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8600" windowHeight="11760" tabRatio="990" firstSheet="5" activeTab="7"/>
  </bookViews>
  <sheets>
    <sheet name="NE PAS SUPPRIMER" sheetId="7" r:id="rId1"/>
    <sheet name="OCTOBRE 2024 PAIRE" sheetId="16" r:id="rId2"/>
    <sheet name="SEMAINE 19 AU 23 AOUT PAIRE" sheetId="18" r:id="rId3"/>
    <sheet name="SEMAINE 5 AU 9 AOUT PAIRE" sheetId="25" r:id="rId4"/>
    <sheet name="SEMAINE DU 26 AU 30 AOUT IMPAIR" sheetId="27" r:id="rId5"/>
    <sheet name="NE PAS UTILISER" sheetId="32" r:id="rId6"/>
    <sheet name="PLANNING VIERGE PAIRE" sheetId="31" r:id="rId7"/>
    <sheet name="PLANNING VIERGE IMPAIRE" sheetId="29" r:id="rId8"/>
    <sheet name="Feuil1" sheetId="34" r:id="rId9"/>
  </sheets>
  <externalReferences>
    <externalReference r:id="rId10"/>
  </externalReferences>
  <definedNames>
    <definedName name="_xlnm.Print_Area" localSheetId="0">'NE PAS SUPPRIMER'!$A$1:$BB$51</definedName>
    <definedName name="_xlnm.Print_Area" localSheetId="5">'NE PAS UTILISER'!$A$1:$BF$102</definedName>
    <definedName name="_xlnm.Print_Area" localSheetId="1">'OCTOBRE 2024 PAIRE'!$A$1:$BF$97</definedName>
    <definedName name="_xlnm.Print_Area" localSheetId="7">'PLANNING VIERGE IMPAIRE'!$A$1:$BF$90</definedName>
    <definedName name="_xlnm.Print_Area" localSheetId="6">'PLANNING VIERGE PAIRE'!$A$1:$BF$102</definedName>
    <definedName name="_xlnm.Print_Area" localSheetId="2">'SEMAINE 19 AU 23 AOUT PAIRE'!$A$1:$BF$97</definedName>
    <definedName name="_xlnm.Print_Area" localSheetId="3">'SEMAINE 5 AU 9 AOUT PAIRE'!$A$1:$BF$97</definedName>
    <definedName name="_xlnm.Print_Area" localSheetId="4">'SEMAINE DU 26 AU 30 AOUT IMPAIR'!$A$1:$BF$97</definedName>
  </definedNames>
  <calcPr calcId="145621"/>
</workbook>
</file>

<file path=xl/calcChain.xml><?xml version="1.0" encoding="utf-8"?>
<calcChain xmlns="http://schemas.openxmlformats.org/spreadsheetml/2006/main">
  <c r="BD49" i="7" l="1"/>
  <c r="BD48" i="7"/>
  <c r="BD47" i="7"/>
  <c r="BD46" i="7"/>
  <c r="BD41" i="7"/>
  <c r="BD40" i="7"/>
  <c r="BD39" i="7"/>
  <c r="BI38" i="7" s="1"/>
  <c r="BD38" i="7"/>
  <c r="BD6" i="29"/>
  <c r="BD7" i="29"/>
  <c r="BD36" i="7" l="1"/>
  <c r="BI39" i="7" l="1"/>
  <c r="BD31" i="7"/>
  <c r="BD29" i="7"/>
  <c r="BD28" i="7"/>
  <c r="BD26" i="7"/>
  <c r="BD19" i="7"/>
  <c r="BD18" i="7"/>
  <c r="BD17" i="7"/>
  <c r="BD16" i="7"/>
  <c r="BD9" i="7"/>
  <c r="BD8" i="7"/>
  <c r="BI36" i="7" s="1"/>
  <c r="BD7" i="7"/>
  <c r="BI35" i="7" s="1"/>
  <c r="BD6" i="7"/>
  <c r="BI34" i="7" l="1"/>
  <c r="BI37" i="7"/>
  <c r="BE43" i="32"/>
  <c r="BD46" i="25"/>
  <c r="BD48" i="27"/>
  <c r="BD61" i="18"/>
  <c r="BD29" i="32"/>
  <c r="BE81" i="31"/>
  <c r="BE59" i="31"/>
  <c r="BD45" i="31"/>
  <c r="BE86" i="32"/>
  <c r="BD6" i="27"/>
  <c r="BE46" i="16"/>
  <c r="BD63" i="25"/>
  <c r="BE47" i="16"/>
  <c r="BE10" i="27"/>
  <c r="BD82" i="16"/>
  <c r="BE58" i="27"/>
  <c r="BE29" i="29"/>
  <c r="BD8" i="16"/>
  <c r="BD45" i="27"/>
  <c r="BE46" i="25"/>
  <c r="BE33" i="32"/>
  <c r="BD77" i="16"/>
  <c r="BD39" i="18"/>
  <c r="BD9" i="25"/>
  <c r="BE7" i="31"/>
  <c r="BE76" i="29"/>
  <c r="BD72" i="29"/>
  <c r="BD41" i="32"/>
  <c r="BE76" i="16"/>
  <c r="BD76" i="31"/>
  <c r="BD47" i="31"/>
  <c r="BD48" i="25"/>
  <c r="BD23" i="18"/>
  <c r="BE17" i="32"/>
  <c r="BD28" i="27"/>
  <c r="BD58" i="27"/>
  <c r="BE48" i="25"/>
  <c r="BE44" i="16"/>
  <c r="BD29" i="25"/>
  <c r="BD61" i="29"/>
  <c r="BD32" i="27"/>
  <c r="BD85" i="32"/>
  <c r="BE53" i="32"/>
  <c r="BE25" i="32"/>
  <c r="BD67" i="29"/>
  <c r="BD72" i="18"/>
  <c r="BD56" i="29"/>
  <c r="BD48" i="18"/>
  <c r="BD64" i="25"/>
  <c r="BD60" i="18"/>
  <c r="BE73" i="18"/>
  <c r="BD41" i="16"/>
  <c r="BD65" i="31"/>
  <c r="BD64" i="18"/>
  <c r="BE80" i="18"/>
  <c r="BD59" i="29"/>
  <c r="BE25" i="29"/>
  <c r="BE44" i="25"/>
  <c r="BD55" i="29"/>
  <c r="BE27" i="29"/>
  <c r="BD27" i="31"/>
  <c r="BE59" i="16"/>
  <c r="BD69" i="29"/>
  <c r="BE51" i="32"/>
  <c r="BE35" i="29"/>
  <c r="BD75" i="18"/>
  <c r="BD15" i="31"/>
  <c r="BE16" i="18"/>
  <c r="BE40" i="25"/>
  <c r="BE67" i="27"/>
  <c r="BE71" i="32"/>
  <c r="BE8" i="18"/>
  <c r="BE63" i="31"/>
  <c r="BD79" i="18"/>
  <c r="BE86" i="31"/>
  <c r="BD59" i="18"/>
  <c r="BE64" i="27"/>
  <c r="BD44" i="29"/>
  <c r="BE23" i="29"/>
  <c r="BE31" i="32"/>
  <c r="BE23" i="18"/>
  <c r="BD62" i="27"/>
  <c r="BD61" i="25"/>
  <c r="BD41" i="29"/>
  <c r="BD35" i="32"/>
  <c r="BD32" i="25"/>
  <c r="BD56" i="18"/>
  <c r="BD47" i="18"/>
  <c r="BE85" i="31"/>
  <c r="BD12" i="25"/>
  <c r="BD7" i="31"/>
  <c r="BE36" i="29"/>
  <c r="BE49" i="31"/>
  <c r="BD66" i="29"/>
  <c r="BD22" i="27"/>
  <c r="BD64" i="16"/>
  <c r="BD33" i="25"/>
  <c r="BE60" i="25"/>
  <c r="BE40" i="27"/>
  <c r="BD26" i="31"/>
  <c r="BD80" i="32"/>
  <c r="BE24" i="25"/>
  <c r="BE60" i="27"/>
  <c r="BE73" i="25"/>
  <c r="BE49" i="25"/>
  <c r="BD47" i="32"/>
  <c r="BD30" i="32"/>
  <c r="BD45" i="32"/>
  <c r="BE15" i="32"/>
  <c r="BD73" i="29"/>
  <c r="BE59" i="29"/>
  <c r="BD50" i="32"/>
  <c r="BD45" i="18"/>
  <c r="BE21" i="29"/>
  <c r="BE81" i="27"/>
  <c r="BD71" i="32"/>
  <c r="BD49" i="31"/>
  <c r="BD14" i="32"/>
  <c r="BD62" i="16"/>
  <c r="BE9" i="18"/>
  <c r="BE39" i="18"/>
  <c r="BD44" i="18"/>
  <c r="BD65" i="32"/>
  <c r="BD12" i="16"/>
  <c r="BE83" i="16"/>
  <c r="BE83" i="25"/>
  <c r="BE73" i="29"/>
  <c r="BE64" i="16"/>
  <c r="BD44" i="27"/>
  <c r="BE49" i="16"/>
  <c r="BD46" i="27"/>
  <c r="BD23" i="31"/>
  <c r="BD49" i="32"/>
  <c r="BE27" i="27"/>
  <c r="BD39" i="29"/>
  <c r="BE28" i="18"/>
  <c r="BD9" i="27"/>
  <c r="BE84" i="32"/>
  <c r="BE39" i="29"/>
  <c r="BD46" i="31"/>
  <c r="BE66" i="25"/>
  <c r="BE26" i="29"/>
  <c r="BD26" i="27"/>
  <c r="BE78" i="25"/>
  <c r="BE39" i="16"/>
  <c r="BE41" i="31"/>
  <c r="BE68" i="31"/>
  <c r="BD27" i="29"/>
  <c r="BE66" i="32"/>
  <c r="BE60" i="18"/>
  <c r="BE72" i="27"/>
  <c r="BE63" i="32"/>
  <c r="BE9" i="27"/>
  <c r="BE33" i="27"/>
  <c r="BE29" i="18"/>
  <c r="BE17" i="16"/>
  <c r="BD9" i="32"/>
  <c r="BD60" i="16"/>
  <c r="BF7" i="7"/>
  <c r="BE59" i="32"/>
  <c r="BE44" i="29"/>
  <c r="BE44" i="31"/>
  <c r="BD68" i="31"/>
  <c r="BE58" i="18"/>
  <c r="BE30" i="16"/>
  <c r="BE23" i="31"/>
  <c r="BE14" i="32"/>
  <c r="BD65" i="25"/>
  <c r="BD49" i="27"/>
  <c r="BE66" i="27"/>
  <c r="BF10" i="7"/>
  <c r="BD86" i="32"/>
  <c r="BD18" i="32"/>
  <c r="BD7" i="25"/>
  <c r="BE23" i="16"/>
  <c r="BE52" i="29"/>
  <c r="BD23" i="29"/>
  <c r="BE74" i="25"/>
  <c r="BD78" i="25"/>
  <c r="BE76" i="27"/>
  <c r="BD59" i="31"/>
  <c r="BE67" i="29"/>
  <c r="BD80" i="16"/>
  <c r="BE64" i="31"/>
  <c r="BD24" i="25"/>
  <c r="BF8" i="7"/>
  <c r="BD40" i="25"/>
  <c r="BD27" i="16"/>
  <c r="BE44" i="18"/>
  <c r="BE77" i="16"/>
  <c r="BE51" i="29"/>
  <c r="BE26" i="27"/>
  <c r="BD53" i="31"/>
  <c r="BE88" i="32"/>
  <c r="BD44" i="32"/>
  <c r="BE70" i="32"/>
  <c r="BE28" i="31"/>
  <c r="BD77" i="27"/>
  <c r="BD26" i="18"/>
  <c r="BE22" i="18"/>
  <c r="BD6" i="31"/>
  <c r="BE83" i="18"/>
  <c r="BD25" i="27"/>
  <c r="BD21" i="29"/>
  <c r="BE10" i="7"/>
  <c r="BE56" i="29"/>
  <c r="BD33" i="32"/>
  <c r="BE60" i="16"/>
  <c r="BD66" i="18"/>
  <c r="BD75" i="27"/>
  <c r="BE41" i="25"/>
  <c r="BD24" i="18"/>
  <c r="BD16" i="27"/>
  <c r="BD43" i="25"/>
  <c r="BE57" i="18"/>
  <c r="BD68" i="32"/>
  <c r="BE7" i="29"/>
  <c r="BE79" i="16"/>
  <c r="BD78" i="18"/>
  <c r="BD84" i="31"/>
  <c r="BE6" i="18"/>
  <c r="BD74" i="29"/>
  <c r="BE72" i="29"/>
  <c r="BE60" i="32"/>
  <c r="BE24" i="29"/>
  <c r="BF11" i="7"/>
  <c r="BD16" i="16"/>
  <c r="BE18" i="32"/>
  <c r="BD45" i="29"/>
  <c r="BD17" i="16"/>
  <c r="BD32" i="18"/>
  <c r="BD22" i="25"/>
  <c r="BE61" i="31"/>
  <c r="BE27" i="16"/>
  <c r="BE16" i="27"/>
  <c r="BD12" i="32"/>
  <c r="BD29" i="18"/>
  <c r="BE11" i="16"/>
  <c r="BE83" i="27"/>
  <c r="BE14" i="27"/>
  <c r="BD82" i="31"/>
  <c r="BE76" i="31"/>
  <c r="BD41" i="18"/>
  <c r="BD63" i="18"/>
  <c r="BE25" i="25"/>
  <c r="BE15" i="31"/>
  <c r="BE42" i="27"/>
  <c r="BD31" i="32"/>
  <c r="BE43" i="25"/>
  <c r="BD79" i="16"/>
  <c r="BD62" i="32"/>
  <c r="BD75" i="16"/>
  <c r="BD30" i="27"/>
  <c r="BE81" i="32"/>
  <c r="BD67" i="16"/>
  <c r="BD88" i="32"/>
  <c r="BE83" i="31"/>
  <c r="BE10" i="31"/>
  <c r="BE9" i="25"/>
  <c r="BD43" i="16"/>
  <c r="BD26" i="29"/>
  <c r="BE81" i="16"/>
  <c r="BE20" i="29"/>
  <c r="BD74" i="18"/>
  <c r="BD62" i="25"/>
  <c r="BD25" i="32"/>
  <c r="BE77" i="31"/>
  <c r="BE77" i="27"/>
  <c r="BE39" i="25"/>
  <c r="BD9" i="29"/>
  <c r="BD34" i="31"/>
  <c r="BD37" i="29"/>
  <c r="BD82" i="25"/>
  <c r="BE65" i="25"/>
  <c r="BD56" i="25"/>
  <c r="BD18" i="31"/>
  <c r="BE65" i="32"/>
  <c r="BE6" i="25"/>
  <c r="BD72" i="25"/>
  <c r="BE23" i="32"/>
  <c r="BD39" i="25"/>
  <c r="BE68" i="32"/>
  <c r="BD42" i="18"/>
  <c r="BD25" i="25"/>
  <c r="BE46" i="31"/>
  <c r="BD10" i="25"/>
  <c r="BE78" i="18"/>
  <c r="BE79" i="31"/>
  <c r="BD56" i="27"/>
  <c r="BE73" i="16"/>
  <c r="BE40" i="16"/>
  <c r="BD17" i="31"/>
  <c r="BE26" i="16"/>
  <c r="BD42" i="16"/>
  <c r="BE50" i="25"/>
  <c r="BE67" i="31"/>
  <c r="BD42" i="32"/>
  <c r="BD51" i="29"/>
  <c r="BD52" i="32"/>
  <c r="BD75" i="29"/>
  <c r="BD78" i="32"/>
  <c r="BD67" i="18"/>
  <c r="BD31" i="27"/>
  <c r="BD80" i="18"/>
  <c r="BE28" i="16"/>
  <c r="BE61" i="29"/>
  <c r="BE11" i="27"/>
  <c r="BE12" i="16"/>
  <c r="BE42" i="18"/>
  <c r="BE6" i="32"/>
  <c r="BD15" i="29"/>
  <c r="BD70" i="32"/>
  <c r="BE65" i="18"/>
  <c r="BD41" i="25"/>
  <c r="BE49" i="32"/>
  <c r="BE84" i="31"/>
  <c r="BD10" i="18"/>
  <c r="BE9" i="31"/>
  <c r="BE8" i="32"/>
  <c r="BE38" i="29"/>
  <c r="BE69" i="31"/>
  <c r="BD50" i="25"/>
  <c r="BE30" i="27"/>
  <c r="BE64" i="32"/>
  <c r="BE35" i="31"/>
  <c r="BE55" i="29"/>
  <c r="BD57" i="16"/>
  <c r="BE82" i="32"/>
  <c r="BD76" i="29"/>
  <c r="BD85" i="31"/>
  <c r="BE24" i="32"/>
  <c r="BD39" i="27"/>
  <c r="BE29" i="27"/>
  <c r="BD28" i="16"/>
  <c r="BD74" i="27"/>
  <c r="BE54" i="29"/>
  <c r="BD11" i="32"/>
  <c r="BE7" i="25"/>
  <c r="BE13" i="18"/>
  <c r="BD28" i="29"/>
  <c r="BD29" i="16"/>
  <c r="BD80" i="25"/>
  <c r="BD9" i="31"/>
  <c r="BD33" i="31"/>
  <c r="BE43" i="31"/>
  <c r="BE52" i="31"/>
  <c r="BD60" i="27"/>
  <c r="BD16" i="32"/>
  <c r="BD44" i="16"/>
  <c r="BE50" i="32"/>
  <c r="BE74" i="16"/>
  <c r="BE28" i="29"/>
  <c r="BE9" i="32"/>
  <c r="BD83" i="16"/>
  <c r="BE82" i="25"/>
  <c r="BD15" i="16"/>
  <c r="BD87" i="32"/>
  <c r="BD25" i="18"/>
  <c r="BE15" i="27"/>
  <c r="BD59" i="32"/>
  <c r="BE67" i="16"/>
  <c r="BE29" i="32"/>
  <c r="BD17" i="25"/>
  <c r="BD22" i="18"/>
  <c r="BE12" i="27"/>
  <c r="BD13" i="25"/>
  <c r="BD7" i="32"/>
  <c r="BD23" i="25"/>
  <c r="BD87" i="31"/>
  <c r="BD26" i="25"/>
  <c r="BD8" i="32"/>
  <c r="BE13" i="29"/>
  <c r="BD14" i="25"/>
  <c r="BD29" i="31"/>
  <c r="BD35" i="31"/>
  <c r="BD30" i="16"/>
  <c r="BD73" i="27"/>
  <c r="BE79" i="27"/>
  <c r="BE45" i="25"/>
  <c r="BD50" i="18"/>
  <c r="BE13" i="31"/>
  <c r="BE43" i="27"/>
  <c r="BE79" i="25"/>
  <c r="BD88" i="31"/>
  <c r="BE46" i="32"/>
  <c r="BD74" i="16"/>
  <c r="BD79" i="25"/>
  <c r="BE6" i="31"/>
  <c r="BE65" i="16"/>
  <c r="BE8" i="7"/>
  <c r="BD43" i="32"/>
  <c r="BE42" i="16"/>
  <c r="BE7" i="18"/>
  <c r="BD26" i="16"/>
  <c r="BD10" i="16"/>
  <c r="BD50" i="16"/>
  <c r="BE15" i="29"/>
  <c r="BE14" i="25"/>
  <c r="BD28" i="25"/>
  <c r="BE10" i="18"/>
  <c r="BE52" i="32"/>
  <c r="BD24" i="32"/>
  <c r="BE10" i="32"/>
  <c r="BE23" i="25"/>
  <c r="BD16" i="18"/>
  <c r="BD60" i="31"/>
  <c r="BE37" i="29"/>
  <c r="BD57" i="27"/>
  <c r="BE15" i="25"/>
  <c r="BD80" i="27"/>
  <c r="BE39" i="27"/>
  <c r="BD69" i="31"/>
  <c r="BE62" i="27"/>
  <c r="BD77" i="25"/>
  <c r="BE50" i="31"/>
  <c r="BD8" i="29"/>
  <c r="BE59" i="25"/>
  <c r="BE70" i="31"/>
  <c r="BE66" i="29"/>
  <c r="BE13" i="25"/>
  <c r="BE22" i="16"/>
  <c r="BE61" i="25"/>
  <c r="BD28" i="18"/>
  <c r="BE10" i="16"/>
  <c r="BE30" i="18"/>
  <c r="BE11" i="29"/>
  <c r="BD54" i="29"/>
  <c r="BD9" i="18"/>
  <c r="BD81" i="27"/>
  <c r="BE9" i="7"/>
  <c r="BE69" i="32"/>
  <c r="BD12" i="18"/>
  <c r="BD13" i="29"/>
  <c r="BE82" i="31"/>
  <c r="BD47" i="16"/>
  <c r="BD43" i="29"/>
  <c r="BE32" i="18"/>
  <c r="BD78" i="16"/>
  <c r="BD66" i="25"/>
  <c r="BD78" i="27"/>
  <c r="BD10" i="32"/>
  <c r="BF9" i="7"/>
  <c r="BD23" i="16"/>
  <c r="BE45" i="31"/>
  <c r="BD60" i="32"/>
  <c r="BE75" i="29"/>
  <c r="BD43" i="27"/>
  <c r="BE22" i="27"/>
  <c r="BE48" i="16"/>
  <c r="BE42" i="31"/>
  <c r="BD22" i="29"/>
  <c r="BD53" i="29"/>
  <c r="BD15" i="25"/>
  <c r="BE79" i="32"/>
  <c r="BE48" i="27"/>
  <c r="BE62" i="32"/>
  <c r="BD73" i="25"/>
  <c r="BE66" i="18"/>
  <c r="BE12" i="32"/>
  <c r="BD61" i="27"/>
  <c r="BD9" i="16"/>
  <c r="BE7" i="16"/>
  <c r="BD65" i="27"/>
  <c r="BE7" i="32"/>
  <c r="BE63" i="16"/>
  <c r="BD79" i="31"/>
  <c r="BE35" i="32"/>
  <c r="BE75" i="27"/>
  <c r="BE26" i="31"/>
  <c r="BD76" i="27"/>
  <c r="BE78" i="16"/>
  <c r="BD15" i="18"/>
  <c r="BE61" i="27"/>
  <c r="BD32" i="16"/>
  <c r="BD77" i="18"/>
  <c r="BD66" i="16"/>
  <c r="BE72" i="16"/>
  <c r="BE33" i="25"/>
  <c r="BE43" i="29"/>
  <c r="BE47" i="25"/>
  <c r="BE45" i="27"/>
  <c r="BD81" i="32"/>
  <c r="BE76" i="32"/>
  <c r="BE72" i="25"/>
  <c r="BE11" i="18"/>
  <c r="BD77" i="31"/>
  <c r="BD8" i="31"/>
  <c r="BD20" i="29"/>
  <c r="BD41" i="27"/>
  <c r="BD11" i="29"/>
  <c r="BD6" i="32"/>
  <c r="BE74" i="29"/>
  <c r="BD17" i="32"/>
  <c r="BE10" i="25"/>
  <c r="BE24" i="31"/>
  <c r="BE61" i="16"/>
  <c r="BD40" i="29"/>
  <c r="BE8" i="27"/>
  <c r="BE50" i="16"/>
  <c r="BD83" i="31"/>
  <c r="BD30" i="18"/>
  <c r="BE33" i="16"/>
  <c r="BE63" i="27"/>
  <c r="BD42" i="25"/>
  <c r="BE87" i="32"/>
  <c r="BD13" i="31"/>
  <c r="BD76" i="16"/>
  <c r="BE53" i="29"/>
  <c r="BE47" i="27"/>
  <c r="BD48" i="16"/>
  <c r="BD67" i="27"/>
  <c r="BE80" i="16"/>
  <c r="BD48" i="31"/>
  <c r="BD38" i="29"/>
  <c r="BE45" i="16"/>
  <c r="BE63" i="18"/>
  <c r="BD49" i="18"/>
  <c r="BD73" i="18"/>
  <c r="BD68" i="29"/>
  <c r="BD34" i="32"/>
  <c r="BD11" i="27"/>
  <c r="BD32" i="31"/>
  <c r="BE29" i="16"/>
  <c r="BE31" i="25"/>
  <c r="BE12" i="18"/>
  <c r="BE74" i="27"/>
  <c r="BE77" i="18"/>
  <c r="BD82" i="18"/>
  <c r="BE77" i="32"/>
  <c r="BD59" i="25"/>
  <c r="BE13" i="32"/>
  <c r="BD78" i="31"/>
  <c r="BE17" i="18"/>
  <c r="BE72" i="18"/>
  <c r="BD24" i="29"/>
  <c r="BE77" i="25"/>
  <c r="BD12" i="29"/>
  <c r="BD11" i="31"/>
  <c r="BE16" i="25"/>
  <c r="BD36" i="29"/>
  <c r="BD8" i="18"/>
  <c r="BD25" i="31"/>
  <c r="BE65" i="27"/>
  <c r="BE41" i="18"/>
  <c r="BD81" i="18"/>
  <c r="BD50" i="31"/>
  <c r="BD63" i="27"/>
  <c r="BD27" i="27"/>
  <c r="BE56" i="16"/>
  <c r="BD58" i="18"/>
  <c r="BD64" i="32"/>
  <c r="BD15" i="32"/>
  <c r="BE27" i="31"/>
  <c r="BE41" i="16"/>
  <c r="BE79" i="18"/>
  <c r="BE47" i="32"/>
  <c r="BE30" i="31"/>
  <c r="BE27" i="25"/>
  <c r="BE78" i="31"/>
  <c r="BE82" i="18"/>
  <c r="BE56" i="25"/>
  <c r="BE80" i="31"/>
  <c r="BD28" i="31"/>
  <c r="BE22" i="29"/>
  <c r="BE46" i="18"/>
  <c r="BE15" i="16"/>
  <c r="BD72" i="27"/>
  <c r="BD63" i="16"/>
  <c r="BE8" i="25"/>
  <c r="BE47" i="31"/>
  <c r="BE48" i="31"/>
  <c r="BE62" i="31"/>
  <c r="BD82" i="27"/>
  <c r="BD70" i="29"/>
  <c r="BE31" i="27"/>
  <c r="BE6" i="16"/>
  <c r="BE45" i="32"/>
  <c r="BE49" i="18"/>
  <c r="BD83" i="27"/>
  <c r="BE80" i="27"/>
  <c r="BD27" i="25"/>
  <c r="BD51" i="32"/>
  <c r="BE43" i="16"/>
  <c r="BD45" i="25"/>
  <c r="BE42" i="29"/>
  <c r="BE60" i="29"/>
  <c r="BD15" i="27"/>
  <c r="BE66" i="16"/>
  <c r="BE33" i="18"/>
  <c r="BD10" i="31"/>
  <c r="BD16" i="25"/>
  <c r="BE42" i="32"/>
  <c r="BD33" i="27"/>
  <c r="BE57" i="25"/>
  <c r="BD84" i="32"/>
  <c r="BD13" i="18"/>
  <c r="BD49" i="16"/>
  <c r="BD76" i="18"/>
  <c r="BD13" i="27"/>
  <c r="BD76" i="32"/>
  <c r="BD12" i="31"/>
  <c r="BF6" i="7"/>
  <c r="BE62" i="16"/>
  <c r="BD81" i="31"/>
  <c r="BE68" i="29"/>
  <c r="BD61" i="31"/>
  <c r="BE12" i="25"/>
  <c r="BE70" i="29"/>
  <c r="BE17" i="31"/>
  <c r="BE34" i="32"/>
  <c r="BD77" i="32"/>
  <c r="BE31" i="16"/>
  <c r="BD22" i="16"/>
  <c r="BE51" i="31"/>
  <c r="BE11" i="31"/>
  <c r="BD6" i="25"/>
  <c r="BE40" i="18"/>
  <c r="BE62" i="18"/>
  <c r="BD43" i="18"/>
  <c r="BE82" i="16"/>
  <c r="BE16" i="16"/>
  <c r="BE32" i="16"/>
  <c r="BE11" i="7"/>
  <c r="BE25" i="31"/>
  <c r="BD63" i="32"/>
  <c r="BD45" i="16"/>
  <c r="BE10" i="29"/>
  <c r="BD12" i="27"/>
  <c r="BE67" i="25"/>
  <c r="BE11" i="25"/>
  <c r="BD13" i="32"/>
  <c r="BE62" i="25"/>
  <c r="BD65" i="18"/>
  <c r="BD11" i="16"/>
  <c r="BD6" i="16"/>
  <c r="BD61" i="16"/>
  <c r="BD33" i="16"/>
  <c r="BD67" i="32"/>
  <c r="BE64" i="18"/>
  <c r="BD64" i="31"/>
  <c r="BE74" i="18"/>
  <c r="BE16" i="32"/>
  <c r="BD30" i="31"/>
  <c r="BD75" i="25"/>
  <c r="BE59" i="27"/>
  <c r="BD53" i="32"/>
  <c r="BE75" i="18"/>
  <c r="BD69" i="32"/>
  <c r="BE14" i="16"/>
  <c r="BD8" i="27"/>
  <c r="BE17" i="27"/>
  <c r="BD17" i="18"/>
  <c r="BD52" i="31"/>
  <c r="BD57" i="29"/>
  <c r="BD46" i="32"/>
  <c r="BD28" i="32"/>
  <c r="BD71" i="31"/>
  <c r="BE29" i="25"/>
  <c r="BD59" i="16"/>
  <c r="BD24" i="27"/>
  <c r="BD72" i="16"/>
  <c r="BE58" i="25"/>
  <c r="BD10" i="27"/>
  <c r="BD29" i="29"/>
  <c r="BD41" i="31"/>
  <c r="BD42" i="27"/>
  <c r="BE24" i="18"/>
  <c r="BD62" i="18"/>
  <c r="BD74" i="25"/>
  <c r="BE33" i="31"/>
  <c r="BE9" i="16"/>
  <c r="BE85" i="32"/>
  <c r="BD65" i="16"/>
  <c r="BE87" i="31"/>
  <c r="BD14" i="27"/>
  <c r="BE29" i="31"/>
  <c r="BD7" i="27"/>
  <c r="BD76" i="25"/>
  <c r="BD40" i="16"/>
  <c r="BE8" i="29"/>
  <c r="BD14" i="16"/>
  <c r="BD43" i="31"/>
  <c r="BD52" i="29"/>
  <c r="BD60" i="29"/>
  <c r="BE53" i="31"/>
  <c r="BE44" i="32"/>
  <c r="BE7" i="27"/>
  <c r="BE48" i="18"/>
  <c r="BE14" i="29"/>
  <c r="BE32" i="27"/>
  <c r="BE64" i="25"/>
  <c r="BE34" i="31"/>
  <c r="BD7" i="18"/>
  <c r="BD83" i="18"/>
  <c r="BE22" i="25"/>
  <c r="BE32" i="25"/>
  <c r="BD24" i="31"/>
  <c r="BE61" i="18"/>
  <c r="BE31" i="31"/>
  <c r="BE30" i="25"/>
  <c r="BE67" i="18"/>
  <c r="BE43" i="18"/>
  <c r="BE32" i="32"/>
  <c r="BE40" i="29"/>
  <c r="BD31" i="16"/>
  <c r="BE66" i="31"/>
  <c r="BD81" i="25"/>
  <c r="BE17" i="25"/>
  <c r="BE42" i="25"/>
  <c r="BD58" i="16"/>
  <c r="BE45" i="29"/>
  <c r="BD42" i="29"/>
  <c r="BE56" i="27"/>
  <c r="BD17" i="27"/>
  <c r="BD83" i="25"/>
  <c r="BD10" i="29"/>
  <c r="BE59" i="18"/>
  <c r="BD39" i="16"/>
  <c r="BE18" i="31"/>
  <c r="BE47" i="18"/>
  <c r="BD48" i="32"/>
  <c r="BD24" i="16"/>
  <c r="BD14" i="29"/>
  <c r="BD50" i="27"/>
  <c r="BE76" i="25"/>
  <c r="BE57" i="16"/>
  <c r="BE83" i="32"/>
  <c r="BD40" i="27"/>
  <c r="BD27" i="18"/>
  <c r="BE24" i="16"/>
  <c r="BD63" i="31"/>
  <c r="BE26" i="32"/>
  <c r="BD46" i="16"/>
  <c r="BD27" i="32"/>
  <c r="BD57" i="18"/>
  <c r="BE28" i="32"/>
  <c r="BD58" i="29"/>
  <c r="BD23" i="27"/>
  <c r="BD26" i="32"/>
  <c r="BE49" i="27"/>
  <c r="BE82" i="27"/>
  <c r="BD66" i="32"/>
  <c r="BD42" i="31"/>
  <c r="BE78" i="27"/>
  <c r="BE12" i="31"/>
  <c r="BE50" i="18"/>
  <c r="BE25" i="18"/>
  <c r="BE25" i="27"/>
  <c r="BE58" i="16"/>
  <c r="BD70" i="31"/>
  <c r="BD64" i="27"/>
  <c r="BD30" i="25"/>
  <c r="BE45" i="18"/>
  <c r="BE14" i="18"/>
  <c r="BD14" i="31"/>
  <c r="BE12" i="29"/>
  <c r="BD62" i="31"/>
  <c r="BE75" i="16"/>
  <c r="BD7" i="16"/>
  <c r="BE73" i="27"/>
  <c r="BD33" i="18"/>
  <c r="BD60" i="25"/>
  <c r="BE80" i="25"/>
  <c r="BE8" i="16"/>
  <c r="BE69" i="29"/>
  <c r="BD13" i="16"/>
  <c r="BE80" i="32"/>
  <c r="BE81" i="25"/>
  <c r="BD46" i="18"/>
  <c r="BE61" i="32"/>
  <c r="BE16" i="31"/>
  <c r="BE6" i="27"/>
  <c r="BD11" i="18"/>
  <c r="BE13" i="16"/>
  <c r="BD23" i="32"/>
  <c r="BD71" i="29"/>
  <c r="BE8" i="31"/>
  <c r="BE28" i="27"/>
  <c r="BD80" i="31"/>
  <c r="BE11" i="32"/>
  <c r="BE25" i="16"/>
  <c r="BE65" i="31"/>
  <c r="BE76" i="18"/>
  <c r="BD32" i="32"/>
  <c r="BD44" i="31"/>
  <c r="BE30" i="32"/>
  <c r="BE67" i="32"/>
  <c r="BE41" i="32"/>
  <c r="BD25" i="16"/>
  <c r="BD25" i="29"/>
  <c r="BE32" i="31"/>
  <c r="BD56" i="16"/>
  <c r="BE41" i="27"/>
  <c r="BD82" i="32"/>
  <c r="BE60" i="31"/>
  <c r="BD47" i="25"/>
  <c r="BE63" i="25"/>
  <c r="BD40" i="18"/>
  <c r="BD51" i="31"/>
  <c r="BD16" i="31"/>
  <c r="BD79" i="27"/>
  <c r="BE88" i="31"/>
  <c r="BE28" i="25"/>
  <c r="BE58" i="29"/>
  <c r="BD61" i="32"/>
  <c r="BE26" i="25"/>
  <c r="BD14" i="18"/>
  <c r="BD57" i="25"/>
  <c r="BD83" i="32"/>
  <c r="BE27" i="18"/>
  <c r="BE15" i="18"/>
  <c r="BE71" i="31"/>
  <c r="BE14" i="31"/>
  <c r="BE7" i="7"/>
  <c r="BD49" i="25"/>
  <c r="BE48" i="32"/>
  <c r="BE13" i="27"/>
  <c r="BD31" i="18"/>
  <c r="BE81" i="18"/>
  <c r="BE24" i="27"/>
  <c r="BE6" i="29"/>
  <c r="BE6" i="7"/>
  <c r="BD66" i="31"/>
  <c r="BE31" i="18"/>
  <c r="BE75" i="25"/>
  <c r="BE27" i="32"/>
  <c r="BE46" i="27"/>
  <c r="BE57" i="29"/>
  <c r="BD79" i="32"/>
  <c r="BD8" i="25"/>
  <c r="BE44" i="27"/>
  <c r="BE23" i="27"/>
  <c r="BD31" i="31"/>
  <c r="BD73" i="16"/>
  <c r="BE57" i="27"/>
  <c r="BE71" i="29"/>
  <c r="BE50" i="27"/>
  <c r="BD11" i="25"/>
  <c r="BD81" i="16"/>
  <c r="BD44" i="25"/>
  <c r="BD58" i="25"/>
  <c r="BE26" i="18"/>
  <c r="BD66" i="27"/>
  <c r="BD47" i="27"/>
  <c r="BD6" i="18"/>
  <c r="BD29" i="27"/>
  <c r="BD31" i="25"/>
  <c r="BD59" i="27"/>
  <c r="BE56" i="18"/>
  <c r="BD86" i="31"/>
  <c r="BE41" i="29"/>
  <c r="BD67" i="31"/>
  <c r="BD35" i="29"/>
  <c r="BE9" i="29"/>
  <c r="BD67" i="25"/>
  <c r="BF9" i="29" l="1"/>
  <c r="BJ9" i="29" s="1"/>
  <c r="BF41" i="29"/>
  <c r="BJ41" i="29" s="1"/>
  <c r="BF56" i="18"/>
  <c r="BF26" i="18"/>
  <c r="BF50" i="27"/>
  <c r="BF71" i="29"/>
  <c r="BJ71" i="29" s="1"/>
  <c r="BF57" i="27"/>
  <c r="BF23" i="27"/>
  <c r="BF44" i="27"/>
  <c r="BF57" i="29"/>
  <c r="BJ57" i="29" s="1"/>
  <c r="BF46" i="27"/>
  <c r="BF27" i="32"/>
  <c r="BF75" i="25"/>
  <c r="BF31" i="18"/>
  <c r="BF6" i="29"/>
  <c r="BF24" i="27"/>
  <c r="BF81" i="18"/>
  <c r="BF13" i="27"/>
  <c r="BF48" i="32"/>
  <c r="BF14" i="31"/>
  <c r="BF71" i="31"/>
  <c r="BF15" i="18"/>
  <c r="BF27" i="18"/>
  <c r="BF26" i="25"/>
  <c r="BF58" i="29"/>
  <c r="BJ58" i="29" s="1"/>
  <c r="BF28" i="25"/>
  <c r="BF88" i="31"/>
  <c r="BF63" i="25"/>
  <c r="BF60" i="31"/>
  <c r="BF41" i="27"/>
  <c r="BF32" i="31"/>
  <c r="BF41" i="32"/>
  <c r="BF67" i="32"/>
  <c r="BF30" i="32"/>
  <c r="BF76" i="18"/>
  <c r="BF65" i="31"/>
  <c r="BF25" i="16"/>
  <c r="BF11" i="32"/>
  <c r="BF28" i="27"/>
  <c r="BF8" i="31"/>
  <c r="BF13" i="16"/>
  <c r="BF6" i="27"/>
  <c r="BF16" i="31"/>
  <c r="BF61" i="32"/>
  <c r="BF81" i="25"/>
  <c r="BF80" i="32"/>
  <c r="BF69" i="29"/>
  <c r="BJ69" i="29" s="1"/>
  <c r="BF8" i="16"/>
  <c r="BF80" i="25"/>
  <c r="BF73" i="27"/>
  <c r="BF75" i="16"/>
  <c r="BF12" i="29"/>
  <c r="BJ12" i="29" s="1"/>
  <c r="BF14" i="18"/>
  <c r="BF45" i="18"/>
  <c r="BF58" i="16"/>
  <c r="BF25" i="27"/>
  <c r="BF25" i="18"/>
  <c r="BF50" i="18"/>
  <c r="BF12" i="31"/>
  <c r="BF78" i="27"/>
  <c r="BF82" i="27"/>
  <c r="BF49" i="27"/>
  <c r="BF28" i="32"/>
  <c r="BF26" i="32"/>
  <c r="BF24" i="16"/>
  <c r="BF83" i="32"/>
  <c r="BF57" i="16"/>
  <c r="BF76" i="25"/>
  <c r="BF47" i="18"/>
  <c r="BF18" i="31"/>
  <c r="BF59" i="18"/>
  <c r="BF56" i="27"/>
  <c r="BF45" i="29"/>
  <c r="BJ45" i="29" s="1"/>
  <c r="BF42" i="25"/>
  <c r="BF17" i="25"/>
  <c r="BF66" i="31"/>
  <c r="BF40" i="29"/>
  <c r="BJ40" i="29" s="1"/>
  <c r="BF32" i="32"/>
  <c r="BF43" i="18"/>
  <c r="BF67" i="18"/>
  <c r="BF30" i="25"/>
  <c r="BF31" i="31"/>
  <c r="BF61" i="18"/>
  <c r="BF32" i="25"/>
  <c r="BF22" i="25"/>
  <c r="BF34" i="31"/>
  <c r="BF64" i="25"/>
  <c r="BF32" i="27"/>
  <c r="BF14" i="29"/>
  <c r="BJ14" i="29" s="1"/>
  <c r="BF48" i="18"/>
  <c r="BF7" i="27"/>
  <c r="BF44" i="32"/>
  <c r="BF53" i="31"/>
  <c r="BF8" i="29"/>
  <c r="BJ8" i="29" s="1"/>
  <c r="BF29" i="31"/>
  <c r="BF87" i="31"/>
  <c r="BF85" i="32"/>
  <c r="BF9" i="16"/>
  <c r="BF33" i="31"/>
  <c r="BF24" i="18"/>
  <c r="BF58" i="25"/>
  <c r="BF29" i="25"/>
  <c r="BF17" i="27"/>
  <c r="BF14" i="16"/>
  <c r="BF75" i="18"/>
  <c r="BF59" i="27"/>
  <c r="BF16" i="32"/>
  <c r="BF74" i="18"/>
  <c r="BF64" i="18"/>
  <c r="BF62" i="25"/>
  <c r="BF11" i="25"/>
  <c r="BF67" i="25"/>
  <c r="BF10" i="29"/>
  <c r="BJ10" i="29" s="1"/>
  <c r="BF25" i="31"/>
  <c r="BF32" i="16"/>
  <c r="BF16" i="16"/>
  <c r="BF82" i="16"/>
  <c r="BF62" i="18"/>
  <c r="BF40" i="18"/>
  <c r="BF11" i="31"/>
  <c r="BF51" i="31"/>
  <c r="BF31" i="16"/>
  <c r="BF34" i="32"/>
  <c r="BF17" i="31"/>
  <c r="BF70" i="29"/>
  <c r="BJ70" i="29" s="1"/>
  <c r="BF12" i="25"/>
  <c r="BF68" i="29"/>
  <c r="BJ68" i="29" s="1"/>
  <c r="BF62" i="16"/>
  <c r="BG6" i="7"/>
  <c r="BF57" i="25"/>
  <c r="BF42" i="32"/>
  <c r="BF33" i="18"/>
  <c r="BF66" i="16"/>
  <c r="BF60" i="29"/>
  <c r="BJ60" i="29" s="1"/>
  <c r="BF42" i="29"/>
  <c r="BJ42" i="29" s="1"/>
  <c r="BF43" i="16"/>
  <c r="BF80" i="27"/>
  <c r="BF49" i="18"/>
  <c r="BF45" i="32"/>
  <c r="BF6" i="16"/>
  <c r="BF31" i="27"/>
  <c r="BF62" i="31"/>
  <c r="BF48" i="31"/>
  <c r="BF47" i="31"/>
  <c r="BF8" i="25"/>
  <c r="BF15" i="16"/>
  <c r="BF46" i="18"/>
  <c r="BF22" i="29"/>
  <c r="BJ22" i="29" s="1"/>
  <c r="BF80" i="31"/>
  <c r="BF56" i="25"/>
  <c r="BF82" i="18"/>
  <c r="BF78" i="31"/>
  <c r="BF27" i="25"/>
  <c r="BF30" i="31"/>
  <c r="BF47" i="32"/>
  <c r="BF79" i="18"/>
  <c r="BF41" i="16"/>
  <c r="BF27" i="31"/>
  <c r="BF56" i="16"/>
  <c r="BF41" i="18"/>
  <c r="BF65" i="27"/>
  <c r="BF16" i="25"/>
  <c r="BF77" i="25"/>
  <c r="BF72" i="18"/>
  <c r="BF17" i="18"/>
  <c r="BF13" i="32"/>
  <c r="BF77" i="32"/>
  <c r="BF77" i="18"/>
  <c r="BF74" i="27"/>
  <c r="BF12" i="18"/>
  <c r="BF31" i="25"/>
  <c r="BF29" i="16"/>
  <c r="BF63" i="18"/>
  <c r="BF45" i="16"/>
  <c r="BF80" i="16"/>
  <c r="BF47" i="27"/>
  <c r="BF53" i="29"/>
  <c r="BJ53" i="29" s="1"/>
  <c r="BF87" i="32"/>
  <c r="BF63" i="27"/>
  <c r="BF33" i="16"/>
  <c r="BF50" i="16"/>
  <c r="BF8" i="27"/>
  <c r="BF61" i="16"/>
  <c r="BF24" i="31"/>
  <c r="BF10" i="25"/>
  <c r="BF74" i="29"/>
  <c r="BJ74" i="29" s="1"/>
  <c r="BF11" i="18"/>
  <c r="BF72" i="25"/>
  <c r="BF76" i="32"/>
  <c r="BF45" i="27"/>
  <c r="BF47" i="25"/>
  <c r="BF43" i="29"/>
  <c r="BJ43" i="29" s="1"/>
  <c r="BF33" i="25"/>
  <c r="BF72" i="16"/>
  <c r="BF61" i="27"/>
  <c r="BF78" i="16"/>
  <c r="BF26" i="31"/>
  <c r="BF75" i="27"/>
  <c r="BF35" i="32"/>
  <c r="BF63" i="16"/>
  <c r="BF7" i="32"/>
  <c r="BF7" i="16"/>
  <c r="BF12" i="32"/>
  <c r="BF66" i="18"/>
  <c r="BF62" i="32"/>
  <c r="BF48" i="27"/>
  <c r="BF79" i="32"/>
  <c r="BF42" i="31"/>
  <c r="BF48" i="16"/>
  <c r="BF22" i="27"/>
  <c r="BF75" i="29"/>
  <c r="BJ75" i="29" s="1"/>
  <c r="BF45" i="31"/>
  <c r="BG9" i="7"/>
  <c r="BF32" i="18"/>
  <c r="BF82" i="31"/>
  <c r="BF69" i="32"/>
  <c r="BF11" i="29"/>
  <c r="BJ11" i="29" s="1"/>
  <c r="BF30" i="18"/>
  <c r="BF10" i="16"/>
  <c r="BF61" i="25"/>
  <c r="BF22" i="16"/>
  <c r="BF13" i="25"/>
  <c r="BF66" i="29"/>
  <c r="BJ66" i="29" s="1"/>
  <c r="BF70" i="31"/>
  <c r="BF59" i="25"/>
  <c r="BF50" i="31"/>
  <c r="BF62" i="27"/>
  <c r="BF39" i="27"/>
  <c r="BF15" i="25"/>
  <c r="BF37" i="29"/>
  <c r="BJ37" i="29" s="1"/>
  <c r="BF23" i="25"/>
  <c r="BF10" i="32"/>
  <c r="BF52" i="32"/>
  <c r="BF10" i="18"/>
  <c r="BF14" i="25"/>
  <c r="BF15" i="29"/>
  <c r="BJ15" i="29" s="1"/>
  <c r="BF7" i="18"/>
  <c r="BF42" i="16"/>
  <c r="BF65" i="16"/>
  <c r="BF6" i="31"/>
  <c r="BF46" i="32"/>
  <c r="BF79" i="25"/>
  <c r="BF43" i="27"/>
  <c r="BF13" i="31"/>
  <c r="BF45" i="25"/>
  <c r="BF79" i="27"/>
  <c r="BF13" i="29"/>
  <c r="BJ13" i="29" s="1"/>
  <c r="BF12" i="27"/>
  <c r="BF29" i="32"/>
  <c r="BF67" i="16"/>
  <c r="BF15" i="27"/>
  <c r="BF82" i="25"/>
  <c r="BF9" i="32"/>
  <c r="BF28" i="29"/>
  <c r="BJ28" i="29" s="1"/>
  <c r="BF74" i="16"/>
  <c r="BF88" i="16" s="1"/>
  <c r="BF50" i="32"/>
  <c r="BF52" i="31"/>
  <c r="BF102" i="31" s="1"/>
  <c r="BF43" i="31"/>
  <c r="BF13" i="18"/>
  <c r="BF7" i="25"/>
  <c r="BF54" i="29"/>
  <c r="BJ54" i="29" s="1"/>
  <c r="BF29" i="27"/>
  <c r="BF24" i="32"/>
  <c r="BF82" i="32"/>
  <c r="BF55" i="29"/>
  <c r="BJ55" i="29" s="1"/>
  <c r="BF35" i="31"/>
  <c r="BF64" i="32"/>
  <c r="BF30" i="27"/>
  <c r="BF69" i="31"/>
  <c r="BF38" i="29"/>
  <c r="BJ38" i="29" s="1"/>
  <c r="BF8" i="32"/>
  <c r="BF9" i="31"/>
  <c r="BF84" i="31"/>
  <c r="BF49" i="32"/>
  <c r="BF65" i="18"/>
  <c r="BF6" i="32"/>
  <c r="BF42" i="18"/>
  <c r="BF12" i="16"/>
  <c r="BF11" i="27"/>
  <c r="BF61" i="29"/>
  <c r="BJ61" i="29" s="1"/>
  <c r="BF28" i="16"/>
  <c r="BF92" i="16" s="1"/>
  <c r="BF78" i="32"/>
  <c r="BF67" i="31"/>
  <c r="BF50" i="25"/>
  <c r="BF26" i="16"/>
  <c r="BF40" i="16"/>
  <c r="BF73" i="16"/>
  <c r="BF79" i="31"/>
  <c r="BF78" i="18"/>
  <c r="BF46" i="31"/>
  <c r="BF68" i="32"/>
  <c r="BF23" i="32"/>
  <c r="BF6" i="25"/>
  <c r="BF86" i="25" s="1"/>
  <c r="BF65" i="32"/>
  <c r="BF65" i="25"/>
  <c r="BF39" i="25"/>
  <c r="BF77" i="27"/>
  <c r="BF77" i="31"/>
  <c r="BF20" i="29"/>
  <c r="BJ20" i="29" s="1"/>
  <c r="BF81" i="16"/>
  <c r="BF9" i="25"/>
  <c r="BF89" i="25" s="1"/>
  <c r="BF10" i="31"/>
  <c r="BF83" i="31"/>
  <c r="BF81" i="32"/>
  <c r="BF43" i="25"/>
  <c r="BF42" i="27"/>
  <c r="BF15" i="31"/>
  <c r="BF25" i="25"/>
  <c r="BF76" i="31"/>
  <c r="BF14" i="27"/>
  <c r="BF83" i="27"/>
  <c r="BF11" i="16"/>
  <c r="BF16" i="27"/>
  <c r="BF27" i="16"/>
  <c r="BF61" i="31"/>
  <c r="BF18" i="32"/>
  <c r="BG11" i="7"/>
  <c r="BF24" i="29"/>
  <c r="BJ24" i="29" s="1"/>
  <c r="BF60" i="32"/>
  <c r="BF72" i="29"/>
  <c r="BJ72" i="29" s="1"/>
  <c r="BF6" i="18"/>
  <c r="BF79" i="16"/>
  <c r="BF7" i="29"/>
  <c r="BF57" i="18"/>
  <c r="BF41" i="25"/>
  <c r="BF60" i="16"/>
  <c r="BF56" i="29"/>
  <c r="BJ56" i="29" s="1"/>
  <c r="BF83" i="18"/>
  <c r="BF22" i="18"/>
  <c r="BF28" i="31"/>
  <c r="BF70" i="32"/>
  <c r="BF88" i="32"/>
  <c r="BF26" i="27"/>
  <c r="BF51" i="29"/>
  <c r="BJ51" i="29" s="1"/>
  <c r="BF77" i="16"/>
  <c r="BF44" i="18"/>
  <c r="BG8" i="7"/>
  <c r="BF64" i="31"/>
  <c r="BF67" i="29"/>
  <c r="BJ67" i="29" s="1"/>
  <c r="BF76" i="27"/>
  <c r="BF74" i="25"/>
  <c r="BF52" i="29"/>
  <c r="BJ52" i="29" s="1"/>
  <c r="BF23" i="16"/>
  <c r="BF87" i="16" s="1"/>
  <c r="BG10" i="7"/>
  <c r="BF66" i="27"/>
  <c r="BF14" i="32"/>
  <c r="BF23" i="31"/>
  <c r="BF30" i="16"/>
  <c r="BF58" i="18"/>
  <c r="BF44" i="31"/>
  <c r="BF44" i="29"/>
  <c r="BJ44" i="29" s="1"/>
  <c r="BF59" i="32"/>
  <c r="BG7" i="7"/>
  <c r="BF17" i="16"/>
  <c r="BF29" i="18"/>
  <c r="BF33" i="27"/>
  <c r="BF9" i="27"/>
  <c r="BF63" i="32"/>
  <c r="BF72" i="27"/>
  <c r="BF86" i="27" s="1"/>
  <c r="BF60" i="18"/>
  <c r="BF66" i="32"/>
  <c r="BF98" i="32" s="1"/>
  <c r="BF68" i="31"/>
  <c r="BF41" i="31"/>
  <c r="BF39" i="16"/>
  <c r="BF78" i="25"/>
  <c r="BF92" i="25" s="1"/>
  <c r="BF26" i="29"/>
  <c r="BJ26" i="29" s="1"/>
  <c r="BF66" i="25"/>
  <c r="BF39" i="29"/>
  <c r="BJ39" i="29" s="1"/>
  <c r="BF84" i="32"/>
  <c r="BF28" i="18"/>
  <c r="BF27" i="27"/>
  <c r="BF49" i="16"/>
  <c r="BF64" i="16"/>
  <c r="BF73" i="29"/>
  <c r="BJ73" i="29" s="1"/>
  <c r="BF83" i="25"/>
  <c r="BF83" i="16"/>
  <c r="BF39" i="18"/>
  <c r="BF9" i="18"/>
  <c r="BF81" i="27"/>
  <c r="BF21" i="29"/>
  <c r="BJ21" i="29" s="1"/>
  <c r="BF59" i="29"/>
  <c r="BJ59" i="29" s="1"/>
  <c r="BF15" i="32"/>
  <c r="BF49" i="25"/>
  <c r="BF73" i="25"/>
  <c r="BF60" i="27"/>
  <c r="BF24" i="25"/>
  <c r="BF40" i="27"/>
  <c r="BF87" i="27" s="1"/>
  <c r="BF60" i="25"/>
  <c r="BF49" i="31"/>
  <c r="BF36" i="29"/>
  <c r="BJ36" i="29" s="1"/>
  <c r="BF85" i="31"/>
  <c r="BF23" i="18"/>
  <c r="BF31" i="32"/>
  <c r="BF99" i="32" s="1"/>
  <c r="BF23" i="29"/>
  <c r="BJ23" i="29" s="1"/>
  <c r="BF64" i="27"/>
  <c r="BF86" i="31"/>
  <c r="BF63" i="31"/>
  <c r="BF8" i="18"/>
  <c r="BF71" i="32"/>
  <c r="BF67" i="27"/>
  <c r="BF40" i="25"/>
  <c r="BF16" i="18"/>
  <c r="BF35" i="29"/>
  <c r="BJ35" i="29" s="1"/>
  <c r="BF51" i="32"/>
  <c r="BF59" i="16"/>
  <c r="BF27" i="29"/>
  <c r="BJ27" i="29" s="1"/>
  <c r="BF44" i="25"/>
  <c r="BF25" i="29"/>
  <c r="BJ25" i="29" s="1"/>
  <c r="BF80" i="18"/>
  <c r="BF73" i="18"/>
  <c r="BF25" i="32"/>
  <c r="BF53" i="32"/>
  <c r="BF44" i="16"/>
  <c r="BF48" i="25"/>
  <c r="BF17" i="32"/>
  <c r="BF102" i="32" s="1"/>
  <c r="BF76" i="16"/>
  <c r="BF76" i="29"/>
  <c r="BJ76" i="29" s="1"/>
  <c r="BF7" i="31"/>
  <c r="BF33" i="32"/>
  <c r="BF46" i="25"/>
  <c r="BF29" i="29"/>
  <c r="BJ29" i="29" s="1"/>
  <c r="BF58" i="27"/>
  <c r="BF10" i="27"/>
  <c r="BF47" i="16"/>
  <c r="BF46" i="16"/>
  <c r="BF93" i="16" s="1"/>
  <c r="BF86" i="32"/>
  <c r="BF59" i="31"/>
  <c r="BF81" i="31"/>
  <c r="BF43" i="32"/>
  <c r="BF103" i="31"/>
  <c r="BF96" i="25"/>
  <c r="BF89" i="27"/>
  <c r="BF95" i="16"/>
  <c r="BF92" i="32"/>
  <c r="BF95" i="18"/>
  <c r="BF100" i="32"/>
  <c r="BF92" i="31"/>
  <c r="BF93" i="25"/>
  <c r="BF94" i="27"/>
  <c r="BF90" i="18"/>
  <c r="BF94" i="25"/>
  <c r="BF98" i="31"/>
  <c r="BF84" i="29"/>
  <c r="BJ84" i="29" s="1"/>
  <c r="BF94" i="32"/>
  <c r="BF101" i="31"/>
  <c r="BF93" i="31"/>
  <c r="BF96" i="18"/>
  <c r="BF91" i="31"/>
  <c r="BF95" i="25"/>
  <c r="BF87" i="18"/>
  <c r="BF96" i="31"/>
  <c r="BF95" i="31"/>
  <c r="BF85" i="29"/>
  <c r="BJ85" i="29" s="1"/>
  <c r="BF91" i="25"/>
  <c r="BF90" i="27" l="1"/>
  <c r="BF97" i="27"/>
  <c r="BF91" i="27"/>
  <c r="BF93" i="18"/>
  <c r="BF92" i="27"/>
  <c r="BF88" i="29"/>
  <c r="BJ88" i="29" s="1"/>
  <c r="BF92" i="18"/>
  <c r="BF88" i="25"/>
  <c r="BF81" i="29"/>
  <c r="BJ81" i="29" s="1"/>
  <c r="BF83" i="29"/>
  <c r="BJ83" i="29" s="1"/>
  <c r="BF86" i="29"/>
  <c r="BJ86" i="29" s="1"/>
  <c r="BF93" i="32"/>
  <c r="BF80" i="29"/>
  <c r="BJ80" i="29" s="1"/>
  <c r="BF100" i="31"/>
  <c r="BF99" i="31"/>
  <c r="BF95" i="27"/>
  <c r="BF87" i="25"/>
  <c r="BF90" i="16"/>
  <c r="BF97" i="32"/>
  <c r="BF103" i="32"/>
  <c r="BF91" i="18"/>
  <c r="BF91" i="16"/>
  <c r="BF93" i="27"/>
  <c r="BF95" i="32"/>
  <c r="BF96" i="16"/>
  <c r="BF101" i="32"/>
  <c r="BF97" i="25"/>
  <c r="BF96" i="32"/>
  <c r="BF97" i="31"/>
  <c r="BF94" i="16"/>
  <c r="BF88" i="18"/>
  <c r="BF86" i="18"/>
  <c r="BF96" i="27"/>
  <c r="BF86" i="16"/>
  <c r="BF94" i="31"/>
  <c r="BF91" i="32"/>
  <c r="BF90" i="25"/>
  <c r="BF97" i="16"/>
  <c r="BF88" i="27"/>
  <c r="BF97" i="18"/>
  <c r="BF94" i="18"/>
  <c r="BF89" i="18"/>
  <c r="BF89" i="16"/>
  <c r="BF82" i="29"/>
  <c r="BJ82" i="29" s="1"/>
  <c r="BF87" i="29"/>
  <c r="BJ87" i="29" s="1"/>
  <c r="BF79" i="29"/>
  <c r="BJ79" i="29" s="1"/>
  <c r="BF89" i="29"/>
  <c r="BJ89" i="29" s="1"/>
</calcChain>
</file>

<file path=xl/sharedStrings.xml><?xml version="1.0" encoding="utf-8"?>
<sst xmlns="http://schemas.openxmlformats.org/spreadsheetml/2006/main" count="1276" uniqueCount="59">
  <si>
    <t>Professionnelles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</si>
  <si>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</si>
  <si>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</si>
  <si>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</si>
  <si>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</si>
  <si>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</si>
  <si>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</si>
  <si>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</si>
  <si>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</si>
  <si>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</si>
  <si>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</si>
  <si>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</si>
  <si>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Corinne</t>
  </si>
  <si>
    <t>Natacha</t>
  </si>
  <si>
    <t>Delphine</t>
  </si>
  <si>
    <t>Aurélie</t>
  </si>
  <si>
    <t>Sandrine</t>
  </si>
  <si>
    <t>Mardi</t>
  </si>
  <si>
    <t>Mercredi</t>
  </si>
  <si>
    <t>Jeudi</t>
  </si>
  <si>
    <t>Vendredi</t>
  </si>
  <si>
    <t>Lundi</t>
  </si>
  <si>
    <t>Total semaine</t>
  </si>
  <si>
    <t>18h</t>
  </si>
  <si>
    <t>19h</t>
  </si>
  <si>
    <t>Brenda</t>
  </si>
  <si>
    <t>Planning personnel semaine Pair  MICRO CRECHE NUAGE</t>
  </si>
  <si>
    <t>administratif</t>
  </si>
  <si>
    <t>total</t>
  </si>
  <si>
    <t>terrain</t>
  </si>
  <si>
    <t>CORINNE</t>
  </si>
  <si>
    <t>ELISA</t>
  </si>
  <si>
    <t>CORALIE</t>
  </si>
  <si>
    <t>SANDRINE</t>
  </si>
  <si>
    <t>BRENDA</t>
  </si>
  <si>
    <t>ZOHRA</t>
  </si>
  <si>
    <t>TONY</t>
  </si>
  <si>
    <t>LAURA</t>
  </si>
  <si>
    <t>DYLAN</t>
  </si>
  <si>
    <t>ISABELLE</t>
  </si>
  <si>
    <t>CHARLOTTE</t>
  </si>
  <si>
    <t>ELIS</t>
  </si>
  <si>
    <t>Planning semaine paire</t>
  </si>
  <si>
    <t>Planning semaine impaire</t>
  </si>
  <si>
    <t>CORALIIE</t>
  </si>
  <si>
    <t>6h45</t>
  </si>
  <si>
    <t>CONGES CORINNE   3 AU 7 OCTOBRE 2022</t>
  </si>
  <si>
    <t>ZOE</t>
  </si>
  <si>
    <t>P</t>
  </si>
  <si>
    <t>CAROLINE</t>
  </si>
  <si>
    <t>Isabelle</t>
  </si>
  <si>
    <t>HAYET</t>
  </si>
  <si>
    <t>LUCIE</t>
  </si>
  <si>
    <t>MANON</t>
  </si>
  <si>
    <t>OCEANE</t>
  </si>
  <si>
    <t>MARGOT</t>
  </si>
  <si>
    <t>n;w</t>
  </si>
  <si>
    <t xml:space="preserve"> xxxxxxxxx   x </t>
  </si>
  <si>
    <t>Recrutement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</si>
</sst>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rgb="FFFFFF00"/>
      <name val="Calibri"/>
      <family val="2"/>
      <scheme val="minor"/>
    </font>
    <font>
      <sz val="9"/>
      <color rgb="FFFFC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33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000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69">
    <border>
      <left/>
      <right/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ck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ck">
        <color indexed="64"/>
      </right>
      <top/>
      <bottom style="medium">
        <color rgb="FF000000"/>
      </bottom>
      <diagonal/>
    </border>
    <border>
      <left/>
      <right style="thick">
        <color indexed="64"/>
      </right>
      <top style="medium">
        <color rgb="FF000000"/>
      </top>
      <bottom style="medium">
        <color rgb="FF000000"/>
      </bottom>
      <diagonal/>
    </border>
    <border>
      <left/>
      <right style="thick">
        <color indexed="64"/>
      </right>
      <top/>
      <bottom style="medium">
        <color rgb="FF000000"/>
      </bottom>
      <diagonal/>
    </border>
    <border>
      <left style="medium">
        <color rgb="FF000000"/>
      </left>
      <right style="mediumDashed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Dashed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/>
      <bottom/>
      <diagonal/>
    </border>
    <border>
      <left style="medium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Dashed">
        <color indexed="64"/>
      </right>
      <top/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rgb="FF000000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/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Dashed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8">
    <xf numFmtId="0" fontId="0" fillId="0" borderId="0" xfId="0"/>
    <xf numFmtId="0" fontId="1" fillId="0" borderId="0" xfId="0" applyFont="1"/>
    <xf numFmtId="0" fontId="2" fillId="2" borderId="2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0" borderId="3" xfId="0" applyFont="1" applyBorder="1" applyAlignment="1">
      <alignment vertical="top" wrapText="1"/>
    </xf>
    <xf numFmtId="0" fontId="2" fillId="4" borderId="2" xfId="0" applyFont="1" applyFill="1" applyBorder="1" applyAlignment="1">
      <alignment vertical="top" wrapText="1"/>
    </xf>
    <xf numFmtId="0" fontId="2" fillId="0" borderId="0" xfId="0" applyFont="1"/>
    <xf numFmtId="0" fontId="2" fillId="5" borderId="2" xfId="0" applyFont="1" applyFill="1" applyBorder="1" applyAlignment="1">
      <alignment vertical="top" wrapText="1"/>
    </xf>
    <xf numFmtId="0" fontId="2" fillId="2" borderId="8" xfId="0" applyFont="1" applyFill="1" applyBorder="1" applyAlignment="1">
      <alignment vertical="top" wrapText="1"/>
    </xf>
    <xf numFmtId="0" fontId="2" fillId="0" borderId="7" xfId="0" applyFont="1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2" fillId="3" borderId="11" xfId="0" applyFont="1" applyFill="1" applyBorder="1" applyAlignment="1">
      <alignment vertical="top" wrapText="1"/>
    </xf>
    <xf numFmtId="0" fontId="2" fillId="5" borderId="12" xfId="0" applyFont="1" applyFill="1" applyBorder="1" applyAlignment="1">
      <alignment vertical="top" wrapText="1"/>
    </xf>
    <xf numFmtId="0" fontId="2" fillId="4" borderId="11" xfId="0" applyFont="1" applyFill="1" applyBorder="1" applyAlignment="1">
      <alignment vertical="top" wrapText="1"/>
    </xf>
    <xf numFmtId="0" fontId="0" fillId="0" borderId="0" xfId="0" applyBorder="1"/>
    <xf numFmtId="0" fontId="2" fillId="4" borderId="10" xfId="0" applyFont="1" applyFill="1" applyBorder="1" applyAlignment="1">
      <alignment vertical="top" wrapText="1"/>
    </xf>
    <xf numFmtId="0" fontId="2" fillId="4" borderId="12" xfId="0" applyFont="1" applyFill="1" applyBorder="1" applyAlignment="1">
      <alignment vertical="top" wrapText="1"/>
    </xf>
    <xf numFmtId="0" fontId="1" fillId="0" borderId="0" xfId="0" applyFont="1" applyBorder="1"/>
    <xf numFmtId="0" fontId="2" fillId="2" borderId="11" xfId="0" applyFont="1" applyFill="1" applyBorder="1" applyAlignment="1">
      <alignment vertical="top" wrapText="1"/>
    </xf>
    <xf numFmtId="0" fontId="2" fillId="4" borderId="7" xfId="0" applyFont="1" applyFill="1" applyBorder="1" applyAlignment="1">
      <alignment vertical="top" wrapText="1"/>
    </xf>
    <xf numFmtId="0" fontId="2" fillId="9" borderId="2" xfId="0" applyFont="1" applyFill="1" applyBorder="1" applyAlignment="1">
      <alignment vertical="top" wrapText="1"/>
    </xf>
    <xf numFmtId="0" fontId="2" fillId="9" borderId="12" xfId="0" applyFont="1" applyFill="1" applyBorder="1" applyAlignment="1">
      <alignment vertical="top" wrapText="1"/>
    </xf>
    <xf numFmtId="0" fontId="2" fillId="10" borderId="2" xfId="0" applyFont="1" applyFill="1" applyBorder="1" applyAlignment="1">
      <alignment vertical="top" wrapText="1"/>
    </xf>
    <xf numFmtId="0" fontId="2" fillId="11" borderId="2" xfId="0" applyFont="1" applyFill="1" applyBorder="1" applyAlignment="1">
      <alignment vertical="top" wrapText="1"/>
    </xf>
    <xf numFmtId="0" fontId="2" fillId="11" borderId="12" xfId="0" applyFont="1" applyFill="1" applyBorder="1" applyAlignment="1">
      <alignment vertical="top" wrapText="1"/>
    </xf>
    <xf numFmtId="0" fontId="2" fillId="12" borderId="2" xfId="0" applyFont="1" applyFill="1" applyBorder="1" applyAlignment="1">
      <alignment vertical="top" wrapText="1"/>
    </xf>
    <xf numFmtId="0" fontId="2" fillId="13" borderId="2" xfId="0" applyFont="1" applyFill="1" applyBorder="1" applyAlignment="1">
      <alignment vertical="top" wrapText="1"/>
    </xf>
    <xf numFmtId="0" fontId="2" fillId="13" borderId="12" xfId="0" applyFont="1" applyFill="1" applyBorder="1" applyAlignment="1">
      <alignment vertical="top" wrapText="1"/>
    </xf>
    <xf numFmtId="0" fontId="2" fillId="14" borderId="2" xfId="0" applyFont="1" applyFill="1" applyBorder="1" applyAlignment="1">
      <alignment vertical="top" wrapText="1"/>
    </xf>
    <xf numFmtId="0" fontId="2" fillId="14" borderId="12" xfId="0" applyFont="1" applyFill="1" applyBorder="1" applyAlignment="1">
      <alignment vertical="top" wrapText="1"/>
    </xf>
    <xf numFmtId="0" fontId="2" fillId="4" borderId="8" xfId="0" applyFont="1" applyFill="1" applyBorder="1" applyAlignment="1">
      <alignment vertical="top" wrapText="1"/>
    </xf>
    <xf numFmtId="0" fontId="0" fillId="0" borderId="6" xfId="0" applyBorder="1" applyAlignment="1">
      <alignment horizontal="center"/>
    </xf>
    <xf numFmtId="0" fontId="4" fillId="0" borderId="0" xfId="0" applyFont="1"/>
    <xf numFmtId="0" fontId="0" fillId="3" borderId="0" xfId="0" applyFill="1"/>
    <xf numFmtId="0" fontId="0" fillId="5" borderId="0" xfId="0" applyFill="1"/>
    <xf numFmtId="0" fontId="0" fillId="10" borderId="0" xfId="0" applyFill="1"/>
    <xf numFmtId="0" fontId="0" fillId="11" borderId="0" xfId="0" applyFill="1"/>
    <xf numFmtId="0" fontId="0" fillId="13" borderId="0" xfId="0" applyFill="1"/>
    <xf numFmtId="0" fontId="0" fillId="10" borderId="21" xfId="0" applyFill="1" applyBorder="1"/>
    <xf numFmtId="0" fontId="0" fillId="13" borderId="21" xfId="0" applyFill="1" applyBorder="1"/>
    <xf numFmtId="0" fontId="0" fillId="3" borderId="21" xfId="0" applyFill="1" applyBorder="1"/>
    <xf numFmtId="0" fontId="0" fillId="11" borderId="21" xfId="0" applyFill="1" applyBorder="1"/>
    <xf numFmtId="0" fontId="0" fillId="14" borderId="0" xfId="0" applyFill="1"/>
    <xf numFmtId="0" fontId="0" fillId="14" borderId="21" xfId="0" applyFill="1" applyBorder="1"/>
    <xf numFmtId="0" fontId="0" fillId="5" borderId="21" xfId="0" applyFill="1" applyBorder="1"/>
    <xf numFmtId="164" fontId="0" fillId="0" borderId="0" xfId="0" applyNumberFormat="1"/>
    <xf numFmtId="0" fontId="2" fillId="0" borderId="2" xfId="0" applyFont="1" applyFill="1" applyBorder="1" applyAlignment="1">
      <alignment vertical="top" wrapText="1"/>
    </xf>
    <xf numFmtId="0" fontId="2" fillId="0" borderId="10" xfId="0" applyFont="1" applyFill="1" applyBorder="1" applyAlignment="1">
      <alignment vertical="top" wrapText="1"/>
    </xf>
    <xf numFmtId="0" fontId="0" fillId="16" borderId="0" xfId="0" applyFill="1"/>
    <xf numFmtId="0" fontId="2" fillId="17" borderId="2" xfId="0" applyFont="1" applyFill="1" applyBorder="1" applyAlignment="1">
      <alignment vertical="top" wrapText="1"/>
    </xf>
    <xf numFmtId="0" fontId="2" fillId="16" borderId="3" xfId="0" applyFont="1" applyFill="1" applyBorder="1" applyAlignment="1">
      <alignment vertical="top" wrapText="1"/>
    </xf>
    <xf numFmtId="0" fontId="2" fillId="0" borderId="12" xfId="0" applyFont="1" applyFill="1" applyBorder="1" applyAlignment="1">
      <alignment vertical="top" wrapText="1"/>
    </xf>
    <xf numFmtId="0" fontId="5" fillId="12" borderId="3" xfId="0" applyFont="1" applyFill="1" applyBorder="1" applyAlignment="1">
      <alignment vertical="top" wrapText="1"/>
    </xf>
    <xf numFmtId="0" fontId="2" fillId="12" borderId="12" xfId="0" applyFont="1" applyFill="1" applyBorder="1" applyAlignment="1">
      <alignment vertical="top" wrapText="1"/>
    </xf>
    <xf numFmtId="0" fontId="2" fillId="3" borderId="3" xfId="0" applyFont="1" applyFill="1" applyBorder="1" applyAlignment="1">
      <alignment vertical="top" wrapText="1"/>
    </xf>
    <xf numFmtId="0" fontId="2" fillId="9" borderId="3" xfId="0" applyFont="1" applyFill="1" applyBorder="1" applyAlignment="1">
      <alignment vertical="top" wrapText="1"/>
    </xf>
    <xf numFmtId="0" fontId="2" fillId="19" borderId="2" xfId="0" applyFont="1" applyFill="1" applyBorder="1" applyAlignment="1">
      <alignment vertical="top" wrapText="1"/>
    </xf>
    <xf numFmtId="0" fontId="2" fillId="20" borderId="2" xfId="0" applyFont="1" applyFill="1" applyBorder="1" applyAlignment="1">
      <alignment vertical="top" wrapText="1"/>
    </xf>
    <xf numFmtId="0" fontId="2" fillId="19" borderId="3" xfId="0" applyFont="1" applyFill="1" applyBorder="1" applyAlignment="1">
      <alignment vertical="top" wrapText="1"/>
    </xf>
    <xf numFmtId="0" fontId="2" fillId="20" borderId="3" xfId="0" applyFont="1" applyFill="1" applyBorder="1" applyAlignment="1">
      <alignment vertical="top" wrapText="1"/>
    </xf>
    <xf numFmtId="0" fontId="2" fillId="21" borderId="8" xfId="0" applyFont="1" applyFill="1" applyBorder="1" applyAlignment="1">
      <alignment vertical="top" wrapText="1"/>
    </xf>
    <xf numFmtId="0" fontId="2" fillId="21" borderId="2" xfId="0" applyFont="1" applyFill="1" applyBorder="1" applyAlignment="1">
      <alignment vertical="top" wrapText="1"/>
    </xf>
    <xf numFmtId="0" fontId="2" fillId="15" borderId="7" xfId="0" applyFont="1" applyFill="1" applyBorder="1" applyAlignment="1">
      <alignment vertical="top" wrapText="1"/>
    </xf>
    <xf numFmtId="0" fontId="2" fillId="15" borderId="8" xfId="0" applyFont="1" applyFill="1" applyBorder="1" applyAlignment="1">
      <alignment vertical="top" wrapText="1"/>
    </xf>
    <xf numFmtId="0" fontId="2" fillId="12" borderId="7" xfId="0" applyFont="1" applyFill="1" applyBorder="1" applyAlignment="1">
      <alignment vertical="top" wrapText="1"/>
    </xf>
    <xf numFmtId="0" fontId="2" fillId="17" borderId="8" xfId="0" applyFont="1" applyFill="1" applyBorder="1" applyAlignment="1">
      <alignment vertical="top" wrapText="1"/>
    </xf>
    <xf numFmtId="0" fontId="2" fillId="17" borderId="12" xfId="0" applyFont="1" applyFill="1" applyBorder="1" applyAlignment="1">
      <alignment vertical="top" wrapText="1"/>
    </xf>
    <xf numFmtId="0" fontId="6" fillId="0" borderId="2" xfId="0" applyFont="1" applyFill="1" applyBorder="1" applyAlignment="1">
      <alignment vertical="top" wrapText="1"/>
    </xf>
    <xf numFmtId="0" fontId="0" fillId="0" borderId="0" xfId="0" applyFill="1"/>
    <xf numFmtId="0" fontId="2" fillId="0" borderId="23" xfId="0" applyFont="1" applyFill="1" applyBorder="1" applyAlignment="1">
      <alignment vertical="top" wrapText="1"/>
    </xf>
    <xf numFmtId="0" fontId="2" fillId="0" borderId="24" xfId="0" applyFont="1" applyFill="1" applyBorder="1" applyAlignment="1">
      <alignment vertical="top" wrapText="1"/>
    </xf>
    <xf numFmtId="0" fontId="2" fillId="0" borderId="20" xfId="0" applyFont="1" applyFill="1" applyBorder="1" applyAlignment="1">
      <alignment vertical="top" wrapText="1"/>
    </xf>
    <xf numFmtId="0" fontId="2" fillId="0" borderId="25" xfId="0" applyFont="1" applyFill="1" applyBorder="1" applyAlignment="1">
      <alignment vertical="top" wrapText="1"/>
    </xf>
    <xf numFmtId="0" fontId="2" fillId="0" borderId="26" xfId="0" applyFont="1" applyFill="1" applyBorder="1" applyAlignment="1">
      <alignment vertical="top" wrapText="1"/>
    </xf>
    <xf numFmtId="0" fontId="2" fillId="0" borderId="27" xfId="0" applyFont="1" applyFill="1" applyBorder="1" applyAlignment="1">
      <alignment vertical="top" wrapText="1"/>
    </xf>
    <xf numFmtId="0" fontId="2" fillId="0" borderId="28" xfId="0" applyFont="1" applyFill="1" applyBorder="1" applyAlignment="1">
      <alignment vertical="top" wrapText="1"/>
    </xf>
    <xf numFmtId="0" fontId="2" fillId="0" borderId="29" xfId="0" applyFont="1" applyFill="1" applyBorder="1" applyAlignment="1">
      <alignment vertical="top" wrapText="1"/>
    </xf>
    <xf numFmtId="0" fontId="2" fillId="0" borderId="30" xfId="0" applyFont="1" applyFill="1" applyBorder="1" applyAlignment="1">
      <alignment vertical="top" wrapText="1"/>
    </xf>
    <xf numFmtId="0" fontId="2" fillId="0" borderId="31" xfId="0" applyFont="1" applyFill="1" applyBorder="1" applyAlignment="1">
      <alignment vertical="top" wrapText="1"/>
    </xf>
    <xf numFmtId="0" fontId="2" fillId="0" borderId="19" xfId="0" applyFont="1" applyFill="1" applyBorder="1" applyAlignment="1">
      <alignment vertical="top" wrapText="1"/>
    </xf>
    <xf numFmtId="0" fontId="2" fillId="0" borderId="22" xfId="0" applyFont="1" applyFill="1" applyBorder="1" applyAlignment="1">
      <alignment vertical="top" wrapText="1"/>
    </xf>
    <xf numFmtId="0" fontId="2" fillId="0" borderId="32" xfId="0" applyFont="1" applyFill="1" applyBorder="1" applyAlignment="1">
      <alignment vertical="top" wrapText="1"/>
    </xf>
    <xf numFmtId="0" fontId="2" fillId="0" borderId="21" xfId="0" applyFont="1" applyFill="1" applyBorder="1" applyAlignment="1">
      <alignment vertical="top" wrapText="1"/>
    </xf>
    <xf numFmtId="0" fontId="2" fillId="0" borderId="6" xfId="0" applyFont="1" applyFill="1" applyBorder="1" applyAlignment="1">
      <alignment vertical="top" wrapText="1"/>
    </xf>
    <xf numFmtId="0" fontId="2" fillId="0" borderId="33" xfId="0" applyFont="1" applyFill="1" applyBorder="1" applyAlignment="1">
      <alignment vertical="top" wrapText="1"/>
    </xf>
    <xf numFmtId="0" fontId="2" fillId="0" borderId="35" xfId="0" applyFont="1" applyFill="1" applyBorder="1" applyAlignment="1">
      <alignment vertical="top" wrapText="1"/>
    </xf>
    <xf numFmtId="0" fontId="2" fillId="0" borderId="38" xfId="0" applyFont="1" applyFill="1" applyBorder="1" applyAlignment="1">
      <alignment vertical="top" wrapText="1"/>
    </xf>
    <xf numFmtId="0" fontId="2" fillId="0" borderId="39" xfId="0" applyFont="1" applyFill="1" applyBorder="1" applyAlignment="1">
      <alignment vertical="top" wrapText="1"/>
    </xf>
    <xf numFmtId="0" fontId="6" fillId="0" borderId="29" xfId="0" applyFont="1" applyFill="1" applyBorder="1" applyAlignment="1">
      <alignment vertical="top" wrapText="1"/>
    </xf>
    <xf numFmtId="0" fontId="6" fillId="0" borderId="27" xfId="0" applyFont="1" applyFill="1" applyBorder="1" applyAlignment="1">
      <alignment vertical="top" wrapText="1"/>
    </xf>
    <xf numFmtId="0" fontId="2" fillId="0" borderId="37" xfId="0" applyFont="1" applyFill="1" applyBorder="1" applyAlignment="1">
      <alignment vertical="top" wrapText="1"/>
    </xf>
    <xf numFmtId="0" fontId="2" fillId="0" borderId="44" xfId="0" applyFont="1" applyFill="1" applyBorder="1" applyAlignment="1">
      <alignment vertical="top" wrapText="1"/>
    </xf>
    <xf numFmtId="0" fontId="2" fillId="0" borderId="46" xfId="0" applyFont="1" applyFill="1" applyBorder="1" applyAlignment="1">
      <alignment vertical="top" wrapText="1"/>
    </xf>
    <xf numFmtId="0" fontId="2" fillId="0" borderId="41" xfId="0" applyFont="1" applyFill="1" applyBorder="1" applyAlignment="1">
      <alignment vertical="top" wrapText="1"/>
    </xf>
    <xf numFmtId="0" fontId="2" fillId="12" borderId="21" xfId="0" applyFont="1" applyFill="1" applyBorder="1" applyAlignment="1">
      <alignment vertical="top" wrapText="1"/>
    </xf>
    <xf numFmtId="0" fontId="0" fillId="0" borderId="38" xfId="0" applyBorder="1"/>
    <xf numFmtId="0" fontId="2" fillId="3" borderId="20" xfId="0" applyFont="1" applyFill="1" applyBorder="1" applyAlignment="1">
      <alignment vertical="top" wrapText="1"/>
    </xf>
    <xf numFmtId="0" fontId="2" fillId="18" borderId="47" xfId="0" applyFont="1" applyFill="1" applyBorder="1" applyAlignment="1">
      <alignment vertical="top" wrapText="1"/>
    </xf>
    <xf numFmtId="0" fontId="5" fillId="13" borderId="6" xfId="0" applyFont="1" applyFill="1" applyBorder="1" applyAlignment="1">
      <alignment vertical="top" wrapText="1"/>
    </xf>
    <xf numFmtId="0" fontId="2" fillId="24" borderId="2" xfId="0" applyFont="1" applyFill="1" applyBorder="1" applyAlignment="1">
      <alignment vertical="top" wrapText="1"/>
    </xf>
    <xf numFmtId="0" fontId="2" fillId="24" borderId="12" xfId="0" applyFont="1" applyFill="1" applyBorder="1" applyAlignment="1">
      <alignment vertical="top" wrapText="1"/>
    </xf>
    <xf numFmtId="165" fontId="0" fillId="0" borderId="21" xfId="0" applyNumberFormat="1" applyBorder="1" applyAlignment="1">
      <alignment horizontal="center"/>
    </xf>
    <xf numFmtId="0" fontId="2" fillId="0" borderId="42" xfId="0" applyFont="1" applyFill="1" applyBorder="1" applyAlignment="1">
      <alignment vertical="top" wrapText="1"/>
    </xf>
    <xf numFmtId="0" fontId="2" fillId="0" borderId="45" xfId="0" applyFont="1" applyFill="1" applyBorder="1" applyAlignment="1">
      <alignment vertical="top" wrapText="1"/>
    </xf>
    <xf numFmtId="0" fontId="2" fillId="3" borderId="27" xfId="0" applyFont="1" applyFill="1" applyBorder="1" applyAlignment="1">
      <alignment vertical="top" wrapText="1"/>
    </xf>
    <xf numFmtId="0" fontId="2" fillId="3" borderId="28" xfId="0" applyFont="1" applyFill="1" applyBorder="1" applyAlignment="1">
      <alignment vertical="top" wrapText="1"/>
    </xf>
    <xf numFmtId="0" fontId="2" fillId="4" borderId="33" xfId="0" applyFont="1" applyFill="1" applyBorder="1" applyAlignment="1">
      <alignment vertical="top" wrapText="1"/>
    </xf>
    <xf numFmtId="0" fontId="2" fillId="4" borderId="6" xfId="0" applyFont="1" applyFill="1" applyBorder="1" applyAlignment="1">
      <alignment vertical="top" wrapText="1"/>
    </xf>
    <xf numFmtId="0" fontId="2" fillId="14" borderId="6" xfId="0" applyFont="1" applyFill="1" applyBorder="1" applyAlignment="1">
      <alignment vertical="top" wrapText="1"/>
    </xf>
    <xf numFmtId="0" fontId="2" fillId="21" borderId="6" xfId="0" applyFont="1" applyFill="1" applyBorder="1" applyAlignment="1">
      <alignment vertical="top" wrapText="1"/>
    </xf>
    <xf numFmtId="0" fontId="2" fillId="20" borderId="6" xfId="0" applyFont="1" applyFill="1" applyBorder="1" applyAlignment="1">
      <alignment vertical="top" wrapText="1"/>
    </xf>
    <xf numFmtId="0" fontId="2" fillId="12" borderId="6" xfId="0" applyFont="1" applyFill="1" applyBorder="1" applyAlignment="1">
      <alignment vertical="top" wrapText="1"/>
    </xf>
    <xf numFmtId="0" fontId="2" fillId="21" borderId="33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13" borderId="6" xfId="0" applyFont="1" applyFill="1" applyBorder="1" applyAlignment="1">
      <alignment vertical="top" wrapText="1"/>
    </xf>
    <xf numFmtId="0" fontId="2" fillId="18" borderId="27" xfId="0" applyFont="1" applyFill="1" applyBorder="1" applyAlignment="1">
      <alignment vertical="top" wrapText="1"/>
    </xf>
    <xf numFmtId="0" fontId="2" fillId="4" borderId="27" xfId="0" applyFont="1" applyFill="1" applyBorder="1" applyAlignment="1">
      <alignment vertical="top" wrapText="1"/>
    </xf>
    <xf numFmtId="0" fontId="2" fillId="3" borderId="26" xfId="0" applyFont="1" applyFill="1" applyBorder="1" applyAlignment="1">
      <alignment vertical="top" wrapText="1"/>
    </xf>
    <xf numFmtId="0" fontId="7" fillId="3" borderId="27" xfId="0" applyFont="1" applyFill="1" applyBorder="1" applyAlignment="1">
      <alignment vertical="top" wrapText="1"/>
    </xf>
    <xf numFmtId="0" fontId="2" fillId="22" borderId="21" xfId="0" applyFont="1" applyFill="1" applyBorder="1" applyAlignment="1">
      <alignment vertical="top" wrapText="1"/>
    </xf>
    <xf numFmtId="0" fontId="8" fillId="0" borderId="21" xfId="0" applyFont="1" applyFill="1" applyBorder="1" applyAlignment="1">
      <alignment vertical="top" wrapText="1"/>
    </xf>
    <xf numFmtId="0" fontId="2" fillId="20" borderId="21" xfId="0" applyFont="1" applyFill="1" applyBorder="1" applyAlignment="1">
      <alignment vertical="top" wrapText="1"/>
    </xf>
    <xf numFmtId="0" fontId="2" fillId="21" borderId="32" xfId="0" applyFont="1" applyFill="1" applyBorder="1" applyAlignment="1">
      <alignment vertical="top" wrapText="1"/>
    </xf>
    <xf numFmtId="0" fontId="2" fillId="22" borderId="6" xfId="0" applyFont="1" applyFill="1" applyBorder="1" applyAlignment="1">
      <alignment vertical="top" wrapText="1"/>
    </xf>
    <xf numFmtId="0" fontId="2" fillId="14" borderId="21" xfId="0" applyFont="1" applyFill="1" applyBorder="1" applyAlignment="1">
      <alignment vertical="top" wrapText="1"/>
    </xf>
    <xf numFmtId="0" fontId="2" fillId="21" borderId="21" xfId="0" applyFont="1" applyFill="1" applyBorder="1" applyAlignment="1">
      <alignment vertical="top" wrapText="1"/>
    </xf>
    <xf numFmtId="0" fontId="2" fillId="0" borderId="51" xfId="0" applyFont="1" applyFill="1" applyBorder="1" applyAlignment="1">
      <alignment vertical="top" wrapText="1"/>
    </xf>
    <xf numFmtId="0" fontId="2" fillId="12" borderId="51" xfId="0" applyFont="1" applyFill="1" applyBorder="1" applyAlignment="1">
      <alignment vertical="top" wrapText="1"/>
    </xf>
    <xf numFmtId="0" fontId="2" fillId="4" borderId="51" xfId="0" applyFont="1" applyFill="1" applyBorder="1" applyAlignment="1">
      <alignment vertical="top" wrapText="1"/>
    </xf>
    <xf numFmtId="0" fontId="2" fillId="22" borderId="51" xfId="0" applyFont="1" applyFill="1" applyBorder="1" applyAlignment="1">
      <alignment vertical="top" wrapText="1"/>
    </xf>
    <xf numFmtId="0" fontId="2" fillId="21" borderId="51" xfId="0" applyFont="1" applyFill="1" applyBorder="1" applyAlignment="1">
      <alignment vertical="top" wrapText="1"/>
    </xf>
    <xf numFmtId="0" fontId="0" fillId="0" borderId="6" xfId="0" applyBorder="1"/>
    <xf numFmtId="0" fontId="5" fillId="22" borderId="20" xfId="0" applyFont="1" applyFill="1" applyBorder="1" applyAlignment="1">
      <alignment vertical="top" wrapText="1"/>
    </xf>
    <xf numFmtId="0" fontId="2" fillId="23" borderId="6" xfId="0" applyFont="1" applyFill="1" applyBorder="1" applyAlignment="1">
      <alignment vertical="top" wrapText="1"/>
    </xf>
    <xf numFmtId="0" fontId="2" fillId="23" borderId="21" xfId="0" applyFont="1" applyFill="1" applyBorder="1" applyAlignment="1">
      <alignment vertical="top" wrapText="1"/>
    </xf>
    <xf numFmtId="0" fontId="2" fillId="0" borderId="52" xfId="0" applyFont="1" applyFill="1" applyBorder="1" applyAlignment="1">
      <alignment vertical="top" wrapText="1"/>
    </xf>
    <xf numFmtId="0" fontId="2" fillId="21" borderId="39" xfId="0" applyFont="1" applyFill="1" applyBorder="1" applyAlignment="1">
      <alignment vertical="top" wrapText="1"/>
    </xf>
    <xf numFmtId="0" fontId="2" fillId="4" borderId="39" xfId="0" applyFont="1" applyFill="1" applyBorder="1" applyAlignment="1">
      <alignment vertical="top" wrapText="1"/>
    </xf>
    <xf numFmtId="0" fontId="2" fillId="21" borderId="50" xfId="0" applyFont="1" applyFill="1" applyBorder="1" applyAlignment="1">
      <alignment vertical="top" wrapText="1"/>
    </xf>
    <xf numFmtId="0" fontId="2" fillId="0" borderId="56" xfId="0" applyFont="1" applyFill="1" applyBorder="1" applyAlignment="1">
      <alignment vertical="top" wrapText="1"/>
    </xf>
    <xf numFmtId="0" fontId="2" fillId="3" borderId="37" xfId="0" applyFont="1" applyFill="1" applyBorder="1" applyAlignment="1">
      <alignment vertical="top" wrapText="1"/>
    </xf>
    <xf numFmtId="0" fontId="2" fillId="3" borderId="36" xfId="0" applyFont="1" applyFill="1" applyBorder="1" applyAlignment="1">
      <alignment vertical="top" wrapText="1"/>
    </xf>
    <xf numFmtId="0" fontId="2" fillId="3" borderId="35" xfId="0" applyFont="1" applyFill="1" applyBorder="1" applyAlignment="1">
      <alignment vertical="top" wrapText="1"/>
    </xf>
    <xf numFmtId="0" fontId="2" fillId="13" borderId="21" xfId="0" applyFont="1" applyFill="1" applyBorder="1" applyAlignment="1">
      <alignment vertical="top" wrapText="1"/>
    </xf>
    <xf numFmtId="0" fontId="2" fillId="13" borderId="51" xfId="0" applyFont="1" applyFill="1" applyBorder="1" applyAlignment="1">
      <alignment vertical="top" wrapText="1"/>
    </xf>
    <xf numFmtId="0" fontId="2" fillId="18" borderId="37" xfId="0" applyFont="1" applyFill="1" applyBorder="1" applyAlignment="1">
      <alignment vertical="top" wrapText="1"/>
    </xf>
    <xf numFmtId="0" fontId="2" fillId="20" borderId="51" xfId="0" applyFont="1" applyFill="1" applyBorder="1" applyAlignment="1">
      <alignment vertical="top" wrapText="1"/>
    </xf>
    <xf numFmtId="0" fontId="2" fillId="14" borderId="51" xfId="0" applyFont="1" applyFill="1" applyBorder="1" applyAlignment="1">
      <alignment vertical="top" wrapText="1"/>
    </xf>
    <xf numFmtId="0" fontId="2" fillId="3" borderId="29" xfId="0" applyFont="1" applyFill="1" applyBorder="1" applyAlignment="1">
      <alignment vertical="top" wrapText="1"/>
    </xf>
    <xf numFmtId="0" fontId="2" fillId="0" borderId="57" xfId="0" applyFont="1" applyFill="1" applyBorder="1" applyAlignment="1">
      <alignment vertical="top" wrapText="1"/>
    </xf>
    <xf numFmtId="0" fontId="6" fillId="0" borderId="37" xfId="0" applyFont="1" applyFill="1" applyBorder="1" applyAlignment="1">
      <alignment vertical="top" wrapText="1"/>
    </xf>
    <xf numFmtId="0" fontId="2" fillId="4" borderId="37" xfId="0" applyFont="1" applyFill="1" applyBorder="1" applyAlignment="1">
      <alignment vertical="top" wrapText="1"/>
    </xf>
    <xf numFmtId="0" fontId="2" fillId="18" borderId="35" xfId="0" applyFont="1" applyFill="1" applyBorder="1" applyAlignment="1">
      <alignment vertical="top" wrapText="1"/>
    </xf>
    <xf numFmtId="0" fontId="2" fillId="18" borderId="26" xfId="0" applyFont="1" applyFill="1" applyBorder="1" applyAlignment="1">
      <alignment vertical="top" wrapText="1"/>
    </xf>
    <xf numFmtId="0" fontId="7" fillId="3" borderId="37" xfId="0" applyFont="1" applyFill="1" applyBorder="1" applyAlignment="1">
      <alignment vertical="top" wrapText="1"/>
    </xf>
    <xf numFmtId="0" fontId="2" fillId="3" borderId="59" xfId="0" applyFont="1" applyFill="1" applyBorder="1" applyAlignment="1">
      <alignment vertical="top" wrapText="1"/>
    </xf>
    <xf numFmtId="0" fontId="2" fillId="3" borderId="41" xfId="0" applyFont="1" applyFill="1" applyBorder="1" applyAlignment="1">
      <alignment vertical="top" wrapText="1"/>
    </xf>
    <xf numFmtId="0" fontId="6" fillId="0" borderId="41" xfId="0" applyFont="1" applyFill="1" applyBorder="1" applyAlignment="1">
      <alignment vertical="top" wrapText="1"/>
    </xf>
    <xf numFmtId="0" fontId="5" fillId="21" borderId="6" xfId="0" applyFont="1" applyFill="1" applyBorder="1" applyAlignment="1">
      <alignment vertical="top" wrapText="1"/>
    </xf>
    <xf numFmtId="0" fontId="2" fillId="23" borderId="51" xfId="0" applyFont="1" applyFill="1" applyBorder="1" applyAlignment="1">
      <alignment vertical="top" wrapText="1"/>
    </xf>
    <xf numFmtId="0" fontId="2" fillId="13" borderId="33" xfId="0" applyFont="1" applyFill="1" applyBorder="1" applyAlignment="1">
      <alignment vertical="top" wrapText="1"/>
    </xf>
    <xf numFmtId="0" fontId="2" fillId="15" borderId="43" xfId="0" applyFont="1" applyFill="1" applyBorder="1" applyAlignment="1">
      <alignment vertical="top" wrapText="1"/>
    </xf>
    <xf numFmtId="0" fontId="2" fillId="15" borderId="46" xfId="0" applyFont="1" applyFill="1" applyBorder="1" applyAlignment="1">
      <alignment vertical="top" wrapText="1"/>
    </xf>
    <xf numFmtId="0" fontId="2" fillId="0" borderId="50" xfId="0" applyFont="1" applyFill="1" applyBorder="1" applyAlignment="1">
      <alignment vertical="top" wrapText="1"/>
    </xf>
    <xf numFmtId="0" fontId="5" fillId="25" borderId="6" xfId="0" applyFont="1" applyFill="1" applyBorder="1" applyAlignment="1">
      <alignment vertical="top" wrapText="1"/>
    </xf>
    <xf numFmtId="0" fontId="2" fillId="25" borderId="6" xfId="0" applyFont="1" applyFill="1" applyBorder="1" applyAlignment="1">
      <alignment vertical="top" wrapText="1"/>
    </xf>
    <xf numFmtId="0" fontId="2" fillId="25" borderId="51" xfId="0" applyFont="1" applyFill="1" applyBorder="1" applyAlignment="1">
      <alignment vertical="top" wrapText="1"/>
    </xf>
    <xf numFmtId="0" fontId="2" fillId="25" borderId="21" xfId="0" applyFont="1" applyFill="1" applyBorder="1" applyAlignment="1">
      <alignment vertical="top" wrapText="1"/>
    </xf>
    <xf numFmtId="0" fontId="2" fillId="25" borderId="33" xfId="0" applyFont="1" applyFill="1" applyBorder="1" applyAlignment="1">
      <alignment vertical="top" wrapText="1"/>
    </xf>
    <xf numFmtId="0" fontId="2" fillId="12" borderId="33" xfId="0" applyFont="1" applyFill="1" applyBorder="1" applyAlignment="1">
      <alignment vertical="top" wrapText="1"/>
    </xf>
    <xf numFmtId="0" fontId="2" fillId="12" borderId="32" xfId="0" applyFont="1" applyFill="1" applyBorder="1" applyAlignment="1">
      <alignment vertical="top" wrapText="1"/>
    </xf>
    <xf numFmtId="0" fontId="2" fillId="18" borderId="6" xfId="0" applyFont="1" applyFill="1" applyBorder="1" applyAlignment="1">
      <alignment vertical="top" wrapText="1"/>
    </xf>
    <xf numFmtId="0" fontId="2" fillId="18" borderId="51" xfId="0" applyFont="1" applyFill="1" applyBorder="1" applyAlignment="1">
      <alignment vertical="top" wrapText="1"/>
    </xf>
    <xf numFmtId="0" fontId="2" fillId="18" borderId="21" xfId="0" applyFont="1" applyFill="1" applyBorder="1" applyAlignment="1">
      <alignment vertical="top" wrapText="1"/>
    </xf>
    <xf numFmtId="0" fontId="2" fillId="25" borderId="39" xfId="0" applyFont="1" applyFill="1" applyBorder="1" applyAlignment="1">
      <alignment vertical="top" wrapText="1"/>
    </xf>
    <xf numFmtId="0" fontId="2" fillId="14" borderId="33" xfId="0" applyFont="1" applyFill="1" applyBorder="1" applyAlignment="1">
      <alignment vertical="top" wrapText="1"/>
    </xf>
    <xf numFmtId="0" fontId="2" fillId="14" borderId="32" xfId="0" applyFont="1" applyFill="1" applyBorder="1" applyAlignment="1">
      <alignment vertical="top" wrapText="1"/>
    </xf>
    <xf numFmtId="0" fontId="10" fillId="12" borderId="21" xfId="0" applyFont="1" applyFill="1" applyBorder="1" applyAlignment="1">
      <alignment vertical="top" wrapText="1"/>
    </xf>
    <xf numFmtId="0" fontId="10" fillId="12" borderId="51" xfId="0" applyFont="1" applyFill="1" applyBorder="1" applyAlignment="1">
      <alignment vertical="top" wrapText="1"/>
    </xf>
    <xf numFmtId="0" fontId="2" fillId="20" borderId="24" xfId="0" applyFont="1" applyFill="1" applyBorder="1" applyAlignment="1">
      <alignment vertical="top" wrapText="1"/>
    </xf>
    <xf numFmtId="0" fontId="2" fillId="22" borderId="33" xfId="0" applyFont="1" applyFill="1" applyBorder="1" applyAlignment="1">
      <alignment vertical="top" wrapText="1"/>
    </xf>
    <xf numFmtId="0" fontId="2" fillId="22" borderId="32" xfId="0" applyFont="1" applyFill="1" applyBorder="1" applyAlignment="1">
      <alignment vertical="top" wrapText="1"/>
    </xf>
    <xf numFmtId="0" fontId="8" fillId="22" borderId="21" xfId="0" applyFont="1" applyFill="1" applyBorder="1" applyAlignment="1">
      <alignment vertical="top" wrapText="1"/>
    </xf>
    <xf numFmtId="0" fontId="2" fillId="13" borderId="32" xfId="0" applyFont="1" applyFill="1" applyBorder="1" applyAlignment="1">
      <alignment vertical="top" wrapText="1"/>
    </xf>
    <xf numFmtId="0" fontId="2" fillId="13" borderId="39" xfId="0" applyFont="1" applyFill="1" applyBorder="1" applyAlignment="1">
      <alignment vertical="top" wrapText="1"/>
    </xf>
    <xf numFmtId="0" fontId="7" fillId="18" borderId="27" xfId="0" applyFont="1" applyFill="1" applyBorder="1" applyAlignment="1">
      <alignment vertical="top" wrapText="1"/>
    </xf>
    <xf numFmtId="0" fontId="2" fillId="23" borderId="33" xfId="0" applyFont="1" applyFill="1" applyBorder="1" applyAlignment="1">
      <alignment vertical="top" wrapText="1"/>
    </xf>
    <xf numFmtId="0" fontId="8" fillId="22" borderId="51" xfId="0" applyFont="1" applyFill="1" applyBorder="1" applyAlignment="1">
      <alignment vertical="top" wrapText="1"/>
    </xf>
    <xf numFmtId="0" fontId="11" fillId="12" borderId="51" xfId="0" applyFont="1" applyFill="1" applyBorder="1" applyAlignment="1">
      <alignment vertical="top" wrapText="1"/>
    </xf>
    <xf numFmtId="0" fontId="11" fillId="12" borderId="21" xfId="0" applyFont="1" applyFill="1" applyBorder="1" applyAlignment="1">
      <alignment vertical="top" wrapText="1"/>
    </xf>
    <xf numFmtId="0" fontId="2" fillId="3" borderId="38" xfId="0" applyFont="1" applyFill="1" applyBorder="1" applyAlignment="1">
      <alignment vertical="top" wrapText="1"/>
    </xf>
    <xf numFmtId="0" fontId="2" fillId="3" borderId="24" xfId="0" applyFont="1" applyFill="1" applyBorder="1" applyAlignment="1">
      <alignment vertical="top" wrapText="1"/>
    </xf>
    <xf numFmtId="0" fontId="6" fillId="3" borderId="27" xfId="0" applyFont="1" applyFill="1" applyBorder="1" applyAlignment="1">
      <alignment vertical="top" wrapText="1"/>
    </xf>
    <xf numFmtId="0" fontId="6" fillId="3" borderId="41" xfId="0" applyFont="1" applyFill="1" applyBorder="1" applyAlignment="1">
      <alignment vertical="top" wrapText="1"/>
    </xf>
    <xf numFmtId="0" fontId="2" fillId="20" borderId="20" xfId="0" applyFont="1" applyFill="1" applyBorder="1" applyAlignment="1">
      <alignment vertical="top" wrapText="1"/>
    </xf>
    <xf numFmtId="0" fontId="2" fillId="20" borderId="25" xfId="0" applyFont="1" applyFill="1" applyBorder="1" applyAlignment="1">
      <alignment vertical="top" wrapText="1"/>
    </xf>
    <xf numFmtId="0" fontId="2" fillId="20" borderId="23" xfId="0" applyFont="1" applyFill="1" applyBorder="1" applyAlignment="1">
      <alignment vertical="top" wrapText="1"/>
    </xf>
    <xf numFmtId="0" fontId="2" fillId="18" borderId="43" xfId="0" applyFont="1" applyFill="1" applyBorder="1" applyAlignment="1">
      <alignment vertical="top" wrapText="1"/>
    </xf>
    <xf numFmtId="0" fontId="2" fillId="11" borderId="21" xfId="0" applyFont="1" applyFill="1" applyBorder="1" applyAlignment="1">
      <alignment vertical="top" wrapText="1"/>
    </xf>
    <xf numFmtId="0" fontId="2" fillId="11" borderId="51" xfId="0" applyFont="1" applyFill="1" applyBorder="1" applyAlignment="1">
      <alignment vertical="top" wrapText="1"/>
    </xf>
    <xf numFmtId="0" fontId="2" fillId="11" borderId="32" xfId="0" applyFont="1" applyFill="1" applyBorder="1" applyAlignment="1">
      <alignment vertical="top" wrapText="1"/>
    </xf>
    <xf numFmtId="0" fontId="2" fillId="11" borderId="6" xfId="0" applyFont="1" applyFill="1" applyBorder="1" applyAlignment="1">
      <alignment vertical="top" wrapText="1"/>
    </xf>
    <xf numFmtId="0" fontId="2" fillId="11" borderId="33" xfId="0" applyFont="1" applyFill="1" applyBorder="1" applyAlignment="1">
      <alignment vertical="top" wrapText="1"/>
    </xf>
    <xf numFmtId="0" fontId="2" fillId="25" borderId="32" xfId="0" applyFont="1" applyFill="1" applyBorder="1" applyAlignment="1">
      <alignment vertical="top" wrapText="1"/>
    </xf>
    <xf numFmtId="0" fontId="2" fillId="18" borderId="60" xfId="0" applyFont="1" applyFill="1" applyBorder="1" applyAlignment="1">
      <alignment vertical="top" wrapText="1"/>
    </xf>
    <xf numFmtId="0" fontId="2" fillId="18" borderId="39" xfId="0" applyFont="1" applyFill="1" applyBorder="1" applyAlignment="1">
      <alignment vertical="top" wrapText="1"/>
    </xf>
    <xf numFmtId="0" fontId="2" fillId="15" borderId="50" xfId="0" applyFont="1" applyFill="1" applyBorder="1" applyAlignment="1">
      <alignment vertical="top" wrapText="1"/>
    </xf>
    <xf numFmtId="0" fontId="9" fillId="0" borderId="6" xfId="0" applyFont="1" applyBorder="1" applyAlignment="1">
      <alignment vertical="top" wrapText="1"/>
    </xf>
    <xf numFmtId="0" fontId="9" fillId="0" borderId="61" xfId="0" applyFont="1" applyBorder="1" applyAlignment="1">
      <alignment vertical="top" wrapText="1"/>
    </xf>
    <xf numFmtId="0" fontId="2" fillId="3" borderId="6" xfId="0" applyFont="1" applyFill="1" applyBorder="1" applyAlignment="1">
      <alignment vertical="top" wrapText="1"/>
    </xf>
    <xf numFmtId="0" fontId="11" fillId="12" borderId="6" xfId="0" applyFont="1" applyFill="1" applyBorder="1" applyAlignment="1">
      <alignment vertical="top" wrapText="1"/>
    </xf>
    <xf numFmtId="0" fontId="8" fillId="0" borderId="51" xfId="0" applyFont="1" applyFill="1" applyBorder="1" applyAlignment="1">
      <alignment vertical="top" wrapText="1"/>
    </xf>
    <xf numFmtId="0" fontId="9" fillId="3" borderId="20" xfId="0" applyFont="1" applyFill="1" applyBorder="1" applyAlignment="1">
      <alignment vertical="top" wrapText="1"/>
    </xf>
    <xf numFmtId="0" fontId="13" fillId="20" borderId="6" xfId="0" applyFont="1" applyFill="1" applyBorder="1" applyAlignment="1">
      <alignment vertical="top" wrapText="1"/>
    </xf>
    <xf numFmtId="0" fontId="9" fillId="12" borderId="6" xfId="0" applyFont="1" applyFill="1" applyBorder="1" applyAlignment="1">
      <alignment vertical="top" wrapText="1"/>
    </xf>
    <xf numFmtId="0" fontId="9" fillId="14" borderId="6" xfId="0" applyFont="1" applyFill="1" applyBorder="1" applyAlignment="1">
      <alignment vertical="top" wrapText="1"/>
    </xf>
    <xf numFmtId="0" fontId="13" fillId="21" borderId="34" xfId="0" applyFont="1" applyFill="1" applyBorder="1" applyAlignment="1">
      <alignment vertical="top" wrapText="1"/>
    </xf>
    <xf numFmtId="0" fontId="13" fillId="22" borderId="20" xfId="0" applyFont="1" applyFill="1" applyBorder="1" applyAlignment="1">
      <alignment vertical="top" wrapText="1"/>
    </xf>
    <xf numFmtId="0" fontId="13" fillId="13" borderId="6" xfId="0" applyFont="1" applyFill="1" applyBorder="1" applyAlignment="1">
      <alignment vertical="top" wrapText="1"/>
    </xf>
    <xf numFmtId="0" fontId="13" fillId="25" borderId="6" xfId="0" applyFont="1" applyFill="1" applyBorder="1" applyAlignment="1">
      <alignment vertical="top" wrapText="1"/>
    </xf>
    <xf numFmtId="0" fontId="13" fillId="23" borderId="6" xfId="0" applyFont="1" applyFill="1" applyBorder="1" applyAlignment="1">
      <alignment vertical="top" wrapText="1"/>
    </xf>
    <xf numFmtId="0" fontId="13" fillId="21" borderId="54" xfId="0" applyFont="1" applyFill="1" applyBorder="1" applyAlignment="1">
      <alignment vertical="top" wrapText="1"/>
    </xf>
    <xf numFmtId="0" fontId="13" fillId="22" borderId="6" xfId="0" applyFont="1" applyFill="1" applyBorder="1" applyAlignment="1">
      <alignment vertical="top" wrapText="1"/>
    </xf>
    <xf numFmtId="0" fontId="13" fillId="21" borderId="6" xfId="0" applyFont="1" applyFill="1" applyBorder="1" applyAlignment="1">
      <alignment vertical="top" wrapText="1"/>
    </xf>
    <xf numFmtId="0" fontId="0" fillId="0" borderId="6" xfId="0" applyFill="1" applyBorder="1"/>
    <xf numFmtId="0" fontId="11" fillId="0" borderId="21" xfId="0" applyFont="1" applyFill="1" applyBorder="1" applyAlignment="1">
      <alignment vertical="top" wrapText="1"/>
    </xf>
    <xf numFmtId="0" fontId="11" fillId="0" borderId="51" xfId="0" applyFont="1" applyFill="1" applyBorder="1" applyAlignment="1">
      <alignment vertical="top" wrapText="1"/>
    </xf>
    <xf numFmtId="0" fontId="11" fillId="0" borderId="6" xfId="0" applyFont="1" applyFill="1" applyBorder="1" applyAlignment="1">
      <alignment vertical="top" wrapText="1"/>
    </xf>
    <xf numFmtId="0" fontId="2" fillId="0" borderId="53" xfId="0" applyFont="1" applyFill="1" applyBorder="1" applyAlignment="1">
      <alignment vertical="top" wrapText="1"/>
    </xf>
    <xf numFmtId="0" fontId="2" fillId="0" borderId="18" xfId="0" applyFont="1" applyFill="1" applyBorder="1" applyAlignment="1">
      <alignment vertical="top" wrapText="1"/>
    </xf>
    <xf numFmtId="0" fontId="10" fillId="0" borderId="21" xfId="0" applyFont="1" applyFill="1" applyBorder="1" applyAlignment="1">
      <alignment vertical="top" wrapText="1"/>
    </xf>
    <xf numFmtId="0" fontId="10" fillId="0" borderId="51" xfId="0" applyFont="1" applyFill="1" applyBorder="1" applyAlignment="1">
      <alignment vertical="top" wrapText="1"/>
    </xf>
    <xf numFmtId="0" fontId="10" fillId="0" borderId="6" xfId="0" applyFont="1" applyFill="1" applyBorder="1" applyAlignment="1">
      <alignment vertical="top" wrapText="1"/>
    </xf>
    <xf numFmtId="0" fontId="10" fillId="0" borderId="33" xfId="0" applyFont="1" applyFill="1" applyBorder="1" applyAlignment="1">
      <alignment vertical="top" wrapText="1"/>
    </xf>
    <xf numFmtId="0" fontId="10" fillId="0" borderId="32" xfId="0" applyFont="1" applyFill="1" applyBorder="1" applyAlignment="1">
      <alignment vertical="top" wrapText="1"/>
    </xf>
    <xf numFmtId="0" fontId="2" fillId="7" borderId="6" xfId="0" applyFont="1" applyFill="1" applyBorder="1" applyAlignment="1">
      <alignment vertical="top" wrapText="1"/>
    </xf>
    <xf numFmtId="0" fontId="2" fillId="7" borderId="33" xfId="0" applyFont="1" applyFill="1" applyBorder="1" applyAlignment="1">
      <alignment vertical="top" wrapText="1"/>
    </xf>
    <xf numFmtId="0" fontId="2" fillId="7" borderId="32" xfId="0" applyFont="1" applyFill="1" applyBorder="1" applyAlignment="1">
      <alignment vertical="top" wrapText="1"/>
    </xf>
    <xf numFmtId="0" fontId="2" fillId="7" borderId="56" xfId="0" applyFont="1" applyFill="1" applyBorder="1" applyAlignment="1">
      <alignment vertical="top" wrapText="1"/>
    </xf>
    <xf numFmtId="0" fontId="2" fillId="7" borderId="50" xfId="0" applyFont="1" applyFill="1" applyBorder="1" applyAlignment="1">
      <alignment vertical="top" wrapText="1"/>
    </xf>
    <xf numFmtId="0" fontId="2" fillId="7" borderId="51" xfId="0" applyFont="1" applyFill="1" applyBorder="1" applyAlignment="1">
      <alignment vertical="top" wrapText="1"/>
    </xf>
    <xf numFmtId="0" fontId="2" fillId="7" borderId="21" xfId="0" applyFont="1" applyFill="1" applyBorder="1" applyAlignment="1">
      <alignment vertical="top" wrapText="1"/>
    </xf>
    <xf numFmtId="0" fontId="2" fillId="7" borderId="39" xfId="0" applyFont="1" applyFill="1" applyBorder="1" applyAlignment="1">
      <alignment vertical="top" wrapText="1"/>
    </xf>
    <xf numFmtId="0" fontId="13" fillId="7" borderId="6" xfId="0" applyFont="1" applyFill="1" applyBorder="1" applyAlignment="1">
      <alignment vertical="top" wrapText="1"/>
    </xf>
    <xf numFmtId="0" fontId="9" fillId="18" borderId="60" xfId="0" applyFont="1" applyFill="1" applyBorder="1" applyAlignment="1">
      <alignment vertical="top" wrapText="1"/>
    </xf>
    <xf numFmtId="0" fontId="9" fillId="18" borderId="39" xfId="0" applyFont="1" applyFill="1" applyBorder="1" applyAlignment="1">
      <alignment vertical="top" wrapText="1"/>
    </xf>
    <xf numFmtId="0" fontId="9" fillId="15" borderId="50" xfId="0" applyFont="1" applyFill="1" applyBorder="1" applyAlignment="1">
      <alignment vertical="top" wrapText="1"/>
    </xf>
    <xf numFmtId="0" fontId="12" fillId="0" borderId="0" xfId="0" applyFont="1"/>
    <xf numFmtId="0" fontId="9" fillId="18" borderId="47" xfId="0" applyFont="1" applyFill="1" applyBorder="1" applyAlignment="1">
      <alignment vertical="top" wrapText="1"/>
    </xf>
    <xf numFmtId="0" fontId="9" fillId="18" borderId="43" xfId="0" applyFont="1" applyFill="1" applyBorder="1" applyAlignment="1">
      <alignment vertical="top" wrapText="1"/>
    </xf>
    <xf numFmtId="0" fontId="9" fillId="15" borderId="46" xfId="0" applyFont="1" applyFill="1" applyBorder="1" applyAlignment="1">
      <alignment vertical="top" wrapText="1"/>
    </xf>
    <xf numFmtId="0" fontId="2" fillId="6" borderId="6" xfId="0" applyFont="1" applyFill="1" applyBorder="1" applyAlignment="1">
      <alignment vertical="top" wrapText="1"/>
    </xf>
    <xf numFmtId="0" fontId="2" fillId="6" borderId="51" xfId="0" applyFont="1" applyFill="1" applyBorder="1" applyAlignment="1">
      <alignment vertical="top" wrapText="1"/>
    </xf>
    <xf numFmtId="0" fontId="2" fillId="6" borderId="21" xfId="0" applyFont="1" applyFill="1" applyBorder="1" applyAlignment="1">
      <alignment vertical="top" wrapText="1"/>
    </xf>
    <xf numFmtId="0" fontId="9" fillId="6" borderId="6" xfId="0" applyFont="1" applyFill="1" applyBorder="1" applyAlignment="1">
      <alignment vertical="top" wrapText="1"/>
    </xf>
    <xf numFmtId="0" fontId="0" fillId="6" borderId="0" xfId="0" applyFill="1"/>
    <xf numFmtId="164" fontId="0" fillId="0" borderId="0" xfId="0" applyNumberFormat="1" applyFill="1"/>
    <xf numFmtId="0" fontId="9" fillId="0" borderId="0" xfId="0" applyFont="1"/>
    <xf numFmtId="0" fontId="2" fillId="0" borderId="36" xfId="0" applyFont="1" applyFill="1" applyBorder="1" applyAlignment="1">
      <alignment vertical="top" wrapText="1"/>
    </xf>
    <xf numFmtId="0" fontId="9" fillId="0" borderId="39" xfId="0" applyFont="1" applyFill="1" applyBorder="1" applyAlignment="1">
      <alignment vertical="top" wrapText="1"/>
    </xf>
    <xf numFmtId="0" fontId="9" fillId="0" borderId="61" xfId="0" applyFont="1" applyFill="1" applyBorder="1" applyAlignment="1">
      <alignment vertical="top" wrapText="1"/>
    </xf>
    <xf numFmtId="0" fontId="13" fillId="8" borderId="6" xfId="0" applyFont="1" applyFill="1" applyBorder="1" applyAlignment="1">
      <alignment vertical="top" wrapText="1"/>
    </xf>
    <xf numFmtId="0" fontId="2" fillId="8" borderId="6" xfId="0" applyFont="1" applyFill="1" applyBorder="1" applyAlignment="1">
      <alignment vertical="top" wrapText="1"/>
    </xf>
    <xf numFmtId="0" fontId="2" fillId="8" borderId="33" xfId="0" applyFont="1" applyFill="1" applyBorder="1" applyAlignment="1">
      <alignment vertical="top" wrapText="1"/>
    </xf>
    <xf numFmtId="0" fontId="2" fillId="8" borderId="32" xfId="0" applyFont="1" applyFill="1" applyBorder="1" applyAlignment="1">
      <alignment vertical="top" wrapText="1"/>
    </xf>
    <xf numFmtId="0" fontId="2" fillId="8" borderId="50" xfId="0" applyFont="1" applyFill="1" applyBorder="1" applyAlignment="1">
      <alignment vertical="top" wrapText="1"/>
    </xf>
    <xf numFmtId="0" fontId="2" fillId="8" borderId="51" xfId="0" applyFont="1" applyFill="1" applyBorder="1" applyAlignment="1">
      <alignment vertical="top" wrapText="1"/>
    </xf>
    <xf numFmtId="0" fontId="2" fillId="8" borderId="21" xfId="0" applyFont="1" applyFill="1" applyBorder="1" applyAlignment="1">
      <alignment vertical="top" wrapText="1"/>
    </xf>
    <xf numFmtId="0" fontId="2" fillId="8" borderId="56" xfId="0" applyFont="1" applyFill="1" applyBorder="1" applyAlignment="1">
      <alignment vertical="top" wrapText="1"/>
    </xf>
    <xf numFmtId="0" fontId="15" fillId="23" borderId="6" xfId="0" applyFont="1" applyFill="1" applyBorder="1" applyAlignment="1">
      <alignment vertical="top" wrapText="1"/>
    </xf>
    <xf numFmtId="0" fontId="0" fillId="22" borderId="0" xfId="0" applyFill="1"/>
    <xf numFmtId="0" fontId="2" fillId="0" borderId="59" xfId="0" applyFont="1" applyFill="1" applyBorder="1" applyAlignment="1">
      <alignment vertical="top" wrapText="1"/>
    </xf>
    <xf numFmtId="0" fontId="9" fillId="11" borderId="6" xfId="0" applyFont="1" applyFill="1" applyBorder="1" applyAlignment="1">
      <alignment vertical="top" wrapText="1"/>
    </xf>
    <xf numFmtId="0" fontId="13" fillId="14" borderId="6" xfId="0" applyFont="1" applyFill="1" applyBorder="1" applyAlignment="1">
      <alignment vertical="top" wrapText="1"/>
    </xf>
    <xf numFmtId="0" fontId="2" fillId="6" borderId="19" xfId="0" applyFont="1" applyFill="1" applyBorder="1" applyAlignment="1">
      <alignment vertical="top" wrapText="1"/>
    </xf>
    <xf numFmtId="0" fontId="2" fillId="6" borderId="57" xfId="0" applyFont="1" applyFill="1" applyBorder="1" applyAlignment="1">
      <alignment vertical="top" wrapText="1"/>
    </xf>
    <xf numFmtId="0" fontId="2" fillId="6" borderId="31" xfId="0" applyFont="1" applyFill="1" applyBorder="1" applyAlignment="1">
      <alignment vertical="top" wrapText="1"/>
    </xf>
    <xf numFmtId="0" fontId="2" fillId="6" borderId="52" xfId="0" applyFont="1" applyFill="1" applyBorder="1" applyAlignment="1">
      <alignment vertical="top" wrapText="1"/>
    </xf>
    <xf numFmtId="0" fontId="2" fillId="6" borderId="53" xfId="0" applyFont="1" applyFill="1" applyBorder="1" applyAlignment="1">
      <alignment vertical="top" wrapText="1"/>
    </xf>
    <xf numFmtId="0" fontId="2" fillId="6" borderId="18" xfId="0" applyFont="1" applyFill="1" applyBorder="1" applyAlignment="1">
      <alignment vertical="top" wrapText="1"/>
    </xf>
    <xf numFmtId="0" fontId="12" fillId="7" borderId="6" xfId="0" applyFont="1" applyFill="1" applyBorder="1"/>
    <xf numFmtId="0" fontId="9" fillId="23" borderId="6" xfId="0" applyFont="1" applyFill="1" applyBorder="1" applyAlignment="1">
      <alignment vertical="top" wrapText="1"/>
    </xf>
    <xf numFmtId="0" fontId="17" fillId="7" borderId="6" xfId="0" applyFont="1" applyFill="1" applyBorder="1"/>
    <xf numFmtId="0" fontId="15" fillId="25" borderId="6" xfId="0" applyFont="1" applyFill="1" applyBorder="1" applyAlignment="1">
      <alignment vertical="top" wrapText="1"/>
    </xf>
    <xf numFmtId="0" fontId="2" fillId="6" borderId="43" xfId="0" applyFont="1" applyFill="1" applyBorder="1" applyAlignment="1">
      <alignment vertical="top" wrapText="1"/>
    </xf>
    <xf numFmtId="0" fontId="2" fillId="15" borderId="0" xfId="0" applyFont="1" applyFill="1" applyBorder="1" applyAlignment="1">
      <alignment vertical="top" wrapText="1"/>
    </xf>
    <xf numFmtId="0" fontId="13" fillId="26" borderId="0" xfId="0" applyFont="1" applyFill="1" applyBorder="1" applyAlignment="1">
      <alignment vertical="top" wrapText="1"/>
    </xf>
    <xf numFmtId="0" fontId="0" fillId="26" borderId="0" xfId="0" applyFill="1"/>
    <xf numFmtId="0" fontId="2" fillId="4" borderId="32" xfId="0" applyFont="1" applyFill="1" applyBorder="1" applyAlignment="1">
      <alignment vertical="top" wrapText="1"/>
    </xf>
    <xf numFmtId="0" fontId="9" fillId="15" borderId="0" xfId="0" applyFont="1" applyFill="1" applyBorder="1" applyAlignment="1">
      <alignment vertical="top" wrapText="1"/>
    </xf>
    <xf numFmtId="0" fontId="2" fillId="0" borderId="47" xfId="0" applyFont="1" applyFill="1" applyBorder="1" applyAlignment="1">
      <alignment vertical="top" wrapText="1"/>
    </xf>
    <xf numFmtId="0" fontId="2" fillId="0" borderId="43" xfId="0" applyFont="1" applyFill="1" applyBorder="1" applyAlignment="1">
      <alignment vertical="top" wrapText="1"/>
    </xf>
    <xf numFmtId="0" fontId="2" fillId="0" borderId="0" xfId="0" applyFont="1" applyFill="1" applyBorder="1" applyAlignment="1">
      <alignment vertical="top" wrapText="1"/>
    </xf>
    <xf numFmtId="0" fontId="1" fillId="0" borderId="0" xfId="0" applyFont="1" applyFill="1"/>
    <xf numFmtId="0" fontId="2" fillId="0" borderId="0" xfId="0" applyFont="1" applyFill="1"/>
    <xf numFmtId="0" fontId="2" fillId="3" borderId="47" xfId="0" applyFont="1" applyFill="1" applyBorder="1" applyAlignment="1">
      <alignment vertical="top" wrapText="1"/>
    </xf>
    <xf numFmtId="0" fontId="0" fillId="21" borderId="0" xfId="0" applyFill="1"/>
    <xf numFmtId="0" fontId="0" fillId="6" borderId="6" xfId="0" applyFill="1" applyBorder="1"/>
    <xf numFmtId="0" fontId="8" fillId="25" borderId="21" xfId="0" applyFont="1" applyFill="1" applyBorder="1" applyAlignment="1">
      <alignment vertical="top" wrapText="1"/>
    </xf>
    <xf numFmtId="0" fontId="8" fillId="25" borderId="51" xfId="0" applyFont="1" applyFill="1" applyBorder="1" applyAlignment="1">
      <alignment vertical="top" wrapText="1"/>
    </xf>
    <xf numFmtId="0" fontId="2" fillId="26" borderId="21" xfId="0" applyFont="1" applyFill="1" applyBorder="1" applyAlignment="1">
      <alignment vertical="top" wrapText="1"/>
    </xf>
    <xf numFmtId="0" fontId="2" fillId="26" borderId="6" xfId="0" applyFont="1" applyFill="1" applyBorder="1" applyAlignment="1">
      <alignment vertical="top" wrapText="1"/>
    </xf>
    <xf numFmtId="0" fontId="2" fillId="26" borderId="33" xfId="0" applyFont="1" applyFill="1" applyBorder="1" applyAlignment="1">
      <alignment vertical="top" wrapText="1"/>
    </xf>
    <xf numFmtId="0" fontId="2" fillId="26" borderId="32" xfId="0" applyFont="1" applyFill="1" applyBorder="1" applyAlignment="1">
      <alignment vertical="top" wrapText="1"/>
    </xf>
    <xf numFmtId="0" fontId="2" fillId="26" borderId="51" xfId="0" applyFont="1" applyFill="1" applyBorder="1" applyAlignment="1">
      <alignment vertical="top" wrapText="1"/>
    </xf>
    <xf numFmtId="0" fontId="14" fillId="7" borderId="6" xfId="0" applyFont="1" applyFill="1" applyBorder="1" applyAlignment="1">
      <alignment vertical="top" wrapText="1"/>
    </xf>
    <xf numFmtId="0" fontId="14" fillId="23" borderId="6" xfId="0" applyFont="1" applyFill="1" applyBorder="1" applyAlignment="1">
      <alignment vertical="top" wrapText="1"/>
    </xf>
    <xf numFmtId="0" fontId="5" fillId="14" borderId="6" xfId="0" applyFont="1" applyFill="1" applyBorder="1" applyAlignment="1">
      <alignment vertical="top" wrapText="1"/>
    </xf>
    <xf numFmtId="0" fontId="0" fillId="7" borderId="6" xfId="0" applyFill="1" applyBorder="1"/>
    <xf numFmtId="0" fontId="2" fillId="14" borderId="24" xfId="0" applyFont="1" applyFill="1" applyBorder="1" applyAlignment="1">
      <alignment vertical="top" wrapText="1"/>
    </xf>
    <xf numFmtId="0" fontId="2" fillId="14" borderId="20" xfId="0" applyFont="1" applyFill="1" applyBorder="1" applyAlignment="1">
      <alignment vertical="top" wrapText="1"/>
    </xf>
    <xf numFmtId="0" fontId="13" fillId="12" borderId="20" xfId="0" applyFont="1" applyFill="1" applyBorder="1" applyAlignment="1">
      <alignment vertical="top" wrapText="1"/>
    </xf>
    <xf numFmtId="0" fontId="13" fillId="12" borderId="6" xfId="0" applyFont="1" applyFill="1" applyBorder="1" applyAlignment="1">
      <alignment vertical="top" wrapText="1"/>
    </xf>
    <xf numFmtId="0" fontId="13" fillId="0" borderId="6" xfId="0" applyFont="1" applyFill="1" applyBorder="1" applyAlignment="1">
      <alignment vertical="top" wrapText="1"/>
    </xf>
    <xf numFmtId="0" fontId="13" fillId="4" borderId="6" xfId="0" applyFont="1" applyFill="1" applyBorder="1" applyAlignment="1">
      <alignment vertical="top" wrapText="1"/>
    </xf>
    <xf numFmtId="0" fontId="2" fillId="12" borderId="56" xfId="0" applyFont="1" applyFill="1" applyBorder="1" applyAlignment="1">
      <alignment vertical="top" wrapText="1"/>
    </xf>
    <xf numFmtId="0" fontId="11" fillId="14" borderId="21" xfId="0" applyFont="1" applyFill="1" applyBorder="1" applyAlignment="1">
      <alignment vertical="top" wrapText="1"/>
    </xf>
    <xf numFmtId="0" fontId="11" fillId="14" borderId="6" xfId="0" applyFont="1" applyFill="1" applyBorder="1" applyAlignment="1">
      <alignment vertical="top" wrapText="1"/>
    </xf>
    <xf numFmtId="165" fontId="0" fillId="0" borderId="21" xfId="0" applyNumberFormat="1" applyFill="1" applyBorder="1" applyAlignment="1">
      <alignment horizontal="center"/>
    </xf>
    <xf numFmtId="0" fontId="0" fillId="0" borderId="63" xfId="0" applyFill="1" applyBorder="1"/>
    <xf numFmtId="0" fontId="2" fillId="14" borderId="25" xfId="0" applyFont="1" applyFill="1" applyBorder="1" applyAlignment="1">
      <alignment vertical="top" wrapText="1"/>
    </xf>
    <xf numFmtId="0" fontId="2" fillId="14" borderId="23" xfId="0" applyFont="1" applyFill="1" applyBorder="1" applyAlignment="1">
      <alignment vertical="top" wrapText="1"/>
    </xf>
    <xf numFmtId="0" fontId="2" fillId="14" borderId="52" xfId="0" applyFont="1" applyFill="1" applyBorder="1" applyAlignment="1">
      <alignment vertical="top" wrapText="1"/>
    </xf>
    <xf numFmtId="0" fontId="7" fillId="18" borderId="37" xfId="0" applyFont="1" applyFill="1" applyBorder="1" applyAlignment="1">
      <alignment vertical="top" wrapText="1"/>
    </xf>
    <xf numFmtId="0" fontId="9" fillId="0" borderId="57" xfId="0" applyFont="1" applyFill="1" applyBorder="1" applyAlignment="1">
      <alignment vertical="top" wrapText="1"/>
    </xf>
    <xf numFmtId="0" fontId="7" fillId="0" borderId="27" xfId="0" applyFont="1" applyFill="1" applyBorder="1" applyAlignment="1">
      <alignment vertical="top" wrapText="1"/>
    </xf>
    <xf numFmtId="0" fontId="5" fillId="0" borderId="6" xfId="0" applyFont="1" applyFill="1" applyBorder="1" applyAlignment="1">
      <alignment vertical="top" wrapText="1"/>
    </xf>
    <xf numFmtId="0" fontId="9" fillId="0" borderId="6" xfId="0" applyFont="1" applyFill="1" applyBorder="1" applyAlignment="1">
      <alignment vertical="top" wrapText="1"/>
    </xf>
    <xf numFmtId="0" fontId="2" fillId="18" borderId="38" xfId="0" applyFont="1" applyFill="1" applyBorder="1" applyAlignment="1">
      <alignment vertical="top" wrapText="1"/>
    </xf>
    <xf numFmtId="0" fontId="2" fillId="18" borderId="20" xfId="0" applyFont="1" applyFill="1" applyBorder="1" applyAlignment="1">
      <alignment vertical="top" wrapText="1"/>
    </xf>
    <xf numFmtId="0" fontId="7" fillId="0" borderId="37" xfId="0" applyFont="1" applyFill="1" applyBorder="1" applyAlignment="1">
      <alignment vertical="top" wrapText="1"/>
    </xf>
    <xf numFmtId="0" fontId="9" fillId="12" borderId="51" xfId="0" applyFont="1" applyFill="1" applyBorder="1" applyAlignment="1">
      <alignment vertical="top" wrapText="1"/>
    </xf>
    <xf numFmtId="0" fontId="2" fillId="23" borderId="39" xfId="0" applyFont="1" applyFill="1" applyBorder="1" applyAlignment="1">
      <alignment vertical="top" wrapText="1"/>
    </xf>
    <xf numFmtId="0" fontId="2" fillId="23" borderId="32" xfId="0" applyFont="1" applyFill="1" applyBorder="1" applyAlignment="1">
      <alignment vertical="top" wrapText="1"/>
    </xf>
    <xf numFmtId="0" fontId="2" fillId="23" borderId="50" xfId="0" applyFont="1" applyFill="1" applyBorder="1" applyAlignment="1">
      <alignment vertical="top" wrapText="1"/>
    </xf>
    <xf numFmtId="0" fontId="0" fillId="0" borderId="26" xfId="0" applyFill="1" applyBorder="1"/>
    <xf numFmtId="0" fontId="0" fillId="0" borderId="20" xfId="0" applyFill="1" applyBorder="1"/>
    <xf numFmtId="0" fontId="0" fillId="0" borderId="24" xfId="0" applyFill="1" applyBorder="1"/>
    <xf numFmtId="0" fontId="0" fillId="0" borderId="38" xfId="0" applyFill="1" applyBorder="1"/>
    <xf numFmtId="0" fontId="0" fillId="0" borderId="28" xfId="0" applyFill="1" applyBorder="1"/>
    <xf numFmtId="0" fontId="0" fillId="0" borderId="27" xfId="0" applyFill="1" applyBorder="1"/>
    <xf numFmtId="0" fontId="0" fillId="0" borderId="36" xfId="0" applyFill="1" applyBorder="1"/>
    <xf numFmtId="0" fontId="2" fillId="6" borderId="22" xfId="0" applyFont="1" applyFill="1" applyBorder="1" applyAlignment="1">
      <alignment vertical="top" wrapText="1"/>
    </xf>
    <xf numFmtId="0" fontId="2" fillId="6" borderId="30" xfId="0" applyFont="1" applyFill="1" applyBorder="1" applyAlignment="1">
      <alignment vertical="top" wrapText="1"/>
    </xf>
    <xf numFmtId="0" fontId="0" fillId="7" borderId="0" xfId="0" applyFill="1"/>
    <xf numFmtId="0" fontId="13" fillId="27" borderId="6" xfId="0" applyFont="1" applyFill="1" applyBorder="1" applyAlignment="1">
      <alignment vertical="top" wrapText="1"/>
    </xf>
    <xf numFmtId="0" fontId="2" fillId="28" borderId="6" xfId="0" applyFont="1" applyFill="1" applyBorder="1" applyAlignment="1">
      <alignment vertical="top" wrapText="1"/>
    </xf>
    <xf numFmtId="0" fontId="2" fillId="28" borderId="33" xfId="0" applyFont="1" applyFill="1" applyBorder="1" applyAlignment="1">
      <alignment vertical="top" wrapText="1"/>
    </xf>
    <xf numFmtId="0" fontId="2" fillId="28" borderId="32" xfId="0" applyFont="1" applyFill="1" applyBorder="1" applyAlignment="1">
      <alignment vertical="top" wrapText="1"/>
    </xf>
    <xf numFmtId="0" fontId="2" fillId="28" borderId="51" xfId="0" applyFont="1" applyFill="1" applyBorder="1" applyAlignment="1">
      <alignment vertical="top" wrapText="1"/>
    </xf>
    <xf numFmtId="0" fontId="2" fillId="28" borderId="21" xfId="0" applyFont="1" applyFill="1" applyBorder="1" applyAlignment="1">
      <alignment vertical="top" wrapText="1"/>
    </xf>
    <xf numFmtId="0" fontId="9" fillId="27" borderId="6" xfId="0" applyFont="1" applyFill="1" applyBorder="1" applyAlignment="1">
      <alignment vertical="top" wrapText="1"/>
    </xf>
    <xf numFmtId="0" fontId="13" fillId="29" borderId="6" xfId="0" applyFont="1" applyFill="1" applyBorder="1" applyAlignment="1">
      <alignment vertical="top" wrapText="1"/>
    </xf>
    <xf numFmtId="0" fontId="9" fillId="29" borderId="6" xfId="0" applyFont="1" applyFill="1" applyBorder="1" applyAlignment="1">
      <alignment vertical="top" wrapText="1"/>
    </xf>
    <xf numFmtId="0" fontId="2" fillId="30" borderId="21" xfId="0" applyFont="1" applyFill="1" applyBorder="1" applyAlignment="1">
      <alignment vertical="top" wrapText="1"/>
    </xf>
    <xf numFmtId="0" fontId="2" fillId="30" borderId="6" xfId="0" applyFont="1" applyFill="1" applyBorder="1" applyAlignment="1">
      <alignment vertical="top" wrapText="1"/>
    </xf>
    <xf numFmtId="0" fontId="2" fillId="30" borderId="33" xfId="0" applyFont="1" applyFill="1" applyBorder="1" applyAlignment="1">
      <alignment vertical="top" wrapText="1"/>
    </xf>
    <xf numFmtId="0" fontId="2" fillId="30" borderId="32" xfId="0" applyFont="1" applyFill="1" applyBorder="1" applyAlignment="1">
      <alignment vertical="top" wrapText="1"/>
    </xf>
    <xf numFmtId="0" fontId="2" fillId="30" borderId="39" xfId="0" applyFont="1" applyFill="1" applyBorder="1" applyAlignment="1">
      <alignment vertical="top" wrapText="1"/>
    </xf>
    <xf numFmtId="0" fontId="2" fillId="30" borderId="51" xfId="0" applyFont="1" applyFill="1" applyBorder="1" applyAlignment="1">
      <alignment vertical="top" wrapText="1"/>
    </xf>
    <xf numFmtId="0" fontId="2" fillId="30" borderId="56" xfId="0" applyFont="1" applyFill="1" applyBorder="1" applyAlignment="1">
      <alignment vertical="top" wrapText="1"/>
    </xf>
    <xf numFmtId="0" fontId="2" fillId="30" borderId="50" xfId="0" applyFont="1" applyFill="1" applyBorder="1" applyAlignment="1">
      <alignment vertical="top" wrapText="1"/>
    </xf>
    <xf numFmtId="0" fontId="2" fillId="29" borderId="6" xfId="0" applyFont="1" applyFill="1" applyBorder="1" applyAlignment="1">
      <alignment vertical="top" wrapText="1"/>
    </xf>
    <xf numFmtId="0" fontId="2" fillId="29" borderId="51" xfId="0" applyFont="1" applyFill="1" applyBorder="1" applyAlignment="1">
      <alignment vertical="top" wrapText="1"/>
    </xf>
    <xf numFmtId="0" fontId="2" fillId="29" borderId="21" xfId="0" applyFont="1" applyFill="1" applyBorder="1" applyAlignment="1">
      <alignment vertical="top" wrapText="1"/>
    </xf>
    <xf numFmtId="0" fontId="2" fillId="29" borderId="33" xfId="0" applyFont="1" applyFill="1" applyBorder="1" applyAlignment="1">
      <alignment vertical="top" wrapText="1"/>
    </xf>
    <xf numFmtId="0" fontId="11" fillId="14" borderId="51" xfId="0" applyFont="1" applyFill="1" applyBorder="1" applyAlignment="1">
      <alignment vertical="top" wrapText="1"/>
    </xf>
    <xf numFmtId="0" fontId="2" fillId="29" borderId="32" xfId="0" applyFont="1" applyFill="1" applyBorder="1" applyAlignment="1">
      <alignment vertical="top" wrapText="1"/>
    </xf>
    <xf numFmtId="0" fontId="0" fillId="29" borderId="0" xfId="0" applyFill="1"/>
    <xf numFmtId="0" fontId="0" fillId="18" borderId="0" xfId="0" applyFill="1"/>
    <xf numFmtId="0" fontId="12" fillId="29" borderId="6" xfId="0" applyFont="1" applyFill="1" applyBorder="1"/>
    <xf numFmtId="0" fontId="18" fillId="14" borderId="6" xfId="0" applyFont="1" applyFill="1" applyBorder="1" applyAlignment="1">
      <alignment horizontal="left" vertical="center" wrapText="1"/>
    </xf>
    <xf numFmtId="0" fontId="18" fillId="6" borderId="6" xfId="0" applyFont="1" applyFill="1" applyBorder="1" applyAlignment="1">
      <alignment horizontal="left" vertical="center" wrapText="1"/>
    </xf>
    <xf numFmtId="0" fontId="18" fillId="12" borderId="6" xfId="0" applyFont="1" applyFill="1" applyBorder="1" applyAlignment="1">
      <alignment horizontal="left" vertical="center" wrapText="1"/>
    </xf>
    <xf numFmtId="0" fontId="18" fillId="11" borderId="6" xfId="0" applyFont="1" applyFill="1" applyBorder="1" applyAlignment="1">
      <alignment horizontal="left" vertical="center" wrapText="1"/>
    </xf>
    <xf numFmtId="0" fontId="18" fillId="21" borderId="34" xfId="0" applyFont="1" applyFill="1" applyBorder="1" applyAlignment="1">
      <alignment horizontal="left" vertical="center" wrapText="1"/>
    </xf>
    <xf numFmtId="0" fontId="18" fillId="22" borderId="20" xfId="0" applyFont="1" applyFill="1" applyBorder="1" applyAlignment="1">
      <alignment horizontal="left" vertical="center" wrapText="1"/>
    </xf>
    <xf numFmtId="0" fontId="18" fillId="25" borderId="6" xfId="0" applyFont="1" applyFill="1" applyBorder="1" applyAlignment="1">
      <alignment horizontal="left" vertical="center" wrapText="1"/>
    </xf>
    <xf numFmtId="0" fontId="18" fillId="13" borderId="6" xfId="0" applyFont="1" applyFill="1" applyBorder="1" applyAlignment="1">
      <alignment horizontal="left" vertical="center" wrapText="1"/>
    </xf>
    <xf numFmtId="0" fontId="18" fillId="7" borderId="6" xfId="0" applyFont="1" applyFill="1" applyBorder="1" applyAlignment="1">
      <alignment horizontal="left" vertical="center" wrapText="1"/>
    </xf>
    <xf numFmtId="0" fontId="18" fillId="27" borderId="6" xfId="0" applyFont="1" applyFill="1" applyBorder="1" applyAlignment="1">
      <alignment horizontal="left" vertical="center" wrapText="1"/>
    </xf>
    <xf numFmtId="0" fontId="13" fillId="3" borderId="20" xfId="0" applyFont="1" applyFill="1" applyBorder="1" applyAlignment="1">
      <alignment horizontal="left" vertical="center" wrapText="1"/>
    </xf>
    <xf numFmtId="0" fontId="16" fillId="0" borderId="21" xfId="0" applyFont="1" applyFill="1" applyBorder="1" applyAlignment="1">
      <alignment vertical="top" wrapText="1"/>
    </xf>
    <xf numFmtId="0" fontId="16" fillId="0" borderId="6" xfId="0" applyFont="1" applyFill="1" applyBorder="1" applyAlignment="1">
      <alignment vertical="top" wrapText="1"/>
    </xf>
    <xf numFmtId="0" fontId="16" fillId="0" borderId="51" xfId="0" applyFont="1" applyFill="1" applyBorder="1" applyAlignment="1">
      <alignment vertical="top" wrapText="1"/>
    </xf>
    <xf numFmtId="0" fontId="2" fillId="0" borderId="64" xfId="0" applyFont="1" applyFill="1" applyBorder="1" applyAlignment="1">
      <alignment vertical="top" wrapText="1"/>
    </xf>
    <xf numFmtId="0" fontId="11" fillId="0" borderId="50" xfId="0" applyFont="1" applyFill="1" applyBorder="1" applyAlignment="1">
      <alignment vertical="top" wrapText="1"/>
    </xf>
    <xf numFmtId="0" fontId="11" fillId="0" borderId="32" xfId="0" applyFont="1" applyFill="1" applyBorder="1" applyAlignment="1">
      <alignment vertical="top" wrapText="1"/>
    </xf>
    <xf numFmtId="0" fontId="2" fillId="0" borderId="65" xfId="0" applyFont="1" applyFill="1" applyBorder="1" applyAlignment="1">
      <alignment vertical="top" wrapText="1"/>
    </xf>
    <xf numFmtId="0" fontId="0" fillId="0" borderId="32" xfId="0" applyFill="1" applyBorder="1"/>
    <xf numFmtId="0" fontId="2" fillId="0" borderId="67" xfId="0" applyFont="1" applyFill="1" applyBorder="1" applyAlignment="1">
      <alignment vertical="top" wrapText="1"/>
    </xf>
    <xf numFmtId="0" fontId="0" fillId="0" borderId="66" xfId="0" applyBorder="1"/>
    <xf numFmtId="0" fontId="2" fillId="0" borderId="68" xfId="0" applyFont="1" applyFill="1" applyBorder="1" applyAlignment="1">
      <alignment vertical="top" wrapText="1"/>
    </xf>
    <xf numFmtId="0" fontId="0" fillId="0" borderId="51" xfId="0" applyFill="1" applyBorder="1"/>
    <xf numFmtId="0" fontId="2" fillId="0" borderId="4" xfId="0" applyFont="1" applyBorder="1" applyAlignment="1">
      <alignment vertical="top" wrapText="1"/>
    </xf>
    <xf numFmtId="0" fontId="2" fillId="0" borderId="5" xfId="0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2" fillId="0" borderId="9" xfId="0" applyFont="1" applyBorder="1" applyAlignment="1">
      <alignment vertical="top" wrapText="1"/>
    </xf>
    <xf numFmtId="0" fontId="2" fillId="0" borderId="13" xfId="0" applyFont="1" applyBorder="1" applyAlignment="1">
      <alignment vertical="top" wrapText="1"/>
    </xf>
    <xf numFmtId="0" fontId="2" fillId="0" borderId="14" xfId="0" applyFont="1" applyBorder="1" applyAlignment="1">
      <alignment vertical="top" wrapText="1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3" fillId="7" borderId="0" xfId="0" applyFont="1" applyFill="1" applyAlignment="1">
      <alignment horizontal="center"/>
    </xf>
    <xf numFmtId="0" fontId="2" fillId="0" borderId="16" xfId="0" applyFont="1" applyBorder="1" applyAlignment="1">
      <alignment vertical="top" wrapText="1"/>
    </xf>
    <xf numFmtId="0" fontId="2" fillId="0" borderId="17" xfId="0" applyFont="1" applyBorder="1" applyAlignment="1">
      <alignment vertical="top" wrapText="1"/>
    </xf>
    <xf numFmtId="0" fontId="2" fillId="0" borderId="15" xfId="0" applyFont="1" applyBorder="1" applyAlignment="1">
      <alignment vertical="top" wrapText="1"/>
    </xf>
    <xf numFmtId="0" fontId="4" fillId="0" borderId="13" xfId="0" applyFont="1" applyFill="1" applyBorder="1" applyAlignment="1">
      <alignment vertical="top" wrapText="1"/>
    </xf>
    <xf numFmtId="0" fontId="4" fillId="0" borderId="14" xfId="0" applyFont="1" applyFill="1" applyBorder="1" applyAlignment="1">
      <alignment vertical="top" wrapText="1"/>
    </xf>
    <xf numFmtId="0" fontId="4" fillId="0" borderId="15" xfId="0" applyFont="1" applyFill="1" applyBorder="1" applyAlignment="1">
      <alignment vertical="top" wrapText="1"/>
    </xf>
    <xf numFmtId="0" fontId="2" fillId="0" borderId="40" xfId="0" applyFont="1" applyBorder="1" applyAlignment="1">
      <alignment horizontal="center" vertical="center"/>
    </xf>
    <xf numFmtId="0" fontId="2" fillId="0" borderId="48" xfId="0" applyFont="1" applyBorder="1" applyAlignment="1">
      <alignment horizontal="center" vertical="center"/>
    </xf>
    <xf numFmtId="0" fontId="2" fillId="0" borderId="55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4" fillId="0" borderId="58" xfId="0" applyFont="1" applyFill="1" applyBorder="1" applyAlignment="1">
      <alignment vertical="top" wrapText="1"/>
    </xf>
    <xf numFmtId="0" fontId="9" fillId="0" borderId="49" xfId="0" applyFont="1" applyBorder="1" applyAlignment="1">
      <alignment vertical="top" wrapText="1"/>
    </xf>
    <xf numFmtId="0" fontId="9" fillId="0" borderId="15" xfId="0" applyFont="1" applyBorder="1" applyAlignment="1">
      <alignment vertical="top" wrapText="1"/>
    </xf>
    <xf numFmtId="0" fontId="4" fillId="0" borderId="13" xfId="0" applyFont="1" applyBorder="1" applyAlignment="1">
      <alignment vertical="top" wrapText="1"/>
    </xf>
    <xf numFmtId="0" fontId="4" fillId="0" borderId="14" xfId="0" applyFont="1" applyBorder="1" applyAlignment="1">
      <alignment vertical="top" wrapText="1"/>
    </xf>
    <xf numFmtId="0" fontId="4" fillId="0" borderId="15" xfId="0" applyFont="1" applyBorder="1" applyAlignment="1">
      <alignment vertical="top" wrapText="1"/>
    </xf>
    <xf numFmtId="0" fontId="4" fillId="0" borderId="58" xfId="0" applyFont="1" applyBorder="1" applyAlignment="1">
      <alignment vertical="top" wrapText="1"/>
    </xf>
    <xf numFmtId="0" fontId="3" fillId="6" borderId="38" xfId="0" applyFont="1" applyFill="1" applyBorder="1" applyAlignment="1">
      <alignment horizontal="center"/>
    </xf>
    <xf numFmtId="0" fontId="9" fillId="0" borderId="14" xfId="0" applyFont="1" applyBorder="1" applyAlignment="1">
      <alignment vertical="top" wrapText="1"/>
    </xf>
    <xf numFmtId="0" fontId="3" fillId="13" borderId="38" xfId="0" applyFont="1" applyFill="1" applyBorder="1" applyAlignment="1">
      <alignment horizontal="center"/>
    </xf>
    <xf numFmtId="0" fontId="4" fillId="0" borderId="62" xfId="0" applyFont="1" applyBorder="1" applyAlignment="1">
      <alignment vertical="top" wrapText="1"/>
    </xf>
    <xf numFmtId="0" fontId="4" fillId="0" borderId="61" xfId="0" applyFont="1" applyBorder="1" applyAlignment="1">
      <alignment vertical="top" wrapText="1"/>
    </xf>
    <xf numFmtId="0" fontId="9" fillId="0" borderId="49" xfId="0" applyFont="1" applyFill="1" applyBorder="1" applyAlignment="1">
      <alignment vertical="top" wrapText="1"/>
    </xf>
    <xf numFmtId="0" fontId="9" fillId="0" borderId="15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76C0D4"/>
      <color rgb="FFFF99CC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180975</xdr:colOff>
          <xdr:row>0</xdr:row>
          <xdr:rowOff>28575</xdr:rowOff>
        </xdr:from>
        <xdr:to>
          <xdr:col>54</xdr:col>
          <xdr:colOff>95250</xdr:colOff>
          <xdr:row>2</xdr:row>
          <xdr:rowOff>114300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 calculer les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180975</xdr:colOff>
          <xdr:row>0</xdr:row>
          <xdr:rowOff>28575</xdr:rowOff>
        </xdr:from>
        <xdr:to>
          <xdr:col>55</xdr:col>
          <xdr:colOff>0</xdr:colOff>
          <xdr:row>2</xdr:row>
          <xdr:rowOff>114300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 calculer les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180975</xdr:colOff>
          <xdr:row>0</xdr:row>
          <xdr:rowOff>28575</xdr:rowOff>
        </xdr:from>
        <xdr:to>
          <xdr:col>55</xdr:col>
          <xdr:colOff>0</xdr:colOff>
          <xdr:row>2</xdr:row>
          <xdr:rowOff>114300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 calculer les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180975</xdr:colOff>
          <xdr:row>0</xdr:row>
          <xdr:rowOff>28575</xdr:rowOff>
        </xdr:from>
        <xdr:to>
          <xdr:col>55</xdr:col>
          <xdr:colOff>0</xdr:colOff>
          <xdr:row>2</xdr:row>
          <xdr:rowOff>114300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 calculer les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180975</xdr:colOff>
          <xdr:row>0</xdr:row>
          <xdr:rowOff>28575</xdr:rowOff>
        </xdr:from>
        <xdr:to>
          <xdr:col>55</xdr:col>
          <xdr:colOff>0</xdr:colOff>
          <xdr:row>2</xdr:row>
          <xdr:rowOff>114300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 calculer les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180975</xdr:colOff>
          <xdr:row>0</xdr:row>
          <xdr:rowOff>28575</xdr:rowOff>
        </xdr:from>
        <xdr:to>
          <xdr:col>55</xdr:col>
          <xdr:colOff>0</xdr:colOff>
          <xdr:row>2</xdr:row>
          <xdr:rowOff>114300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 calculer les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180975</xdr:colOff>
          <xdr:row>0</xdr:row>
          <xdr:rowOff>28575</xdr:rowOff>
        </xdr:from>
        <xdr:to>
          <xdr:col>55</xdr:col>
          <xdr:colOff>0</xdr:colOff>
          <xdr:row>2</xdr:row>
          <xdr:rowOff>114300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 calculer les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180975</xdr:colOff>
          <xdr:row>0</xdr:row>
          <xdr:rowOff>28575</xdr:rowOff>
        </xdr:from>
        <xdr:to>
          <xdr:col>55</xdr:col>
          <xdr:colOff>0</xdr:colOff>
          <xdr:row>2</xdr:row>
          <xdr:rowOff>114300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 calculer les totaux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+/Version%20pour%20EXCEL%202007%20&#224;%202019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B_SI_COULEUR"/>
      <definedName name="NO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I55"/>
  <sheetViews>
    <sheetView workbookViewId="0">
      <selection activeCell="I13" sqref="I13"/>
    </sheetView>
  </sheetViews>
  <sheetFormatPr baseColWidth="10" defaultRowHeight="15" x14ac:dyDescent="0.25"/>
  <cols>
    <col min="2" max="2" width="6.42578125" customWidth="1"/>
    <col min="3" max="54" width="3.140625" customWidth="1"/>
    <col min="56" max="56" width="13" customWidth="1"/>
    <col min="58" max="58" width="18" customWidth="1"/>
    <col min="59" max="59" width="9.28515625" customWidth="1"/>
  </cols>
  <sheetData>
    <row r="1" spans="1:59" ht="23.25" x14ac:dyDescent="0.35">
      <c r="A1" s="403" t="s">
        <v>26</v>
      </c>
      <c r="B1" s="403"/>
      <c r="C1" s="403"/>
      <c r="D1" s="403"/>
      <c r="E1" s="403"/>
      <c r="F1" s="403"/>
      <c r="G1" s="403"/>
      <c r="H1" s="403"/>
      <c r="I1" s="403"/>
      <c r="J1" s="403"/>
      <c r="K1" s="403"/>
      <c r="L1" s="403"/>
      <c r="M1" s="403"/>
      <c r="N1" s="403"/>
      <c r="O1" s="403"/>
      <c r="P1" s="403"/>
      <c r="Q1" s="403"/>
      <c r="R1" s="403"/>
      <c r="S1" s="403"/>
      <c r="T1" s="403"/>
      <c r="U1" s="403"/>
      <c r="V1" s="403"/>
      <c r="W1" s="403"/>
      <c r="X1" s="403"/>
      <c r="Y1" s="403"/>
      <c r="Z1" s="403"/>
      <c r="AA1" s="403"/>
      <c r="AB1" s="403"/>
      <c r="AC1" s="403"/>
      <c r="AD1" s="403"/>
      <c r="AE1" s="403"/>
      <c r="AF1" s="403"/>
      <c r="AG1" s="403"/>
      <c r="AH1" s="403"/>
      <c r="AI1" s="403"/>
      <c r="AJ1" s="403"/>
      <c r="AK1" s="403"/>
      <c r="AL1" s="403"/>
      <c r="AM1" s="403"/>
      <c r="AN1" s="403"/>
      <c r="AO1" s="403"/>
      <c r="AP1" s="403"/>
      <c r="AQ1" s="403"/>
      <c r="AR1" s="403"/>
      <c r="AS1" s="403"/>
      <c r="AT1" s="403"/>
      <c r="AU1" s="403"/>
      <c r="AV1" s="403"/>
      <c r="AW1" s="403"/>
      <c r="AX1" s="403"/>
      <c r="AY1" s="403"/>
      <c r="AZ1" s="403"/>
      <c r="BA1" s="403"/>
      <c r="BB1" s="403"/>
    </row>
    <row r="3" spans="1:59" x14ac:dyDescent="0.25">
      <c r="A3" s="32" t="s">
        <v>21</v>
      </c>
      <c r="BE3" s="33"/>
    </row>
    <row r="4" spans="1:59" ht="15.75" thickBot="1" x14ac:dyDescent="0.3">
      <c r="A4" s="17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</row>
    <row r="5" spans="1:59" ht="15.75" customHeight="1" thickBot="1" x14ac:dyDescent="0.3">
      <c r="A5" s="404" t="s">
        <v>0</v>
      </c>
      <c r="B5" s="405"/>
      <c r="C5" s="398" t="s">
        <v>1</v>
      </c>
      <c r="D5" s="399"/>
      <c r="E5" s="399"/>
      <c r="F5" s="406"/>
      <c r="G5" s="398" t="s">
        <v>2</v>
      </c>
      <c r="H5" s="399"/>
      <c r="I5" s="399"/>
      <c r="J5" s="406"/>
      <c r="K5" s="399" t="s">
        <v>3</v>
      </c>
      <c r="L5" s="399"/>
      <c r="M5" s="399"/>
      <c r="N5" s="399"/>
      <c r="O5" s="398" t="s">
        <v>4</v>
      </c>
      <c r="P5" s="399"/>
      <c r="Q5" s="399"/>
      <c r="R5" s="399"/>
      <c r="S5" s="398" t="s">
        <v>5</v>
      </c>
      <c r="T5" s="399"/>
      <c r="U5" s="399"/>
      <c r="V5" s="399"/>
      <c r="W5" s="398" t="s">
        <v>6</v>
      </c>
      <c r="X5" s="399"/>
      <c r="Y5" s="399"/>
      <c r="Z5" s="399"/>
      <c r="AA5" s="398" t="s">
        <v>7</v>
      </c>
      <c r="AB5" s="399"/>
      <c r="AC5" s="399"/>
      <c r="AD5" s="399"/>
      <c r="AE5" s="398" t="s">
        <v>8</v>
      </c>
      <c r="AF5" s="399"/>
      <c r="AG5" s="399"/>
      <c r="AH5" s="399"/>
      <c r="AI5" s="398" t="s">
        <v>9</v>
      </c>
      <c r="AJ5" s="399"/>
      <c r="AK5" s="399"/>
      <c r="AL5" s="399"/>
      <c r="AM5" s="398" t="s">
        <v>10</v>
      </c>
      <c r="AN5" s="399"/>
      <c r="AO5" s="399"/>
      <c r="AP5" s="399"/>
      <c r="AQ5" s="398" t="s">
        <v>11</v>
      </c>
      <c r="AR5" s="399"/>
      <c r="AS5" s="399"/>
      <c r="AT5" s="399"/>
      <c r="AU5" s="398" t="s">
        <v>23</v>
      </c>
      <c r="AV5" s="399"/>
      <c r="AW5" s="399"/>
      <c r="AX5" s="406"/>
      <c r="AY5" s="398" t="s">
        <v>24</v>
      </c>
      <c r="AZ5" s="399"/>
      <c r="BA5" s="399"/>
      <c r="BB5" s="406"/>
      <c r="BE5" t="s">
        <v>29</v>
      </c>
      <c r="BF5" t="s">
        <v>27</v>
      </c>
      <c r="BG5" t="s">
        <v>28</v>
      </c>
    </row>
    <row r="6" spans="1:59" ht="15.75" thickBot="1" x14ac:dyDescent="0.3">
      <c r="A6" s="50" t="s">
        <v>14</v>
      </c>
      <c r="B6" s="64"/>
      <c r="C6" s="99"/>
      <c r="D6" s="99"/>
      <c r="E6" s="99"/>
      <c r="F6" s="99"/>
      <c r="G6" s="99"/>
      <c r="H6" s="99"/>
      <c r="I6" s="99"/>
      <c r="J6" s="99"/>
      <c r="K6" s="99"/>
      <c r="L6" s="5"/>
      <c r="M6" s="5"/>
      <c r="N6" s="5"/>
      <c r="O6" s="5"/>
      <c r="P6" s="25"/>
      <c r="Q6" s="25"/>
      <c r="R6" s="25"/>
      <c r="S6" s="25"/>
      <c r="T6" s="25"/>
      <c r="U6" s="25"/>
      <c r="V6" s="25"/>
      <c r="W6" s="5"/>
      <c r="X6" s="5"/>
      <c r="Y6" s="5"/>
      <c r="Z6" s="5"/>
      <c r="AA6" s="5"/>
      <c r="AB6" s="5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67"/>
      <c r="AX6" s="67"/>
      <c r="AY6" s="46"/>
      <c r="AZ6" s="46"/>
      <c r="BA6" s="46"/>
      <c r="BB6" s="47"/>
      <c r="BD6" s="48">
        <f>18.5-11.5</f>
        <v>7</v>
      </c>
      <c r="BE6" s="45" t="e">
        <f ca="1">(([1]!NB_SI_COULEUR(C6:BB6,[1]!NO_COULEUR(A6)))*15)/1440</f>
        <v>#NAME?</v>
      </c>
      <c r="BF6" s="45" t="e">
        <f ca="1">(([1]!NB_SI_COULEUR(C6:BB6,[1]!NO_COULEUR(B6)))*15)/1440</f>
        <v>#NAME?</v>
      </c>
      <c r="BG6" s="45" t="e">
        <f t="shared" ref="BG6:BG11" ca="1" si="0">SUM(BF6,BE6)</f>
        <v>#NAME?</v>
      </c>
    </row>
    <row r="7" spans="1:59" ht="15.75" thickBot="1" x14ac:dyDescent="0.3">
      <c r="A7" s="58" t="s">
        <v>15</v>
      </c>
      <c r="B7" s="63"/>
      <c r="C7" s="5"/>
      <c r="D7" s="5"/>
      <c r="E7" s="5"/>
      <c r="F7" s="5"/>
      <c r="G7" s="5"/>
      <c r="H7" s="56"/>
      <c r="I7" s="56"/>
      <c r="J7" s="56"/>
      <c r="K7" s="56"/>
      <c r="L7" s="56"/>
      <c r="M7" s="56"/>
      <c r="N7" s="56"/>
      <c r="O7" s="56"/>
      <c r="P7" s="56"/>
      <c r="Q7" s="56"/>
      <c r="R7" s="5"/>
      <c r="S7" s="5"/>
      <c r="T7" s="5"/>
      <c r="U7" s="5"/>
      <c r="V7" s="5"/>
      <c r="W7" s="5"/>
      <c r="X7" s="5"/>
      <c r="Y7" s="5"/>
      <c r="Z7" s="56"/>
      <c r="AA7" s="56"/>
      <c r="AB7" s="56"/>
      <c r="AC7" s="56"/>
      <c r="AD7" s="56"/>
      <c r="AE7" s="56"/>
      <c r="AF7" s="56"/>
      <c r="AG7" s="56"/>
      <c r="AH7" s="56"/>
      <c r="AI7" s="56"/>
      <c r="AJ7" s="56"/>
      <c r="AK7" s="56"/>
      <c r="AL7" s="56"/>
      <c r="AM7" s="56"/>
      <c r="AN7" s="56"/>
      <c r="AO7" s="5"/>
      <c r="AP7" s="5"/>
      <c r="AQ7" s="5"/>
      <c r="AR7" s="5"/>
      <c r="AS7" s="5"/>
      <c r="AT7" s="5"/>
      <c r="AU7" s="56"/>
      <c r="AV7" s="5"/>
      <c r="AW7" s="5"/>
      <c r="AX7" s="16"/>
      <c r="AY7" s="5"/>
      <c r="AZ7" s="5"/>
      <c r="BA7" s="5"/>
      <c r="BB7" s="15"/>
      <c r="BD7" s="36">
        <f>14-7.25</f>
        <v>6.75</v>
      </c>
      <c r="BE7" s="45" t="e">
        <f ca="1">(([1]!NB_SI_COULEUR(C7:BB7,[1]!NO_COULEUR(A7)))*15)/1440</f>
        <v>#NAME?</v>
      </c>
      <c r="BF7" s="45" t="e">
        <f ca="1">(([1]!NB_SI_COULEUR(C7:BB7,[1]!NO_COULEUR(B7)))*15)/1440</f>
        <v>#NAME?</v>
      </c>
      <c r="BG7" s="45" t="e">
        <f t="shared" ca="1" si="0"/>
        <v>#NAME?</v>
      </c>
    </row>
    <row r="8" spans="1:59" ht="15.75" thickBot="1" x14ac:dyDescent="0.3">
      <c r="A8" s="54" t="s">
        <v>25</v>
      </c>
      <c r="B8" s="60"/>
      <c r="C8" s="5"/>
      <c r="D8" s="5"/>
      <c r="E8" s="5"/>
      <c r="F8" s="5"/>
      <c r="G8" s="5"/>
      <c r="H8" s="5"/>
      <c r="I8" s="5"/>
      <c r="J8" s="5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5"/>
      <c r="AE8" s="5"/>
      <c r="AF8" s="61"/>
      <c r="AG8" s="61"/>
      <c r="AH8" s="61"/>
      <c r="AI8" s="61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16"/>
      <c r="AY8" s="5"/>
      <c r="AZ8" s="5"/>
      <c r="BA8" s="5"/>
      <c r="BB8" s="15"/>
      <c r="BD8" s="42">
        <f>12.75-7.75</f>
        <v>5</v>
      </c>
      <c r="BE8" s="45" t="e">
        <f ca="1">(([1]!NB_SI_COULEUR(C8:BB8,[1]!NO_COULEUR(A8)))*15)/1440</f>
        <v>#NAME?</v>
      </c>
      <c r="BF8" s="45" t="e">
        <f ca="1">(([1]!NB_SI_COULEUR(C8:BB8,[1]!NO_COULEUR(B8)))*15)/1440</f>
        <v>#NAME?</v>
      </c>
      <c r="BG8" s="45" t="e">
        <f t="shared" ca="1" si="0"/>
        <v>#NAME?</v>
      </c>
    </row>
    <row r="9" spans="1:59" ht="15.75" thickBot="1" x14ac:dyDescent="0.3">
      <c r="A9" s="59" t="s">
        <v>16</v>
      </c>
      <c r="B9" s="63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7"/>
      <c r="AH9" s="5"/>
      <c r="AI9" s="5"/>
      <c r="AJ9" s="5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"/>
      <c r="AW9" s="5"/>
      <c r="AX9" s="16"/>
      <c r="AY9" s="5"/>
      <c r="AZ9" s="5"/>
      <c r="BA9" s="5"/>
      <c r="BB9" s="15"/>
      <c r="BD9" s="37">
        <f>18.5-14</f>
        <v>4.5</v>
      </c>
      <c r="BE9" s="45" t="e">
        <f ca="1">(([1]!NB_SI_COULEUR(C9:BB9,[1]!NO_COULEUR(A9)))*15)/1440</f>
        <v>#NAME?</v>
      </c>
      <c r="BF9" s="45" t="e">
        <f ca="1">(([1]!NB_SI_COULEUR(C9:BB9,[1]!NO_COULEUR(B9)))*15)/1440</f>
        <v>#NAME?</v>
      </c>
      <c r="BG9" s="45" t="e">
        <f t="shared" ca="1" si="0"/>
        <v>#NAME?</v>
      </c>
    </row>
    <row r="10" spans="1:59" ht="15.75" thickBot="1" x14ac:dyDescent="0.3">
      <c r="A10" s="52" t="s">
        <v>13</v>
      </c>
      <c r="B10" s="63"/>
      <c r="C10" s="46"/>
      <c r="D10" s="46"/>
      <c r="E10" s="46"/>
      <c r="F10" s="51"/>
      <c r="G10" s="46"/>
      <c r="H10" s="46"/>
      <c r="I10" s="46"/>
      <c r="J10" s="51"/>
      <c r="K10" s="46"/>
      <c r="L10" s="46"/>
      <c r="M10" s="46"/>
      <c r="N10" s="51"/>
      <c r="O10" s="25"/>
      <c r="P10" s="46"/>
      <c r="Q10" s="25"/>
      <c r="R10" s="53"/>
      <c r="S10" s="25"/>
      <c r="T10" s="25"/>
      <c r="U10" s="25"/>
      <c r="V10" s="53"/>
      <c r="W10" s="25"/>
      <c r="X10" s="25"/>
      <c r="Y10" s="25"/>
      <c r="Z10" s="53"/>
      <c r="AA10" s="25"/>
      <c r="AB10" s="46"/>
      <c r="AC10" s="46"/>
      <c r="AD10" s="51"/>
      <c r="AE10" s="46"/>
      <c r="AF10" s="46"/>
      <c r="AG10" s="25"/>
      <c r="AH10" s="53"/>
      <c r="AI10" s="25"/>
      <c r="AJ10" s="25"/>
      <c r="AK10" s="25"/>
      <c r="AL10" s="53"/>
      <c r="AM10" s="25"/>
      <c r="AN10" s="25"/>
      <c r="AO10" s="25"/>
      <c r="AP10" s="53"/>
      <c r="AQ10" s="25"/>
      <c r="AR10" s="25"/>
      <c r="AS10" s="25"/>
      <c r="AT10" s="53"/>
      <c r="AU10" s="25"/>
      <c r="AV10" s="46"/>
      <c r="AW10" s="46"/>
      <c r="AX10" s="51"/>
      <c r="AY10" s="46"/>
      <c r="AZ10" s="46"/>
      <c r="BA10" s="46"/>
      <c r="BB10" s="47"/>
      <c r="BE10" s="45" t="e">
        <f ca="1">(([1]!NB_SI_COULEUR(C10:BB10,[1]!NO_COULEUR(A10)))*15)/1440</f>
        <v>#NAME?</v>
      </c>
      <c r="BF10" s="45" t="e">
        <f ca="1">(([1]!NB_SI_COULEUR(C10:BB10,[1]!NO_COULEUR(B10)))*15)/1440</f>
        <v>#NAME?</v>
      </c>
      <c r="BG10" s="45" t="e">
        <f t="shared" ca="1" si="0"/>
        <v>#NAME?</v>
      </c>
    </row>
    <row r="11" spans="1:59" ht="15.75" thickBot="1" x14ac:dyDescent="0.3">
      <c r="A11" s="55" t="s">
        <v>12</v>
      </c>
      <c r="B11" s="65"/>
      <c r="C11" s="5"/>
      <c r="D11" s="20"/>
      <c r="E11" s="5"/>
      <c r="F11" s="13"/>
      <c r="G11" s="49"/>
      <c r="H11" s="49"/>
      <c r="I11" s="49"/>
      <c r="J11" s="66"/>
      <c r="K11" s="49"/>
      <c r="L11" s="5"/>
      <c r="M11" s="20"/>
      <c r="N11" s="21"/>
      <c r="O11" s="20"/>
      <c r="P11" s="20"/>
      <c r="Q11" s="20"/>
      <c r="R11" s="21"/>
      <c r="S11" s="20"/>
      <c r="T11" s="20"/>
      <c r="U11" s="20"/>
      <c r="V11" s="21"/>
      <c r="W11" s="20"/>
      <c r="X11" s="20"/>
      <c r="Y11" s="20"/>
      <c r="Z11" s="21"/>
      <c r="AA11" s="20"/>
      <c r="AB11" s="20"/>
      <c r="AC11" s="5"/>
      <c r="AD11" s="16"/>
      <c r="AE11" s="5"/>
      <c r="AF11" s="49"/>
      <c r="AG11" s="49"/>
      <c r="AH11" s="66"/>
      <c r="AI11" s="49"/>
      <c r="AJ11" s="49"/>
      <c r="AK11" s="49"/>
      <c r="AL11" s="66"/>
      <c r="AM11" s="49"/>
      <c r="AN11" s="49"/>
      <c r="AO11" s="5"/>
      <c r="AP11" s="16"/>
      <c r="AQ11" s="5"/>
      <c r="AR11" s="5"/>
      <c r="AS11" s="5"/>
      <c r="AT11" s="16"/>
      <c r="AU11" s="5"/>
      <c r="AV11" s="5"/>
      <c r="AW11" s="5"/>
      <c r="AX11" s="16"/>
      <c r="AY11" s="5"/>
      <c r="AZ11" s="5"/>
      <c r="BA11" s="5"/>
      <c r="BB11" s="15"/>
      <c r="BE11" s="45" t="e">
        <f ca="1">(([1]!NB_SI_COULEUR(C11:BB11,[1]!NO_COULEUR(A11)))*15)/1440</f>
        <v>#NAME?</v>
      </c>
      <c r="BF11" s="45" t="e">
        <f ca="1">(([1]!NB_SI_COULEUR(C11:BB11,[1]!NO_COULEUR(B11)))*15)/1440</f>
        <v>#NAME?</v>
      </c>
      <c r="BG11" s="45" t="e">
        <f t="shared" ca="1" si="0"/>
        <v>#NAME?</v>
      </c>
    </row>
    <row r="12" spans="1:59" x14ac:dyDescent="0.25">
      <c r="A12" s="1"/>
    </row>
    <row r="13" spans="1:59" x14ac:dyDescent="0.25">
      <c r="A13" s="32" t="s">
        <v>17</v>
      </c>
    </row>
    <row r="14" spans="1:59" ht="15.75" thickBot="1" x14ac:dyDescent="0.3">
      <c r="A14" s="1"/>
    </row>
    <row r="15" spans="1:59" ht="15.75" customHeight="1" thickBot="1" x14ac:dyDescent="0.3">
      <c r="A15" s="394" t="s">
        <v>0</v>
      </c>
      <c r="B15" s="396"/>
      <c r="C15" s="394" t="s">
        <v>1</v>
      </c>
      <c r="D15" s="395"/>
      <c r="E15" s="395"/>
      <c r="F15" s="396"/>
      <c r="G15" s="394" t="s">
        <v>2</v>
      </c>
      <c r="H15" s="395"/>
      <c r="I15" s="395"/>
      <c r="J15" s="396"/>
      <c r="K15" s="394" t="s">
        <v>3</v>
      </c>
      <c r="L15" s="395"/>
      <c r="M15" s="395"/>
      <c r="N15" s="396"/>
      <c r="O15" s="394" t="s">
        <v>4</v>
      </c>
      <c r="P15" s="395"/>
      <c r="Q15" s="395"/>
      <c r="R15" s="396"/>
      <c r="S15" s="394" t="s">
        <v>5</v>
      </c>
      <c r="T15" s="395"/>
      <c r="U15" s="395"/>
      <c r="V15" s="396"/>
      <c r="W15" s="394" t="s">
        <v>6</v>
      </c>
      <c r="X15" s="395"/>
      <c r="Y15" s="395"/>
      <c r="Z15" s="396"/>
      <c r="AA15" s="394" t="s">
        <v>7</v>
      </c>
      <c r="AB15" s="395"/>
      <c r="AC15" s="395"/>
      <c r="AD15" s="396"/>
      <c r="AE15" s="394" t="s">
        <v>8</v>
      </c>
      <c r="AF15" s="395"/>
      <c r="AG15" s="395"/>
      <c r="AH15" s="396"/>
      <c r="AI15" s="394" t="s">
        <v>9</v>
      </c>
      <c r="AJ15" s="395"/>
      <c r="AK15" s="395"/>
      <c r="AL15" s="396"/>
      <c r="AM15" s="394" t="s">
        <v>10</v>
      </c>
      <c r="AN15" s="395"/>
      <c r="AO15" s="395"/>
      <c r="AP15" s="396"/>
      <c r="AQ15" s="394" t="s">
        <v>11</v>
      </c>
      <c r="AR15" s="395"/>
      <c r="AS15" s="395"/>
      <c r="AT15" s="396"/>
      <c r="AU15" s="394" t="s">
        <v>23</v>
      </c>
      <c r="AV15" s="395"/>
      <c r="AW15" s="395"/>
      <c r="AX15" s="396"/>
      <c r="AY15" s="394" t="s">
        <v>24</v>
      </c>
      <c r="AZ15" s="395"/>
      <c r="BA15" s="395"/>
      <c r="BB15" s="397"/>
    </row>
    <row r="16" spans="1:59" ht="15.75" thickBot="1" x14ac:dyDescent="0.3">
      <c r="A16" s="4" t="s">
        <v>14</v>
      </c>
      <c r="B16" s="62"/>
      <c r="C16" s="5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19"/>
      <c r="BD16" s="35">
        <f>14.25-7.25</f>
        <v>7</v>
      </c>
    </row>
    <row r="17" spans="1:56" ht="15.75" thickBot="1" x14ac:dyDescent="0.3">
      <c r="A17" s="4" t="s">
        <v>15</v>
      </c>
      <c r="B17" s="63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23"/>
      <c r="V17" s="24"/>
      <c r="W17" s="23"/>
      <c r="X17" s="23"/>
      <c r="Y17" s="23"/>
      <c r="Z17" s="24"/>
      <c r="AA17" s="23"/>
      <c r="AB17" s="23"/>
      <c r="AC17" s="23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5"/>
      <c r="AX17" s="16"/>
      <c r="AY17" s="5"/>
      <c r="AZ17" s="5"/>
      <c r="BA17" s="5"/>
      <c r="BB17" s="30"/>
      <c r="BD17" s="36">
        <f>18.5-11.5</f>
        <v>7</v>
      </c>
    </row>
    <row r="18" spans="1:56" ht="15.75" thickBot="1" x14ac:dyDescent="0.3">
      <c r="A18" s="4" t="s">
        <v>25</v>
      </c>
      <c r="B18" s="63"/>
      <c r="C18" s="5"/>
      <c r="D18" s="5"/>
      <c r="E18" s="5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30"/>
      <c r="BD18" s="42">
        <f>12.75-7.75</f>
        <v>5</v>
      </c>
    </row>
    <row r="19" spans="1:56" ht="15.75" thickBot="1" x14ac:dyDescent="0.3">
      <c r="A19" s="4" t="s">
        <v>16</v>
      </c>
      <c r="B19" s="63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1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16"/>
      <c r="AY19" s="5"/>
      <c r="AZ19" s="5"/>
      <c r="BA19" s="5"/>
      <c r="BB19" s="30"/>
      <c r="BD19" s="37">
        <f>18.75-14</f>
        <v>4.75</v>
      </c>
    </row>
    <row r="20" spans="1:56" ht="15.75" thickBot="1" x14ac:dyDescent="0.3">
      <c r="A20" s="4" t="s">
        <v>13</v>
      </c>
      <c r="B20" s="63"/>
      <c r="C20" s="5"/>
      <c r="D20" s="5"/>
      <c r="E20" s="99"/>
      <c r="F20" s="100"/>
      <c r="G20" s="99"/>
      <c r="H20" s="99"/>
      <c r="I20" s="99"/>
      <c r="J20" s="100"/>
      <c r="K20" s="99"/>
      <c r="L20" s="99"/>
      <c r="M20" s="99"/>
      <c r="N20" s="100"/>
      <c r="O20" s="99"/>
      <c r="P20" s="99"/>
      <c r="Q20" s="99"/>
      <c r="R20" s="100"/>
      <c r="S20" s="99"/>
      <c r="T20" s="99"/>
      <c r="U20" s="99"/>
      <c r="V20" s="100"/>
      <c r="W20" s="99"/>
      <c r="X20" s="99"/>
      <c r="Y20" s="99"/>
      <c r="Z20" s="100"/>
      <c r="AA20" s="99"/>
      <c r="AB20" s="99"/>
      <c r="AC20" s="99"/>
      <c r="AD20" s="100"/>
      <c r="AE20" s="99"/>
      <c r="AF20" s="99"/>
      <c r="AG20" s="5"/>
      <c r="AH20" s="16"/>
      <c r="AI20" s="5"/>
      <c r="AJ20" s="5"/>
      <c r="AK20" s="5"/>
      <c r="AL20" s="16"/>
      <c r="AM20" s="5"/>
      <c r="AN20" s="5"/>
      <c r="AO20" s="5"/>
      <c r="AP20" s="16"/>
      <c r="AQ20" s="5"/>
      <c r="AR20" s="5"/>
      <c r="AS20" s="5"/>
      <c r="AT20" s="16"/>
      <c r="AU20" s="5"/>
      <c r="AV20" s="5"/>
      <c r="AW20" s="5"/>
      <c r="AX20" s="16"/>
      <c r="AY20" s="5"/>
      <c r="AZ20" s="5"/>
      <c r="BA20" s="5"/>
      <c r="BB20" s="30"/>
    </row>
    <row r="21" spans="1:56" ht="15.75" thickBot="1" x14ac:dyDescent="0.3">
      <c r="A21" s="4" t="s">
        <v>12</v>
      </c>
      <c r="B21" s="63"/>
      <c r="C21" s="5"/>
      <c r="D21" s="5"/>
      <c r="E21" s="5"/>
      <c r="F21" s="16"/>
      <c r="G21" s="5"/>
      <c r="H21" s="5"/>
      <c r="I21" s="5"/>
      <c r="J21" s="16"/>
      <c r="K21" s="5"/>
      <c r="L21" s="5"/>
      <c r="M21" s="5"/>
      <c r="N21" s="16"/>
      <c r="O21" s="5"/>
      <c r="P21" s="5"/>
      <c r="Q21" s="5"/>
      <c r="R21" s="16"/>
      <c r="S21" s="5"/>
      <c r="T21" s="5"/>
      <c r="U21" s="5"/>
      <c r="V21" s="16"/>
      <c r="W21" s="5"/>
      <c r="X21" s="5"/>
      <c r="Y21" s="5"/>
      <c r="Z21" s="16"/>
      <c r="AA21" s="5"/>
      <c r="AB21" s="5"/>
      <c r="AC21" s="5"/>
      <c r="AD21" s="16"/>
      <c r="AE21" s="5"/>
      <c r="AF21" s="5"/>
      <c r="AG21" s="5"/>
      <c r="AH21" s="16"/>
      <c r="AI21" s="5"/>
      <c r="AJ21" s="5"/>
      <c r="AK21" s="5"/>
      <c r="AL21" s="16"/>
      <c r="AM21" s="5"/>
      <c r="AN21" s="5"/>
      <c r="AO21" s="5"/>
      <c r="AP21" s="16"/>
      <c r="AQ21" s="5"/>
      <c r="AR21" s="5"/>
      <c r="AS21" s="5"/>
      <c r="AT21" s="16"/>
      <c r="AU21" s="5"/>
      <c r="AV21" s="5"/>
      <c r="AW21" s="5"/>
      <c r="AX21" s="16"/>
      <c r="AY21" s="5"/>
      <c r="AZ21" s="5"/>
      <c r="BA21" s="5"/>
      <c r="BB21" s="30"/>
    </row>
    <row r="22" spans="1:56" x14ac:dyDescent="0.25">
      <c r="A22" s="1"/>
    </row>
    <row r="23" spans="1:56" x14ac:dyDescent="0.25">
      <c r="A23" s="32" t="s">
        <v>18</v>
      </c>
    </row>
    <row r="24" spans="1:56" ht="15.75" thickBot="1" x14ac:dyDescent="0.3">
      <c r="A24" s="1"/>
    </row>
    <row r="25" spans="1:56" ht="15.75" customHeight="1" thickBot="1" x14ac:dyDescent="0.3">
      <c r="A25" s="394" t="s">
        <v>0</v>
      </c>
      <c r="B25" s="397"/>
      <c r="C25" s="395" t="s">
        <v>1</v>
      </c>
      <c r="D25" s="395"/>
      <c r="E25" s="395"/>
      <c r="F25" s="396"/>
      <c r="G25" s="394" t="s">
        <v>2</v>
      </c>
      <c r="H25" s="395"/>
      <c r="I25" s="395"/>
      <c r="J25" s="396"/>
      <c r="K25" s="394" t="s">
        <v>3</v>
      </c>
      <c r="L25" s="395"/>
      <c r="M25" s="395"/>
      <c r="N25" s="396"/>
      <c r="O25" s="394" t="s">
        <v>4</v>
      </c>
      <c r="P25" s="395"/>
      <c r="Q25" s="395"/>
      <c r="R25" s="396"/>
      <c r="S25" s="394" t="s">
        <v>5</v>
      </c>
      <c r="T25" s="395"/>
      <c r="U25" s="395"/>
      <c r="V25" s="396"/>
      <c r="W25" s="394" t="s">
        <v>6</v>
      </c>
      <c r="X25" s="395"/>
      <c r="Y25" s="395"/>
      <c r="Z25" s="396"/>
      <c r="AA25" s="394" t="s">
        <v>7</v>
      </c>
      <c r="AB25" s="395"/>
      <c r="AC25" s="395"/>
      <c r="AD25" s="396"/>
      <c r="AE25" s="394" t="s">
        <v>8</v>
      </c>
      <c r="AF25" s="395"/>
      <c r="AG25" s="395"/>
      <c r="AH25" s="396"/>
      <c r="AI25" s="394" t="s">
        <v>9</v>
      </c>
      <c r="AJ25" s="395"/>
      <c r="AK25" s="395"/>
      <c r="AL25" s="396"/>
      <c r="AM25" s="394" t="s">
        <v>10</v>
      </c>
      <c r="AN25" s="395"/>
      <c r="AO25" s="395"/>
      <c r="AP25" s="396"/>
      <c r="AQ25" s="394" t="s">
        <v>11</v>
      </c>
      <c r="AR25" s="395"/>
      <c r="AS25" s="395"/>
      <c r="AT25" s="396"/>
      <c r="AU25" s="394" t="s">
        <v>23</v>
      </c>
      <c r="AV25" s="395"/>
      <c r="AW25" s="395"/>
      <c r="AX25" s="396"/>
      <c r="AY25" s="394" t="s">
        <v>24</v>
      </c>
      <c r="AZ25" s="395"/>
      <c r="BA25" s="395"/>
      <c r="BB25" s="397"/>
    </row>
    <row r="26" spans="1:56" ht="15.75" thickBot="1" x14ac:dyDescent="0.3">
      <c r="A26" s="4" t="s">
        <v>14</v>
      </c>
      <c r="B26" s="6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"/>
      <c r="AX26" s="18"/>
      <c r="AY26" s="5"/>
      <c r="AZ26" s="5"/>
      <c r="BA26" s="5"/>
      <c r="BB26" s="19"/>
      <c r="BD26" s="35">
        <f>18.5-11.5</f>
        <v>7</v>
      </c>
    </row>
    <row r="27" spans="1:56" ht="15.75" thickBot="1" x14ac:dyDescent="0.3">
      <c r="A27" s="4" t="s">
        <v>15</v>
      </c>
      <c r="B27" s="63"/>
      <c r="C27" s="5"/>
      <c r="D27" s="5"/>
      <c r="E27" s="5"/>
      <c r="F27" s="16"/>
      <c r="G27" s="5"/>
      <c r="H27" s="5"/>
      <c r="I27" s="5"/>
      <c r="J27" s="16"/>
      <c r="K27" s="5"/>
      <c r="L27" s="5"/>
      <c r="M27" s="5"/>
      <c r="N27" s="16"/>
      <c r="O27" s="5"/>
      <c r="P27" s="5"/>
      <c r="Q27" s="5"/>
      <c r="R27" s="16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30"/>
    </row>
    <row r="28" spans="1:56" ht="15.75" thickBot="1" x14ac:dyDescent="0.3">
      <c r="A28" s="4" t="s">
        <v>25</v>
      </c>
      <c r="B28" s="63"/>
      <c r="C28" s="5"/>
      <c r="D28" s="5"/>
      <c r="E28" s="5"/>
      <c r="F28" s="16"/>
      <c r="G28" s="5"/>
      <c r="H28" s="5"/>
      <c r="I28" s="5"/>
      <c r="J28" s="16"/>
      <c r="K28" s="5"/>
      <c r="L28" s="5"/>
      <c r="M28" s="5"/>
      <c r="N28" s="16"/>
      <c r="O28" s="5"/>
      <c r="P28" s="5"/>
      <c r="Q28" s="5"/>
      <c r="R28" s="16"/>
      <c r="S28" s="5"/>
      <c r="T28" s="5"/>
      <c r="U28" s="5"/>
      <c r="V28" s="16"/>
      <c r="W28" s="5"/>
      <c r="X28" s="5"/>
      <c r="Y28" s="5"/>
      <c r="Z28" s="16"/>
      <c r="AA28" s="5"/>
      <c r="AB28" s="5"/>
      <c r="AC28" s="28"/>
      <c r="AD28" s="29"/>
      <c r="AE28" s="28"/>
      <c r="AF28" s="28"/>
      <c r="AG28" s="28"/>
      <c r="AH28" s="29"/>
      <c r="AI28" s="28"/>
      <c r="AJ28" s="28"/>
      <c r="AK28" s="28"/>
      <c r="AL28" s="29"/>
      <c r="AM28" s="28"/>
      <c r="AN28" s="28"/>
      <c r="AO28" s="28"/>
      <c r="AP28" s="29"/>
      <c r="AQ28" s="28"/>
      <c r="AR28" s="28"/>
      <c r="AS28" s="28"/>
      <c r="AT28" s="29"/>
      <c r="AU28" s="28"/>
      <c r="AV28" s="28"/>
      <c r="AW28" s="5"/>
      <c r="AX28" s="16"/>
      <c r="AY28" s="5"/>
      <c r="AZ28" s="5"/>
      <c r="BA28" s="5"/>
      <c r="BB28" s="8"/>
      <c r="BD28" s="42">
        <f>18.5-13.5</f>
        <v>5</v>
      </c>
    </row>
    <row r="29" spans="1:56" ht="15.75" thickBot="1" x14ac:dyDescent="0.3">
      <c r="A29" s="4" t="s">
        <v>16</v>
      </c>
      <c r="B29" s="63"/>
      <c r="C29" s="5"/>
      <c r="D29" s="5"/>
      <c r="E29" s="5"/>
      <c r="F29" s="27"/>
      <c r="G29" s="26"/>
      <c r="H29" s="26"/>
      <c r="I29" s="26"/>
      <c r="J29" s="27"/>
      <c r="K29" s="26"/>
      <c r="L29" s="26"/>
      <c r="M29" s="26"/>
      <c r="N29" s="27"/>
      <c r="O29" s="26"/>
      <c r="P29" s="26"/>
      <c r="Q29" s="26"/>
      <c r="R29" s="27"/>
      <c r="S29" s="26"/>
      <c r="T29" s="26"/>
      <c r="U29" s="26"/>
      <c r="V29" s="27"/>
      <c r="W29" s="26"/>
      <c r="X29" s="26"/>
      <c r="Y29" s="26"/>
      <c r="Z29" s="27"/>
      <c r="AA29" s="26"/>
      <c r="AB29" s="26"/>
      <c r="AC29" s="5"/>
      <c r="AD29" s="16"/>
      <c r="AE29" s="5"/>
      <c r="AF29" s="5"/>
      <c r="AG29" s="5"/>
      <c r="AH29" s="16"/>
      <c r="AI29" s="5"/>
      <c r="AJ29" s="5"/>
      <c r="AK29" s="5"/>
      <c r="AL29" s="16"/>
      <c r="AM29" s="5"/>
      <c r="AN29" s="5"/>
      <c r="AO29" s="5"/>
      <c r="AP29" s="16"/>
      <c r="AQ29" s="5"/>
      <c r="AR29" s="5"/>
      <c r="AS29" s="5"/>
      <c r="AT29" s="16"/>
      <c r="AU29" s="5"/>
      <c r="AV29" s="5"/>
      <c r="AW29" s="5"/>
      <c r="AX29" s="16"/>
      <c r="AY29" s="5"/>
      <c r="AZ29" s="5"/>
      <c r="BA29" s="5"/>
      <c r="BB29" s="8"/>
      <c r="BD29" s="37">
        <f>13.5-7.75</f>
        <v>5.75</v>
      </c>
    </row>
    <row r="30" spans="1:56" ht="15.75" thickBot="1" x14ac:dyDescent="0.3">
      <c r="A30" s="4" t="s">
        <v>13</v>
      </c>
      <c r="B30" s="63"/>
      <c r="C30" s="5"/>
      <c r="D30" s="5"/>
      <c r="E30" s="5"/>
      <c r="F30" s="16"/>
      <c r="G30" s="5"/>
      <c r="H30" s="5"/>
      <c r="I30" s="5"/>
      <c r="J30" s="16"/>
      <c r="K30" s="5"/>
      <c r="L30" s="5"/>
      <c r="M30" s="5"/>
      <c r="N30" s="16"/>
      <c r="O30" s="5"/>
      <c r="P30" s="5"/>
      <c r="Q30" s="5"/>
      <c r="R30" s="16"/>
      <c r="S30" s="5"/>
      <c r="T30" s="5"/>
      <c r="U30" s="5"/>
      <c r="V30" s="16"/>
      <c r="W30" s="5"/>
      <c r="X30" s="5"/>
      <c r="Y30" s="5"/>
      <c r="Z30" s="16"/>
      <c r="AA30" s="5"/>
      <c r="AB30" s="5"/>
      <c r="AC30" s="5"/>
      <c r="AD30" s="16"/>
      <c r="AE30" s="5"/>
      <c r="AF30" s="5"/>
      <c r="AG30" s="5"/>
      <c r="AH30" s="16"/>
      <c r="AI30" s="5"/>
      <c r="AJ30" s="5"/>
      <c r="AK30" s="5"/>
      <c r="AL30" s="16"/>
      <c r="AM30" s="5"/>
      <c r="AN30" s="5"/>
      <c r="AO30" s="5"/>
      <c r="AP30" s="16"/>
      <c r="AQ30" s="5"/>
      <c r="AR30" s="5"/>
      <c r="AS30" s="5"/>
      <c r="AT30" s="16"/>
      <c r="AU30" s="5"/>
      <c r="AV30" s="5"/>
      <c r="AW30" s="5"/>
      <c r="AX30" s="16"/>
      <c r="AY30" s="5"/>
      <c r="AZ30" s="5"/>
      <c r="BA30" s="5"/>
      <c r="BB30" s="8"/>
    </row>
    <row r="31" spans="1:56" ht="15.75" thickBot="1" x14ac:dyDescent="0.3">
      <c r="A31" s="4" t="s">
        <v>12</v>
      </c>
      <c r="B31" s="63"/>
      <c r="C31" s="5"/>
      <c r="D31" s="3"/>
      <c r="E31" s="3"/>
      <c r="F31" s="11"/>
      <c r="G31" s="3"/>
      <c r="H31" s="3"/>
      <c r="I31" s="3"/>
      <c r="J31" s="11"/>
      <c r="K31" s="3"/>
      <c r="L31" s="3"/>
      <c r="M31" s="3"/>
      <c r="N31" s="11"/>
      <c r="O31" s="3"/>
      <c r="P31" s="3"/>
      <c r="Q31" s="3"/>
      <c r="R31" s="11"/>
      <c r="S31" s="3"/>
      <c r="T31" s="3"/>
      <c r="U31" s="3"/>
      <c r="V31" s="11"/>
      <c r="W31" s="3"/>
      <c r="X31" s="5"/>
      <c r="Y31" s="5"/>
      <c r="Z31" s="16"/>
      <c r="AA31" s="5"/>
      <c r="AB31" s="5"/>
      <c r="AC31" s="5"/>
      <c r="AD31" s="16"/>
      <c r="AE31" s="5"/>
      <c r="AF31" s="5"/>
      <c r="AG31" s="5"/>
      <c r="AH31" s="16"/>
      <c r="AI31" s="5"/>
      <c r="AJ31" s="5"/>
      <c r="AK31" s="5"/>
      <c r="AL31" s="16"/>
      <c r="AM31" s="5"/>
      <c r="AN31" s="5"/>
      <c r="AO31" s="5"/>
      <c r="AP31" s="16"/>
      <c r="AQ31" s="5"/>
      <c r="AR31" s="5"/>
      <c r="AS31" s="5"/>
      <c r="AT31" s="16"/>
      <c r="AU31" s="5"/>
      <c r="AV31" s="5"/>
      <c r="AW31" s="5"/>
      <c r="AX31" s="16"/>
      <c r="AY31" s="5"/>
      <c r="AZ31" s="5"/>
      <c r="BA31" s="5"/>
      <c r="BB31" s="10"/>
      <c r="BD31" s="33">
        <f>12.25-7.25</f>
        <v>5</v>
      </c>
    </row>
    <row r="32" spans="1:56" x14ac:dyDescent="0.25">
      <c r="A32" s="1"/>
    </row>
    <row r="33" spans="1:61" x14ac:dyDescent="0.25">
      <c r="A33" s="32" t="s">
        <v>19</v>
      </c>
    </row>
    <row r="34" spans="1:61" ht="15.75" thickBot="1" x14ac:dyDescent="0.3">
      <c r="A34" s="1"/>
      <c r="BG34" s="400" t="s">
        <v>22</v>
      </c>
      <c r="BH34" s="38" t="s">
        <v>14</v>
      </c>
      <c r="BI34" s="31">
        <f>BD6+BD16+BD46</f>
        <v>21</v>
      </c>
    </row>
    <row r="35" spans="1:61" ht="15.75" customHeight="1" thickBot="1" x14ac:dyDescent="0.3">
      <c r="A35" s="394" t="s">
        <v>0</v>
      </c>
      <c r="B35" s="397"/>
      <c r="C35" s="395" t="s">
        <v>1</v>
      </c>
      <c r="D35" s="395"/>
      <c r="E35" s="395"/>
      <c r="F35" s="396"/>
      <c r="G35" s="394" t="s">
        <v>2</v>
      </c>
      <c r="H35" s="395"/>
      <c r="I35" s="395"/>
      <c r="J35" s="396"/>
      <c r="K35" s="394" t="s">
        <v>3</v>
      </c>
      <c r="L35" s="395"/>
      <c r="M35" s="395"/>
      <c r="N35" s="396"/>
      <c r="O35" s="394" t="s">
        <v>4</v>
      </c>
      <c r="P35" s="395"/>
      <c r="Q35" s="395"/>
      <c r="R35" s="396"/>
      <c r="S35" s="394" t="s">
        <v>5</v>
      </c>
      <c r="T35" s="395"/>
      <c r="U35" s="395"/>
      <c r="V35" s="396"/>
      <c r="W35" s="394" t="s">
        <v>6</v>
      </c>
      <c r="X35" s="395"/>
      <c r="Y35" s="395"/>
      <c r="Z35" s="396"/>
      <c r="AA35" s="394" t="s">
        <v>7</v>
      </c>
      <c r="AB35" s="395"/>
      <c r="AC35" s="395"/>
      <c r="AD35" s="396"/>
      <c r="AE35" s="394" t="s">
        <v>8</v>
      </c>
      <c r="AF35" s="395"/>
      <c r="AG35" s="395"/>
      <c r="AH35" s="396"/>
      <c r="AI35" s="394" t="s">
        <v>9</v>
      </c>
      <c r="AJ35" s="395"/>
      <c r="AK35" s="395"/>
      <c r="AL35" s="396"/>
      <c r="AM35" s="394" t="s">
        <v>10</v>
      </c>
      <c r="AN35" s="395"/>
      <c r="AO35" s="395"/>
      <c r="AP35" s="396"/>
      <c r="AQ35" s="394" t="s">
        <v>11</v>
      </c>
      <c r="AR35" s="395"/>
      <c r="AS35" s="395"/>
      <c r="AT35" s="396"/>
      <c r="AU35" s="394" t="s">
        <v>23</v>
      </c>
      <c r="AV35" s="395"/>
      <c r="AW35" s="395"/>
      <c r="AX35" s="396"/>
      <c r="AY35" s="394" t="s">
        <v>24</v>
      </c>
      <c r="AZ35" s="395"/>
      <c r="BA35" s="395"/>
      <c r="BB35" s="397"/>
      <c r="BG35" s="401"/>
      <c r="BH35" s="41" t="s">
        <v>15</v>
      </c>
      <c r="BI35" s="31">
        <f>BD7+BD17+BD27+BD37+BD47</f>
        <v>20.5</v>
      </c>
    </row>
    <row r="36" spans="1:61" ht="15.75" thickBot="1" x14ac:dyDescent="0.3">
      <c r="A36" s="4" t="s">
        <v>14</v>
      </c>
      <c r="B36" s="62"/>
      <c r="C36" s="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18"/>
      <c r="AY36" s="5"/>
      <c r="AZ36" s="5"/>
      <c r="BA36" s="5"/>
      <c r="BB36" s="19"/>
      <c r="BD36" s="35">
        <f>14.25-7.25</f>
        <v>7</v>
      </c>
      <c r="BG36" s="401"/>
      <c r="BH36" s="43" t="s">
        <v>25</v>
      </c>
      <c r="BI36" s="31">
        <f>BD8+BD18+BD28+BD38+BD48</f>
        <v>23.75</v>
      </c>
    </row>
    <row r="37" spans="1:61" ht="15.75" thickBot="1" x14ac:dyDescent="0.3">
      <c r="A37" s="4" t="s">
        <v>15</v>
      </c>
      <c r="B37" s="63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5"/>
      <c r="AH37" s="16"/>
      <c r="AI37" s="5"/>
      <c r="AJ37" s="5"/>
      <c r="AK37" s="5"/>
      <c r="AL37" s="16"/>
      <c r="AM37" s="5"/>
      <c r="AN37" s="5"/>
      <c r="AO37" s="5"/>
      <c r="AP37" s="16"/>
      <c r="AQ37" s="5"/>
      <c r="AR37" s="5"/>
      <c r="AS37" s="5"/>
      <c r="AT37" s="16"/>
      <c r="AU37" s="5"/>
      <c r="AV37" s="5"/>
      <c r="AW37" s="5"/>
      <c r="AX37" s="16"/>
      <c r="AY37" s="5"/>
      <c r="AZ37" s="5"/>
      <c r="BA37" s="2"/>
      <c r="BB37" s="8"/>
      <c r="BG37" s="401"/>
      <c r="BH37" s="39" t="s">
        <v>16</v>
      </c>
      <c r="BI37" s="31">
        <f>BD9+BD19+BD29+BD39+BD49</f>
        <v>25</v>
      </c>
    </row>
    <row r="38" spans="1:61" ht="15.75" thickBot="1" x14ac:dyDescent="0.3">
      <c r="A38" s="4" t="s">
        <v>25</v>
      </c>
      <c r="B38" s="63"/>
      <c r="C38" s="2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16"/>
      <c r="AE38" s="5"/>
      <c r="AF38" s="5"/>
      <c r="AG38" s="28"/>
      <c r="AH38" s="29"/>
      <c r="AI38" s="28"/>
      <c r="AJ38" s="28"/>
      <c r="AK38" s="28"/>
      <c r="AL38" s="29"/>
      <c r="AM38" s="28"/>
      <c r="AN38" s="28"/>
      <c r="AO38" s="28"/>
      <c r="AP38" s="29"/>
      <c r="AQ38" s="28"/>
      <c r="AR38" s="28"/>
      <c r="AS38" s="28"/>
      <c r="AT38" s="29"/>
      <c r="AU38" s="28"/>
      <c r="AV38" s="28"/>
      <c r="AW38" s="28"/>
      <c r="AX38" s="16"/>
      <c r="AY38" s="5"/>
      <c r="AZ38" s="5"/>
      <c r="BA38" s="2"/>
      <c r="BB38" s="8"/>
      <c r="BD38" s="42">
        <f>18.75-14.5</f>
        <v>4.25</v>
      </c>
      <c r="BG38" s="401"/>
      <c r="BH38" s="44" t="s">
        <v>13</v>
      </c>
      <c r="BI38" s="31">
        <f>BD40</f>
        <v>2.5</v>
      </c>
    </row>
    <row r="39" spans="1:61" ht="15.75" thickBot="1" x14ac:dyDescent="0.3">
      <c r="A39" s="4" t="s">
        <v>16</v>
      </c>
      <c r="B39" s="63"/>
      <c r="C39" s="2"/>
      <c r="D39" s="5"/>
      <c r="E39" s="5"/>
      <c r="F39" s="27"/>
      <c r="G39" s="26"/>
      <c r="H39" s="26"/>
      <c r="I39" s="26"/>
      <c r="J39" s="27"/>
      <c r="K39" s="26"/>
      <c r="L39" s="26"/>
      <c r="M39" s="26"/>
      <c r="N39" s="27"/>
      <c r="O39" s="26"/>
      <c r="P39" s="26"/>
      <c r="Q39" s="26"/>
      <c r="R39" s="27"/>
      <c r="S39" s="26"/>
      <c r="T39" s="26"/>
      <c r="U39" s="26"/>
      <c r="V39" s="27"/>
      <c r="W39" s="26"/>
      <c r="X39" s="26"/>
      <c r="Y39" s="26"/>
      <c r="Z39" s="16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2"/>
      <c r="BB39" s="8"/>
      <c r="BD39" s="37">
        <f>12.75-7.75</f>
        <v>5</v>
      </c>
      <c r="BG39" s="402"/>
      <c r="BH39" s="40" t="s">
        <v>12</v>
      </c>
      <c r="BI39" s="31">
        <f>BD31+BD41</f>
        <v>12.25</v>
      </c>
    </row>
    <row r="40" spans="1:61" ht="15.75" thickBot="1" x14ac:dyDescent="0.3">
      <c r="A40" s="4" t="s">
        <v>13</v>
      </c>
      <c r="B40" s="63"/>
      <c r="C40" s="2"/>
      <c r="D40" s="5"/>
      <c r="E40" s="5"/>
      <c r="F40" s="16"/>
      <c r="G40" s="5"/>
      <c r="H40" s="5"/>
      <c r="I40" s="5"/>
      <c r="J40" s="16"/>
      <c r="K40" s="5"/>
      <c r="L40" s="5"/>
      <c r="M40" s="5"/>
      <c r="N40" s="16"/>
      <c r="O40" s="5"/>
      <c r="P40" s="5"/>
      <c r="Q40" s="5"/>
      <c r="R40" s="16"/>
      <c r="S40" s="5"/>
      <c r="T40" s="5"/>
      <c r="U40" s="5"/>
      <c r="V40" s="16"/>
      <c r="W40" s="5"/>
      <c r="X40" s="5"/>
      <c r="Y40" s="5"/>
      <c r="Z40" s="16"/>
      <c r="AA40" s="5"/>
      <c r="AB40" s="5"/>
      <c r="AC40" s="7"/>
      <c r="AD40" s="12"/>
      <c r="AE40" s="7"/>
      <c r="AF40" s="7"/>
      <c r="AG40" s="7"/>
      <c r="AH40" s="12"/>
      <c r="AI40" s="7"/>
      <c r="AJ40" s="7"/>
      <c r="AK40" s="7"/>
      <c r="AL40" s="12"/>
      <c r="AM40" s="5"/>
      <c r="AN40" s="5"/>
      <c r="AO40" s="5"/>
      <c r="AP40" s="16"/>
      <c r="AQ40" s="5"/>
      <c r="AR40" s="5"/>
      <c r="AS40" s="5"/>
      <c r="AT40" s="16"/>
      <c r="AU40" s="5"/>
      <c r="AV40" s="5"/>
      <c r="AW40" s="5"/>
      <c r="AX40" s="16"/>
      <c r="AY40" s="5"/>
      <c r="AZ40" s="5"/>
      <c r="BA40" s="2"/>
      <c r="BB40" s="8"/>
      <c r="BD40" s="34">
        <f>16-13.5</f>
        <v>2.5</v>
      </c>
    </row>
    <row r="41" spans="1:61" ht="15.75" thickBot="1" x14ac:dyDescent="0.3">
      <c r="A41" s="4" t="s">
        <v>12</v>
      </c>
      <c r="B41" s="63"/>
      <c r="C41" s="2"/>
      <c r="D41" s="5"/>
      <c r="E41" s="5"/>
      <c r="F41" s="16"/>
      <c r="G41" s="5"/>
      <c r="H41" s="5"/>
      <c r="I41" s="5"/>
      <c r="J41" s="16"/>
      <c r="K41" s="5"/>
      <c r="L41" s="5"/>
      <c r="M41" s="5"/>
      <c r="N41" s="16"/>
      <c r="O41" s="5"/>
      <c r="P41" s="5"/>
      <c r="Q41" s="5"/>
      <c r="R41" s="16"/>
      <c r="S41" s="5"/>
      <c r="T41" s="3"/>
      <c r="U41" s="3"/>
      <c r="V41" s="11"/>
      <c r="W41" s="3"/>
      <c r="X41" s="3"/>
      <c r="Y41" s="3"/>
      <c r="Z41" s="11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11"/>
      <c r="AQ41" s="3"/>
      <c r="AR41" s="3"/>
      <c r="AS41" s="3"/>
      <c r="AT41" s="11"/>
      <c r="AU41" s="3"/>
      <c r="AV41" s="3"/>
      <c r="AW41" s="5"/>
      <c r="AX41" s="16"/>
      <c r="AY41" s="5"/>
      <c r="AZ41" s="5"/>
      <c r="BA41" s="2"/>
      <c r="BB41" s="10"/>
      <c r="BD41" s="33">
        <f>18.5-11.25</f>
        <v>7.25</v>
      </c>
    </row>
    <row r="42" spans="1:61" x14ac:dyDescent="0.25">
      <c r="A42" s="1"/>
    </row>
    <row r="43" spans="1:61" x14ac:dyDescent="0.25">
      <c r="A43" s="32" t="s">
        <v>20</v>
      </c>
    </row>
    <row r="44" spans="1:61" ht="15.75" thickBot="1" x14ac:dyDescent="0.3"/>
    <row r="45" spans="1:61" ht="15.75" customHeight="1" thickBot="1" x14ac:dyDescent="0.3">
      <c r="A45" s="394" t="s">
        <v>0</v>
      </c>
      <c r="B45" s="397"/>
      <c r="C45" s="395" t="s">
        <v>1</v>
      </c>
      <c r="D45" s="395"/>
      <c r="E45" s="395"/>
      <c r="F45" s="396"/>
      <c r="G45" s="394" t="s">
        <v>2</v>
      </c>
      <c r="H45" s="395"/>
      <c r="I45" s="395"/>
      <c r="J45" s="396"/>
      <c r="K45" s="394" t="s">
        <v>3</v>
      </c>
      <c r="L45" s="395"/>
      <c r="M45" s="395"/>
      <c r="N45" s="396"/>
      <c r="O45" s="394" t="s">
        <v>4</v>
      </c>
      <c r="P45" s="395"/>
      <c r="Q45" s="395"/>
      <c r="R45" s="396"/>
      <c r="S45" s="394" t="s">
        <v>5</v>
      </c>
      <c r="T45" s="395"/>
      <c r="U45" s="395"/>
      <c r="V45" s="396"/>
      <c r="W45" s="394" t="s">
        <v>6</v>
      </c>
      <c r="X45" s="395"/>
      <c r="Y45" s="395"/>
      <c r="Z45" s="396"/>
      <c r="AA45" s="394" t="s">
        <v>7</v>
      </c>
      <c r="AB45" s="395"/>
      <c r="AC45" s="395"/>
      <c r="AD45" s="396"/>
      <c r="AE45" s="394" t="s">
        <v>8</v>
      </c>
      <c r="AF45" s="395"/>
      <c r="AG45" s="395"/>
      <c r="AH45" s="396"/>
      <c r="AI45" s="394" t="s">
        <v>9</v>
      </c>
      <c r="AJ45" s="395"/>
      <c r="AK45" s="395"/>
      <c r="AL45" s="396"/>
      <c r="AM45" s="394" t="s">
        <v>10</v>
      </c>
      <c r="AN45" s="395"/>
      <c r="AO45" s="395"/>
      <c r="AP45" s="396"/>
      <c r="AQ45" s="394" t="s">
        <v>11</v>
      </c>
      <c r="AR45" s="395"/>
      <c r="AS45" s="395"/>
      <c r="AT45" s="396"/>
      <c r="AU45" s="394" t="s">
        <v>23</v>
      </c>
      <c r="AV45" s="395"/>
      <c r="AW45" s="395"/>
      <c r="AX45" s="396"/>
      <c r="AY45" s="394" t="s">
        <v>24</v>
      </c>
      <c r="AZ45" s="395"/>
      <c r="BA45" s="395"/>
      <c r="BB45" s="397"/>
    </row>
    <row r="46" spans="1:61" ht="15.75" thickBot="1" x14ac:dyDescent="0.3">
      <c r="A46" s="4" t="s">
        <v>14</v>
      </c>
      <c r="B46" s="9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5"/>
      <c r="AX46" s="13"/>
      <c r="AY46" s="5"/>
      <c r="AZ46" s="5"/>
      <c r="BA46" s="5"/>
      <c r="BB46" s="19"/>
      <c r="BD46" s="35">
        <f>18.5-11.5</f>
        <v>7</v>
      </c>
    </row>
    <row r="47" spans="1:61" ht="15.75" thickBot="1" x14ac:dyDescent="0.3">
      <c r="A47" s="4" t="s">
        <v>15</v>
      </c>
      <c r="B47" s="10"/>
      <c r="C47" s="2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4"/>
      <c r="W47" s="23"/>
      <c r="X47" s="23"/>
      <c r="Y47" s="23"/>
      <c r="Z47" s="24"/>
      <c r="AA47" s="23"/>
      <c r="AB47" s="23"/>
      <c r="AC47" s="23"/>
      <c r="AD47" s="24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16"/>
      <c r="AY47" s="5"/>
      <c r="AZ47" s="5"/>
      <c r="BA47" s="5"/>
      <c r="BB47" s="30"/>
      <c r="BD47" s="36">
        <f>14-7.25</f>
        <v>6.75</v>
      </c>
    </row>
    <row r="48" spans="1:61" ht="15.75" thickBot="1" x14ac:dyDescent="0.3">
      <c r="A48" s="4" t="s">
        <v>25</v>
      </c>
      <c r="B48" s="10"/>
      <c r="C48" s="2"/>
      <c r="D48" s="2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5"/>
      <c r="AX48" s="16"/>
      <c r="AY48" s="5"/>
      <c r="AZ48" s="5"/>
      <c r="BA48" s="5"/>
      <c r="BB48" s="8"/>
      <c r="BD48" s="37">
        <f>18.5-14</f>
        <v>4.5</v>
      </c>
    </row>
    <row r="49" spans="1:56" ht="15.75" thickBot="1" x14ac:dyDescent="0.3">
      <c r="A49" s="4" t="s">
        <v>16</v>
      </c>
      <c r="B49" s="10"/>
      <c r="C49" s="2"/>
      <c r="D49" s="2"/>
      <c r="E49" s="5"/>
      <c r="F49" s="27"/>
      <c r="G49" s="26"/>
      <c r="H49" s="26"/>
      <c r="I49" s="26"/>
      <c r="J49" s="27"/>
      <c r="K49" s="26"/>
      <c r="L49" s="26"/>
      <c r="M49" s="26"/>
      <c r="N49" s="27"/>
      <c r="O49" s="26"/>
      <c r="P49" s="26"/>
      <c r="Q49" s="26"/>
      <c r="R49" s="27"/>
      <c r="S49" s="26"/>
      <c r="T49" s="26"/>
      <c r="U49" s="26"/>
      <c r="V49" s="27"/>
      <c r="W49" s="26"/>
      <c r="X49" s="26"/>
      <c r="Y49" s="26"/>
      <c r="Z49" s="16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16"/>
      <c r="AY49" s="5"/>
      <c r="AZ49" s="5"/>
      <c r="BA49" s="5"/>
      <c r="BB49" s="8"/>
      <c r="BD49" s="42">
        <f>12.75-7.75</f>
        <v>5</v>
      </c>
    </row>
    <row r="50" spans="1:56" ht="15.75" thickBot="1" x14ac:dyDescent="0.3">
      <c r="A50" s="4" t="s">
        <v>13</v>
      </c>
      <c r="B50" s="10"/>
      <c r="C50" s="2"/>
      <c r="D50" s="2"/>
      <c r="E50" s="5"/>
      <c r="F50" s="16"/>
      <c r="G50" s="5"/>
      <c r="H50" s="5"/>
      <c r="I50" s="5"/>
      <c r="J50" s="16"/>
      <c r="K50" s="5"/>
      <c r="L50" s="5"/>
      <c r="M50" s="5"/>
      <c r="N50" s="16"/>
      <c r="O50" s="5"/>
      <c r="P50" s="5"/>
      <c r="Q50" s="5"/>
      <c r="R50" s="16"/>
      <c r="S50" s="5"/>
      <c r="T50" s="5"/>
      <c r="U50" s="5"/>
      <c r="V50" s="16"/>
      <c r="W50" s="5"/>
      <c r="X50" s="5"/>
      <c r="Y50" s="5"/>
      <c r="Z50" s="16"/>
      <c r="AA50" s="5"/>
      <c r="AB50" s="5"/>
      <c r="AC50" s="5"/>
      <c r="AD50" s="16"/>
      <c r="AE50" s="5"/>
      <c r="AF50" s="5"/>
      <c r="AG50" s="5"/>
      <c r="AH50" s="16"/>
      <c r="AI50" s="5"/>
      <c r="AJ50" s="5"/>
      <c r="AK50" s="5"/>
      <c r="AL50" s="16"/>
      <c r="AM50" s="5"/>
      <c r="AN50" s="5"/>
      <c r="AO50" s="5"/>
      <c r="AP50" s="16"/>
      <c r="AQ50" s="5"/>
      <c r="AR50" s="5"/>
      <c r="AS50" s="5"/>
      <c r="AT50" s="16"/>
      <c r="AU50" s="5"/>
      <c r="AV50" s="5"/>
      <c r="AW50" s="5"/>
      <c r="AX50" s="16"/>
      <c r="AY50" s="5"/>
      <c r="AZ50" s="5"/>
      <c r="BA50" s="5"/>
      <c r="BB50" s="8"/>
    </row>
    <row r="51" spans="1:56" ht="15.75" thickBot="1" x14ac:dyDescent="0.3">
      <c r="A51" s="4" t="s">
        <v>12</v>
      </c>
      <c r="B51" s="10"/>
      <c r="C51" s="2"/>
      <c r="D51" s="2"/>
      <c r="E51" s="5"/>
      <c r="F51" s="16"/>
      <c r="G51" s="5"/>
      <c r="H51" s="5"/>
      <c r="I51" s="5"/>
      <c r="J51" s="16"/>
      <c r="K51" s="5"/>
      <c r="L51" s="5"/>
      <c r="M51" s="5"/>
      <c r="N51" s="16"/>
      <c r="O51" s="5"/>
      <c r="P51" s="5"/>
      <c r="Q51" s="5"/>
      <c r="R51" s="16"/>
      <c r="S51" s="5"/>
      <c r="T51" s="5"/>
      <c r="U51" s="5"/>
      <c r="V51" s="16"/>
      <c r="W51" s="5"/>
      <c r="X51" s="5"/>
      <c r="Y51" s="5"/>
      <c r="Z51" s="16"/>
      <c r="AA51" s="5"/>
      <c r="AB51" s="5"/>
      <c r="AC51" s="5"/>
      <c r="AD51" s="16"/>
      <c r="AE51" s="5"/>
      <c r="AF51" s="5"/>
      <c r="AG51" s="5"/>
      <c r="AH51" s="16"/>
      <c r="AI51" s="5"/>
      <c r="AJ51" s="5"/>
      <c r="AK51" s="5"/>
      <c r="AL51" s="16"/>
      <c r="AM51" s="5"/>
      <c r="AN51" s="5"/>
      <c r="AO51" s="5"/>
      <c r="AP51" s="16"/>
      <c r="AQ51" s="5"/>
      <c r="AR51" s="5"/>
      <c r="AS51" s="5"/>
      <c r="AT51" s="16"/>
      <c r="AU51" s="5"/>
      <c r="AV51" s="5"/>
      <c r="AW51" s="5"/>
      <c r="AX51" s="16"/>
      <c r="AY51" s="5"/>
      <c r="AZ51" s="5"/>
      <c r="BA51" s="5"/>
      <c r="BB51" s="10"/>
    </row>
    <row r="54" spans="1:56" x14ac:dyDescent="0.25">
      <c r="B54" s="1"/>
    </row>
    <row r="55" spans="1:56" x14ac:dyDescent="0.25">
      <c r="A55" s="6"/>
      <c r="B55" s="6"/>
    </row>
  </sheetData>
  <mergeCells count="72">
    <mergeCell ref="BG34:BG39"/>
    <mergeCell ref="A1:BB1"/>
    <mergeCell ref="A5:B5"/>
    <mergeCell ref="C5:F5"/>
    <mergeCell ref="G5:J5"/>
    <mergeCell ref="K5:N5"/>
    <mergeCell ref="O5:R5"/>
    <mergeCell ref="S5:V5"/>
    <mergeCell ref="W5:Z5"/>
    <mergeCell ref="AA5:AD5"/>
    <mergeCell ref="AE5:AH5"/>
    <mergeCell ref="AQ5:AT5"/>
    <mergeCell ref="AU5:AX5"/>
    <mergeCell ref="AY5:BB5"/>
    <mergeCell ref="A15:B15"/>
    <mergeCell ref="C15:F15"/>
    <mergeCell ref="AI5:AL5"/>
    <mergeCell ref="AM5:AP5"/>
    <mergeCell ref="S25:V25"/>
    <mergeCell ref="W25:Z25"/>
    <mergeCell ref="S15:V15"/>
    <mergeCell ref="W15:Z15"/>
    <mergeCell ref="AA15:AD15"/>
    <mergeCell ref="AE15:AH15"/>
    <mergeCell ref="AI15:AL15"/>
    <mergeCell ref="AU25:AX25"/>
    <mergeCell ref="AQ15:AT15"/>
    <mergeCell ref="AU15:AX15"/>
    <mergeCell ref="AY15:BB15"/>
    <mergeCell ref="A25:B25"/>
    <mergeCell ref="C25:F25"/>
    <mergeCell ref="G25:J25"/>
    <mergeCell ref="K25:N25"/>
    <mergeCell ref="O25:R25"/>
    <mergeCell ref="AM15:AP15"/>
    <mergeCell ref="G15:J15"/>
    <mergeCell ref="K15:N15"/>
    <mergeCell ref="O15:R15"/>
    <mergeCell ref="AU35:AX35"/>
    <mergeCell ref="AY35:BB35"/>
    <mergeCell ref="AY25:BB25"/>
    <mergeCell ref="A35:B35"/>
    <mergeCell ref="C35:F35"/>
    <mergeCell ref="G35:J35"/>
    <mergeCell ref="K35:N35"/>
    <mergeCell ref="O35:R35"/>
    <mergeCell ref="S35:V35"/>
    <mergeCell ref="W35:Z35"/>
    <mergeCell ref="AA35:AD35"/>
    <mergeCell ref="AA25:AD25"/>
    <mergeCell ref="AE25:AH25"/>
    <mergeCell ref="AI25:AL25"/>
    <mergeCell ref="AM25:AP25"/>
    <mergeCell ref="AQ25:AT25"/>
    <mergeCell ref="S45:V45"/>
    <mergeCell ref="AE35:AH35"/>
    <mergeCell ref="AI35:AL35"/>
    <mergeCell ref="AM35:AP35"/>
    <mergeCell ref="AQ35:AT35"/>
    <mergeCell ref="A45:B45"/>
    <mergeCell ref="C45:F45"/>
    <mergeCell ref="G45:J45"/>
    <mergeCell ref="K45:N45"/>
    <mergeCell ref="O45:R45"/>
    <mergeCell ref="AU45:AX45"/>
    <mergeCell ref="AY45:BB45"/>
    <mergeCell ref="W45:Z45"/>
    <mergeCell ref="AA45:AD45"/>
    <mergeCell ref="AE45:AH45"/>
    <mergeCell ref="AI45:AL45"/>
    <mergeCell ref="AM45:AP45"/>
    <mergeCell ref="AQ45:AT45"/>
  </mergeCells>
  <pageMargins left="0.7" right="0.7" top="0.75" bottom="0.75" header="0.3" footer="0.3"/>
  <pageSetup paperSize="8" scale="9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bouton1_cliquer">
                <anchor moveWithCells="1" sizeWithCells="1">
                  <from>
                    <xdr:col>46</xdr:col>
                    <xdr:colOff>180975</xdr:colOff>
                    <xdr:row>0</xdr:row>
                    <xdr:rowOff>28575</xdr:rowOff>
                  </from>
                  <to>
                    <xdr:col>54</xdr:col>
                    <xdr:colOff>95250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F97"/>
  <sheetViews>
    <sheetView topLeftCell="A70" zoomScale="70" zoomScaleNormal="70" workbookViewId="0">
      <selection activeCell="AS94" sqref="AS94"/>
    </sheetView>
  </sheetViews>
  <sheetFormatPr baseColWidth="10" defaultRowHeight="15" x14ac:dyDescent="0.25"/>
  <cols>
    <col min="2" max="3" width="6.42578125" customWidth="1"/>
    <col min="4" max="55" width="3.140625" customWidth="1"/>
    <col min="56" max="56" width="13" customWidth="1"/>
    <col min="57" max="57" width="18" customWidth="1"/>
    <col min="58" max="58" width="12.28515625" bestFit="1" customWidth="1"/>
  </cols>
  <sheetData>
    <row r="1" spans="1:58" ht="22.5" customHeight="1" x14ac:dyDescent="0.35">
      <c r="A1" s="421" t="s">
        <v>42</v>
      </c>
      <c r="B1" s="421"/>
      <c r="C1" s="421"/>
      <c r="D1" s="421"/>
      <c r="E1" s="421"/>
      <c r="F1" s="421"/>
      <c r="G1" s="421"/>
      <c r="H1" s="421"/>
      <c r="I1" s="421"/>
      <c r="J1" s="421"/>
      <c r="K1" s="421"/>
      <c r="L1" s="421"/>
      <c r="M1" s="421"/>
      <c r="N1" s="421"/>
      <c r="O1" s="421"/>
      <c r="P1" s="421"/>
      <c r="Q1" s="421"/>
      <c r="R1" s="421"/>
      <c r="S1" s="421"/>
      <c r="T1" s="421"/>
      <c r="U1" s="421"/>
      <c r="V1" s="421"/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1"/>
      <c r="AL1" s="421"/>
      <c r="AM1" s="421"/>
      <c r="AN1" s="421"/>
      <c r="AO1" s="421"/>
      <c r="AP1" s="421"/>
      <c r="AQ1" s="421"/>
      <c r="AR1" s="421"/>
      <c r="AS1" s="421"/>
      <c r="AT1" s="421"/>
      <c r="AU1" s="421"/>
      <c r="AV1" s="421"/>
      <c r="AW1" s="421"/>
      <c r="AX1" s="421"/>
      <c r="AY1" s="421"/>
      <c r="AZ1" s="421"/>
      <c r="BA1" s="421"/>
      <c r="BB1" s="421"/>
      <c r="BC1" s="421"/>
    </row>
    <row r="3" spans="1:58" x14ac:dyDescent="0.25">
      <c r="A3" s="32" t="s">
        <v>21</v>
      </c>
      <c r="BD3" s="68"/>
    </row>
    <row r="4" spans="1:58" ht="15.75" thickBot="1" x14ac:dyDescent="0.3">
      <c r="A4" s="17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</row>
    <row r="5" spans="1:58" ht="24" customHeight="1" thickBot="1" x14ac:dyDescent="0.3">
      <c r="A5" s="415" t="s">
        <v>0</v>
      </c>
      <c r="B5" s="422"/>
      <c r="C5" s="207" t="s">
        <v>45</v>
      </c>
      <c r="D5" s="418" t="s">
        <v>1</v>
      </c>
      <c r="E5" s="418"/>
      <c r="F5" s="418"/>
      <c r="G5" s="419"/>
      <c r="H5" s="417" t="s">
        <v>2</v>
      </c>
      <c r="I5" s="418"/>
      <c r="J5" s="418"/>
      <c r="K5" s="419"/>
      <c r="L5" s="418" t="s">
        <v>3</v>
      </c>
      <c r="M5" s="418"/>
      <c r="N5" s="418"/>
      <c r="O5" s="418"/>
      <c r="P5" s="417" t="s">
        <v>4</v>
      </c>
      <c r="Q5" s="418"/>
      <c r="R5" s="418"/>
      <c r="S5" s="418"/>
      <c r="T5" s="417" t="s">
        <v>5</v>
      </c>
      <c r="U5" s="418"/>
      <c r="V5" s="418"/>
      <c r="W5" s="418"/>
      <c r="X5" s="417" t="s">
        <v>6</v>
      </c>
      <c r="Y5" s="418"/>
      <c r="Z5" s="418"/>
      <c r="AA5" s="420"/>
      <c r="AB5" s="418" t="s">
        <v>7</v>
      </c>
      <c r="AC5" s="418"/>
      <c r="AD5" s="418"/>
      <c r="AE5" s="418"/>
      <c r="AF5" s="417" t="s">
        <v>8</v>
      </c>
      <c r="AG5" s="418"/>
      <c r="AH5" s="418"/>
      <c r="AI5" s="418"/>
      <c r="AJ5" s="417" t="s">
        <v>9</v>
      </c>
      <c r="AK5" s="418"/>
      <c r="AL5" s="418"/>
      <c r="AM5" s="419"/>
      <c r="AN5" s="417" t="s">
        <v>10</v>
      </c>
      <c r="AO5" s="418"/>
      <c r="AP5" s="418"/>
      <c r="AQ5" s="418"/>
      <c r="AR5" s="417" t="s">
        <v>11</v>
      </c>
      <c r="AS5" s="418"/>
      <c r="AT5" s="418"/>
      <c r="AU5" s="418"/>
      <c r="AV5" s="417" t="s">
        <v>23</v>
      </c>
      <c r="AW5" s="418"/>
      <c r="AX5" s="418"/>
      <c r="AY5" s="419"/>
      <c r="AZ5" s="417" t="s">
        <v>24</v>
      </c>
      <c r="BA5" s="418"/>
      <c r="BB5" s="418"/>
      <c r="BC5" s="419"/>
      <c r="BD5" t="s">
        <v>29</v>
      </c>
      <c r="BE5" t="s">
        <v>27</v>
      </c>
      <c r="BF5" t="s">
        <v>28</v>
      </c>
    </row>
    <row r="6" spans="1:58" ht="24" customHeight="1" x14ac:dyDescent="0.25">
      <c r="A6" s="212" t="s">
        <v>30</v>
      </c>
      <c r="B6" s="204"/>
      <c r="C6" s="83"/>
      <c r="D6" s="104"/>
      <c r="E6" s="104"/>
      <c r="F6" s="104"/>
      <c r="G6" s="142"/>
      <c r="H6" s="117"/>
      <c r="I6" s="104"/>
      <c r="J6" s="104"/>
      <c r="K6" s="142"/>
      <c r="L6" s="117"/>
      <c r="M6" s="104"/>
      <c r="N6" s="104"/>
      <c r="O6" s="140"/>
      <c r="P6" s="104"/>
      <c r="Q6" s="104"/>
      <c r="R6" s="104"/>
      <c r="S6" s="140"/>
      <c r="T6" s="104"/>
      <c r="U6" s="104"/>
      <c r="V6" s="104"/>
      <c r="W6" s="140"/>
      <c r="X6" s="104"/>
      <c r="Y6" s="104"/>
      <c r="Z6" s="104"/>
      <c r="AA6" s="148"/>
      <c r="AB6" s="104"/>
      <c r="AC6" s="104"/>
      <c r="AD6" s="104"/>
      <c r="AE6" s="140"/>
      <c r="AF6" s="74"/>
      <c r="AG6" s="74"/>
      <c r="AH6" s="74"/>
      <c r="AI6" s="90"/>
      <c r="AJ6" s="86"/>
      <c r="AK6" s="71"/>
      <c r="AL6" s="70"/>
      <c r="AM6" s="90"/>
      <c r="AN6" s="74"/>
      <c r="AO6" s="74"/>
      <c r="AP6" s="85"/>
      <c r="AQ6" s="90"/>
      <c r="AR6" s="74"/>
      <c r="AS6" s="74"/>
      <c r="AT6" s="74"/>
      <c r="AU6" s="76"/>
      <c r="AV6" s="73"/>
      <c r="AW6" s="74"/>
      <c r="AX6" s="89"/>
      <c r="AY6" s="150"/>
      <c r="AZ6" s="74"/>
      <c r="BA6" s="75"/>
      <c r="BB6" s="75"/>
      <c r="BC6" s="91"/>
      <c r="BD6" s="45" t="e">
        <f ca="1">(([1]!NB_SI_COULEUR(C6:BC6,[1]!NO_COULEUR(A6)))*15)/1440</f>
        <v>#NAME?</v>
      </c>
      <c r="BE6" s="45" t="e">
        <f ca="1">(([1]!NB_SI_COULEUR(C6:BC6,[1]!NO_COULEUR(B6)))*15)/1440</f>
        <v>#NAME?</v>
      </c>
      <c r="BF6" s="45" t="e">
        <f ca="1">SUM(BE6,BD6)</f>
        <v>#NAME?</v>
      </c>
    </row>
    <row r="7" spans="1:58" ht="24" customHeight="1" x14ac:dyDescent="0.25">
      <c r="A7" s="213" t="s">
        <v>31</v>
      </c>
      <c r="B7" s="205"/>
      <c r="C7" s="83"/>
      <c r="D7" s="70"/>
      <c r="E7" s="71"/>
      <c r="F7" s="71"/>
      <c r="G7" s="72"/>
      <c r="H7" s="69"/>
      <c r="I7" s="71"/>
      <c r="J7" s="71"/>
      <c r="K7" s="126"/>
      <c r="L7" s="70"/>
      <c r="M7" s="71"/>
      <c r="N7" s="71"/>
      <c r="O7" s="126"/>
      <c r="P7" s="70"/>
      <c r="Q7" s="71"/>
      <c r="R7" s="71"/>
      <c r="S7" s="126"/>
      <c r="T7" s="82"/>
      <c r="U7" s="110"/>
      <c r="V7" s="110"/>
      <c r="W7" s="146"/>
      <c r="X7" s="121"/>
      <c r="Y7" s="110"/>
      <c r="Z7" s="110"/>
      <c r="AA7" s="146"/>
      <c r="AB7" s="121"/>
      <c r="AC7" s="110"/>
      <c r="AD7" s="110"/>
      <c r="AE7" s="146"/>
      <c r="AF7" s="121"/>
      <c r="AG7" s="110"/>
      <c r="AH7" s="110"/>
      <c r="AI7" s="146"/>
      <c r="AJ7" s="121"/>
      <c r="AK7" s="110"/>
      <c r="AL7" s="110"/>
      <c r="AM7" s="146"/>
      <c r="AN7" s="121"/>
      <c r="AO7" s="110"/>
      <c r="AP7" s="110"/>
      <c r="AQ7" s="146"/>
      <c r="AR7" s="121"/>
      <c r="AS7" s="110"/>
      <c r="AT7" s="110"/>
      <c r="AU7" s="146"/>
      <c r="AV7" s="121"/>
      <c r="AW7" s="110"/>
      <c r="AX7" s="110"/>
      <c r="AY7" s="126"/>
      <c r="AZ7" s="70"/>
      <c r="BA7" s="71"/>
      <c r="BB7" s="71"/>
      <c r="BC7" s="102"/>
      <c r="BD7" s="256" t="e">
        <f ca="1">(([1]!NB_SI_COULEUR(C7:BC7,[1]!NO_COULEUR(A7)))*15)/1440</f>
        <v>#NAME?</v>
      </c>
      <c r="BE7" s="45" t="e">
        <f ca="1">(([1]!NB_SI_COULEUR(C7:BC7,[1]!NO_COULEUR(B7)))*15)/1440</f>
        <v>#NAME?</v>
      </c>
      <c r="BF7" s="45" t="e">
        <f t="shared" ref="BF7:BF17" ca="1" si="0">SUM(BE7,BD7)</f>
        <v>#NAME?</v>
      </c>
    </row>
    <row r="8" spans="1:58" ht="24" customHeight="1" x14ac:dyDescent="0.25">
      <c r="A8" s="254" t="s">
        <v>32</v>
      </c>
      <c r="B8" s="205"/>
      <c r="C8" s="83"/>
      <c r="D8" s="78"/>
      <c r="E8" s="79"/>
      <c r="F8" s="79"/>
      <c r="G8" s="80"/>
      <c r="H8" s="77"/>
      <c r="I8" s="79"/>
      <c r="J8" s="274"/>
      <c r="K8" s="275"/>
      <c r="L8" s="276"/>
      <c r="M8" s="274"/>
      <c r="N8" s="274"/>
      <c r="O8" s="275"/>
      <c r="P8" s="276"/>
      <c r="Q8" s="274"/>
      <c r="R8" s="274"/>
      <c r="S8" s="275"/>
      <c r="T8" s="276"/>
      <c r="U8" s="274"/>
      <c r="V8" s="274"/>
      <c r="W8" s="275"/>
      <c r="X8" s="276"/>
      <c r="Y8" s="274"/>
      <c r="Z8" s="274"/>
      <c r="AA8" s="275"/>
      <c r="AB8" s="276"/>
      <c r="AC8" s="274"/>
      <c r="AD8" s="274"/>
      <c r="AE8" s="278"/>
      <c r="AF8" s="276"/>
      <c r="AG8" s="274"/>
      <c r="AH8" s="274"/>
      <c r="AI8" s="275"/>
      <c r="AJ8" s="276"/>
      <c r="AK8" s="274"/>
      <c r="AL8" s="276"/>
      <c r="AM8" s="275"/>
      <c r="AN8" s="276"/>
      <c r="AO8" s="78"/>
      <c r="AP8" s="78"/>
      <c r="AQ8" s="149"/>
      <c r="AR8" s="78"/>
      <c r="AS8" s="78"/>
      <c r="AT8" s="78"/>
      <c r="AU8" s="149"/>
      <c r="AV8" s="78"/>
      <c r="AW8" s="78"/>
      <c r="AX8" s="78"/>
      <c r="AY8" s="149"/>
      <c r="AZ8" s="78"/>
      <c r="BA8" s="79"/>
      <c r="BB8" s="79"/>
      <c r="BC8" s="103"/>
      <c r="BD8" s="45" t="e">
        <f ca="1">(([1]!NB_SI_COULEUR(C8:BC8,[1]!NO_COULEUR(A8)))*15)/1440</f>
        <v>#NAME?</v>
      </c>
      <c r="BE8" s="45" t="e">
        <f ca="1">(([1]!NB_SI_COULEUR(C8:BC8,[1]!NO_COULEUR(B8)))*15)/1440</f>
        <v>#NAME?</v>
      </c>
      <c r="BF8" s="45" t="e">
        <f t="shared" ca="1" si="0"/>
        <v>#NAME?</v>
      </c>
    </row>
    <row r="9" spans="1:58" ht="24" customHeight="1" x14ac:dyDescent="0.25">
      <c r="A9" s="215" t="s">
        <v>49</v>
      </c>
      <c r="B9" s="206"/>
      <c r="C9" s="107"/>
      <c r="D9" s="82"/>
      <c r="E9" s="83"/>
      <c r="F9" s="83"/>
      <c r="G9" s="84"/>
      <c r="H9" s="81"/>
      <c r="I9" s="83"/>
      <c r="J9" s="83"/>
      <c r="K9" s="126"/>
      <c r="L9" s="124"/>
      <c r="M9" s="108"/>
      <c r="N9" s="108"/>
      <c r="O9" s="147"/>
      <c r="P9" s="124"/>
      <c r="Q9" s="108"/>
      <c r="R9" s="108"/>
      <c r="S9" s="147"/>
      <c r="T9" s="124"/>
      <c r="U9" s="317"/>
      <c r="V9" s="108"/>
      <c r="W9" s="147"/>
      <c r="X9" s="124"/>
      <c r="Y9" s="108"/>
      <c r="Z9" s="108"/>
      <c r="AA9" s="147"/>
      <c r="AB9" s="124"/>
      <c r="AC9" s="108"/>
      <c r="AD9" s="108"/>
      <c r="AE9" s="147"/>
      <c r="AF9" s="124"/>
      <c r="AG9" s="108"/>
      <c r="AH9" s="108"/>
      <c r="AI9" s="147"/>
      <c r="AJ9" s="124"/>
      <c r="AK9" s="108"/>
      <c r="AL9" s="108"/>
      <c r="AM9" s="147"/>
      <c r="AN9" s="124"/>
      <c r="AO9" s="108"/>
      <c r="AP9" s="108"/>
      <c r="AQ9" s="366"/>
      <c r="AR9" s="225"/>
      <c r="AS9" s="225"/>
      <c r="AT9" s="225"/>
      <c r="AU9" s="226"/>
      <c r="AV9" s="225"/>
      <c r="AW9" s="82"/>
      <c r="AX9" s="82"/>
      <c r="AY9" s="126"/>
      <c r="AZ9" s="82"/>
      <c r="BA9" s="83"/>
      <c r="BB9" s="83"/>
      <c r="BC9" s="92"/>
      <c r="BD9" s="45" t="e">
        <f ca="1">(([1]!NB_SI_COULEUR(C9:BC9,[1]!NO_COULEUR(A9)))*15)/1440</f>
        <v>#NAME?</v>
      </c>
      <c r="BE9" s="45" t="e">
        <f ca="1">(([1]!NB_SI_COULEUR(C9:BC9,[1]!NO_COULEUR(B9)))*15)/1440</f>
        <v>#NAME?</v>
      </c>
      <c r="BF9" s="45" t="e">
        <f t="shared" ca="1" si="0"/>
        <v>#NAME?</v>
      </c>
    </row>
    <row r="10" spans="1:58" ht="24" customHeight="1" x14ac:dyDescent="0.25">
      <c r="A10" s="272" t="s">
        <v>34</v>
      </c>
      <c r="B10" s="206"/>
      <c r="C10" s="107"/>
      <c r="D10" s="198"/>
      <c r="E10" s="201"/>
      <c r="F10" s="201"/>
      <c r="G10" s="202"/>
      <c r="H10" s="200"/>
      <c r="I10" s="201"/>
      <c r="J10" s="201"/>
      <c r="K10" s="199"/>
      <c r="L10" s="198"/>
      <c r="M10" s="198"/>
      <c r="N10" s="201"/>
      <c r="O10" s="199"/>
      <c r="P10" s="198"/>
      <c r="Q10" s="201"/>
      <c r="R10" s="201"/>
      <c r="S10" s="199"/>
      <c r="T10" s="198"/>
      <c r="U10" s="201"/>
      <c r="V10" s="201"/>
      <c r="W10" s="199"/>
      <c r="X10" s="198"/>
      <c r="Y10" s="201"/>
      <c r="Z10" s="201"/>
      <c r="AA10" s="199"/>
      <c r="AB10" s="82"/>
      <c r="AC10" s="83"/>
      <c r="AD10" s="83"/>
      <c r="AE10" s="126"/>
      <c r="AF10" s="82"/>
      <c r="AG10" s="83"/>
      <c r="AH10" s="83"/>
      <c r="AI10" s="126"/>
      <c r="AJ10" s="82"/>
      <c r="AK10" s="83"/>
      <c r="AL10" s="83"/>
      <c r="AM10" s="126"/>
      <c r="AN10" s="82"/>
      <c r="AO10" s="83"/>
      <c r="AP10" s="83"/>
      <c r="AQ10" s="126"/>
      <c r="AR10" s="82"/>
      <c r="AS10" s="83"/>
      <c r="AT10" s="83"/>
      <c r="AU10" s="126"/>
      <c r="AV10" s="82"/>
      <c r="AW10" s="83"/>
      <c r="AX10" s="82"/>
      <c r="AY10" s="126"/>
      <c r="AZ10" s="82"/>
      <c r="BA10" s="83"/>
      <c r="BB10" s="83"/>
      <c r="BC10" s="92"/>
      <c r="BD10" s="45" t="e">
        <f ca="1">(([1]!NB_SI_COULEUR(C10:BC10,[1]!NO_COULEUR(A10)))*15)/1440</f>
        <v>#NAME?</v>
      </c>
      <c r="BE10" s="45" t="e">
        <f ca="1">(([1]!NB_SI_COULEUR(C10:BC10,[1]!NO_COULEUR(B10)))*15)/1440</f>
        <v>#NAME?</v>
      </c>
      <c r="BF10" s="45" t="e">
        <f t="shared" ca="1" si="0"/>
        <v>#NAME?</v>
      </c>
    </row>
    <row r="11" spans="1:58" ht="24" customHeight="1" x14ac:dyDescent="0.25">
      <c r="A11" s="216" t="s">
        <v>35</v>
      </c>
      <c r="B11" s="206"/>
      <c r="C11" s="107"/>
      <c r="D11" s="82"/>
      <c r="E11" s="83"/>
      <c r="F11" s="83"/>
      <c r="G11" s="84"/>
      <c r="H11" s="81"/>
      <c r="I11" s="82"/>
      <c r="J11" s="83"/>
      <c r="K11" s="112"/>
      <c r="L11" s="122"/>
      <c r="M11" s="109"/>
      <c r="N11" s="109"/>
      <c r="O11" s="130"/>
      <c r="P11" s="125"/>
      <c r="Q11" s="136"/>
      <c r="R11" s="109"/>
      <c r="S11" s="130"/>
      <c r="T11" s="125"/>
      <c r="U11" s="109"/>
      <c r="V11" s="109"/>
      <c r="W11" s="130"/>
      <c r="X11" s="125"/>
      <c r="Y11" s="109"/>
      <c r="Z11" s="125"/>
      <c r="AA11" s="112"/>
      <c r="AB11" s="125"/>
      <c r="AC11" s="109"/>
      <c r="AD11" s="109"/>
      <c r="AE11" s="130"/>
      <c r="AF11" s="82"/>
      <c r="AG11" s="82"/>
      <c r="AH11" s="82"/>
      <c r="AI11" s="126"/>
      <c r="AJ11" s="87"/>
      <c r="AK11" s="83"/>
      <c r="AL11" s="82"/>
      <c r="AM11" s="126"/>
      <c r="AN11" s="82"/>
      <c r="AO11" s="82"/>
      <c r="AP11" s="82"/>
      <c r="AQ11" s="126"/>
      <c r="AR11" s="82"/>
      <c r="AS11" s="82"/>
      <c r="AT11" s="82"/>
      <c r="AU11" s="126"/>
      <c r="AV11" s="82"/>
      <c r="AW11" s="82"/>
      <c r="AX11" s="82"/>
      <c r="AY11" s="126"/>
      <c r="AZ11" s="82"/>
      <c r="BA11" s="83"/>
      <c r="BB11" s="83"/>
      <c r="BC11" s="92"/>
      <c r="BD11" s="45" t="e">
        <f ca="1">(([1]!NB_SI_COULEUR(C11:BC11,[1]!NO_COULEUR(A11)))*15)/1440</f>
        <v>#NAME?</v>
      </c>
      <c r="BE11" s="45" t="e">
        <f ca="1">(([1]!NB_SI_COULEUR(C11:BC11,[1]!NO_COULEUR(B11)))*15)/1440</f>
        <v>#NAME?</v>
      </c>
      <c r="BF11" s="45" t="e">
        <f t="shared" ca="1" si="0"/>
        <v>#NAME?</v>
      </c>
    </row>
    <row r="12" spans="1:58" ht="24" customHeight="1" x14ac:dyDescent="0.25">
      <c r="A12" s="311" t="s">
        <v>33</v>
      </c>
      <c r="B12" s="206"/>
      <c r="C12" s="107"/>
      <c r="D12" s="82"/>
      <c r="E12" s="83"/>
      <c r="F12" s="83"/>
      <c r="G12" s="84"/>
      <c r="H12" s="81"/>
      <c r="I12" s="83"/>
      <c r="J12" s="83"/>
      <c r="K12" s="84"/>
      <c r="L12" s="81"/>
      <c r="M12" s="82"/>
      <c r="N12" s="83"/>
      <c r="O12" s="126"/>
      <c r="P12" s="82"/>
      <c r="Q12" s="83"/>
      <c r="R12" s="83"/>
      <c r="S12" s="126"/>
      <c r="T12" s="82"/>
      <c r="U12" s="83"/>
      <c r="V12" s="111"/>
      <c r="W12" s="127"/>
      <c r="X12" s="94"/>
      <c r="Y12" s="111"/>
      <c r="Z12" s="111"/>
      <c r="AA12" s="127"/>
      <c r="AB12" s="94"/>
      <c r="AC12" s="111"/>
      <c r="AD12" s="111"/>
      <c r="AE12" s="127"/>
      <c r="AF12" s="94"/>
      <c r="AG12" s="111"/>
      <c r="AH12" s="111"/>
      <c r="AI12" s="127"/>
      <c r="AJ12" s="94"/>
      <c r="AK12" s="111"/>
      <c r="AL12" s="111"/>
      <c r="AM12" s="127"/>
      <c r="AN12" s="94"/>
      <c r="AO12" s="94"/>
      <c r="AP12" s="94"/>
      <c r="AQ12" s="127"/>
      <c r="AR12" s="94"/>
      <c r="AS12" s="94"/>
      <c r="AT12" s="94"/>
      <c r="AU12" s="127"/>
      <c r="AV12" s="94"/>
      <c r="AW12" s="94"/>
      <c r="AX12" s="94"/>
      <c r="AY12" s="126"/>
      <c r="AZ12" s="82"/>
      <c r="BA12" s="83"/>
      <c r="BB12" s="83"/>
      <c r="BC12" s="92"/>
      <c r="BD12" s="45" t="e">
        <f ca="1">(([1]!NB_SI_COULEUR(C12:BC12,[1]!NO_COULEUR(A12)))*15)/1440</f>
        <v>#NAME?</v>
      </c>
      <c r="BE12" s="45" t="e">
        <f ca="1">(([1]!NB_SI_COULEUR(C12:BC12,[1]!NO_COULEUR(B12)))*15)/1440</f>
        <v>#NAME?</v>
      </c>
      <c r="BF12" s="45" t="e">
        <f t="shared" ca="1" si="0"/>
        <v>#NAME?</v>
      </c>
    </row>
    <row r="13" spans="1:58" ht="24" customHeight="1" x14ac:dyDescent="0.25">
      <c r="A13" s="218" t="s">
        <v>38</v>
      </c>
      <c r="B13" s="206"/>
      <c r="C13" s="107"/>
      <c r="D13" s="82"/>
      <c r="E13" s="83"/>
      <c r="F13" s="83"/>
      <c r="G13" s="84"/>
      <c r="H13" s="81"/>
      <c r="I13" s="83"/>
      <c r="J13" s="346"/>
      <c r="K13" s="347"/>
      <c r="L13" s="348"/>
      <c r="M13" s="346"/>
      <c r="N13" s="346"/>
      <c r="O13" s="349"/>
      <c r="P13" s="350"/>
      <c r="Q13" s="346"/>
      <c r="R13" s="346"/>
      <c r="S13" s="349"/>
      <c r="T13" s="143"/>
      <c r="U13" s="114"/>
      <c r="V13" s="114"/>
      <c r="W13" s="144"/>
      <c r="X13" s="82"/>
      <c r="Y13" s="82"/>
      <c r="Z13" s="83"/>
      <c r="AA13" s="84"/>
      <c r="AB13" s="82"/>
      <c r="AC13" s="83"/>
      <c r="AD13" s="83"/>
      <c r="AE13" s="126"/>
      <c r="AF13" s="82"/>
      <c r="AG13" s="82"/>
      <c r="AH13" s="143"/>
      <c r="AI13" s="144"/>
      <c r="AJ13" s="143"/>
      <c r="AK13" s="143"/>
      <c r="AL13" s="143"/>
      <c r="AM13" s="144"/>
      <c r="AN13" s="143"/>
      <c r="AO13" s="143"/>
      <c r="AP13" s="143"/>
      <c r="AQ13" s="144"/>
      <c r="AR13" s="143"/>
      <c r="AS13" s="143"/>
      <c r="AT13" s="143"/>
      <c r="AU13" s="144"/>
      <c r="AV13" s="82"/>
      <c r="AW13" s="82"/>
      <c r="AX13" s="82"/>
      <c r="AY13" s="126"/>
      <c r="AZ13" s="82"/>
      <c r="BA13" s="83"/>
      <c r="BB13" s="83"/>
      <c r="BC13" s="92"/>
      <c r="BD13" s="45" t="e">
        <f ca="1">(([1]!NB_SI_COULEUR(C13:BC13,[1]!NO_COULEUR(A13)))*15)/1440</f>
        <v>#NAME?</v>
      </c>
      <c r="BE13" s="45" t="e">
        <f ca="1">(([1]!NB_SI_COULEUR(C13:BC13,[1]!NO_COULEUR(B13)))*15)/1440</f>
        <v>#NAME?</v>
      </c>
      <c r="BF13" s="45" t="e">
        <f t="shared" ca="1" si="0"/>
        <v>#NAME?</v>
      </c>
    </row>
    <row r="14" spans="1:58" ht="24" customHeight="1" x14ac:dyDescent="0.25">
      <c r="A14" s="243" t="s">
        <v>53</v>
      </c>
      <c r="B14" s="206"/>
      <c r="C14" s="107"/>
      <c r="D14" s="82"/>
      <c r="E14" s="83"/>
      <c r="F14" s="83"/>
      <c r="G14" s="84"/>
      <c r="H14" s="81"/>
      <c r="I14" s="83"/>
      <c r="J14" s="83"/>
      <c r="K14" s="84"/>
      <c r="L14" s="81"/>
      <c r="M14" s="83"/>
      <c r="N14" s="83"/>
      <c r="O14" s="126"/>
      <c r="P14" s="82"/>
      <c r="Q14" s="83"/>
      <c r="R14" s="83"/>
      <c r="S14" s="126"/>
      <c r="T14" s="82"/>
      <c r="U14" s="83"/>
      <c r="V14" s="83"/>
      <c r="W14" s="126"/>
      <c r="X14" s="82"/>
      <c r="Y14" s="83"/>
      <c r="Z14" s="83"/>
      <c r="AA14" s="126"/>
      <c r="AB14" s="82"/>
      <c r="AC14" s="83"/>
      <c r="AD14" s="83"/>
      <c r="AE14" s="126"/>
      <c r="AF14" s="241"/>
      <c r="AG14" s="241"/>
      <c r="AH14" s="241"/>
      <c r="AI14" s="240"/>
      <c r="AJ14" s="242"/>
      <c r="AK14" s="235"/>
      <c r="AL14" s="241"/>
      <c r="AM14" s="240"/>
      <c r="AN14" s="241"/>
      <c r="AO14" s="241"/>
      <c r="AP14" s="241"/>
      <c r="AQ14" s="240"/>
      <c r="AR14" s="241"/>
      <c r="AS14" s="241"/>
      <c r="AT14" s="241"/>
      <c r="AU14" s="240"/>
      <c r="AV14" s="241"/>
      <c r="AW14" s="82"/>
      <c r="AX14" s="82"/>
      <c r="AY14" s="126"/>
      <c r="AZ14" s="82"/>
      <c r="BA14" s="83"/>
      <c r="BB14" s="83"/>
      <c r="BC14" s="92"/>
      <c r="BD14" s="45" t="e">
        <f ca="1">(([1]!NB_SI_COULEUR(C14:BC14,[1]!NO_COULEUR(A14)))*15)/1440</f>
        <v>#NAME?</v>
      </c>
      <c r="BE14" s="45" t="e">
        <f ca="1">(([1]!NB_SI_COULEUR(C14:BC14,[1]!NO_COULEUR(B14)))*15)/1440</f>
        <v>#NAME?</v>
      </c>
      <c r="BF14" s="45" t="e">
        <f t="shared" ca="1" si="0"/>
        <v>#NAME?</v>
      </c>
    </row>
    <row r="15" spans="1:58" ht="24" customHeight="1" x14ac:dyDescent="0.25">
      <c r="A15" s="352" t="s">
        <v>36</v>
      </c>
      <c r="B15" s="206"/>
      <c r="C15" s="107"/>
      <c r="D15" s="82"/>
      <c r="E15" s="83"/>
      <c r="F15" s="83"/>
      <c r="G15" s="84"/>
      <c r="H15" s="81"/>
      <c r="I15" s="83"/>
      <c r="J15" s="83"/>
      <c r="K15" s="84"/>
      <c r="L15" s="81"/>
      <c r="M15" s="83"/>
      <c r="N15" s="83"/>
      <c r="O15" s="363"/>
      <c r="P15" s="364"/>
      <c r="Q15" s="362"/>
      <c r="R15" s="362"/>
      <c r="S15" s="363"/>
      <c r="T15" s="364"/>
      <c r="U15" s="362"/>
      <c r="V15" s="362"/>
      <c r="W15" s="363"/>
      <c r="X15" s="364"/>
      <c r="Y15" s="364"/>
      <c r="Z15" s="362"/>
      <c r="AA15" s="365"/>
      <c r="AB15" s="354"/>
      <c r="AC15" s="355"/>
      <c r="AD15" s="355"/>
      <c r="AE15" s="359"/>
      <c r="AF15" s="354"/>
      <c r="AG15" s="354"/>
      <c r="AH15" s="354"/>
      <c r="AI15" s="359"/>
      <c r="AJ15" s="358"/>
      <c r="AK15" s="355"/>
      <c r="AL15" s="354"/>
      <c r="AM15" s="359"/>
      <c r="AN15" s="354"/>
      <c r="AO15" s="354"/>
      <c r="AP15" s="354"/>
      <c r="AQ15" s="359"/>
      <c r="AR15" s="354"/>
      <c r="AS15" s="354"/>
      <c r="AT15" s="354"/>
      <c r="AU15" s="359"/>
      <c r="AV15" s="354"/>
      <c r="AW15" s="82"/>
      <c r="AX15" s="82"/>
      <c r="AY15" s="126"/>
      <c r="AZ15" s="82"/>
      <c r="BA15" s="83"/>
      <c r="BB15" s="83"/>
      <c r="BC15" s="92"/>
      <c r="BD15" s="45" t="e">
        <f ca="1">(([1]!NB_SI_COULEUR(C15:BC15,[1]!NO_COULEUR(A15)))*15)/1440</f>
        <v>#NAME?</v>
      </c>
      <c r="BE15" s="45" t="e">
        <f ca="1">(([1]!NB_SI_COULEUR(C15:BC15,[1]!NO_COULEUR(B15)))*15)/1440</f>
        <v>#NAME?</v>
      </c>
      <c r="BF15" s="45" t="e">
        <f t="shared" ca="1" si="0"/>
        <v>#NAME?</v>
      </c>
    </row>
    <row r="16" spans="1:58" ht="24" customHeight="1" x14ac:dyDescent="0.25">
      <c r="A16" s="345" t="s">
        <v>55</v>
      </c>
      <c r="B16" s="206"/>
      <c r="C16" s="107"/>
      <c r="D16" s="82"/>
      <c r="E16" s="83"/>
      <c r="F16" s="83"/>
      <c r="G16" s="84"/>
      <c r="H16" s="81"/>
      <c r="I16" s="83"/>
      <c r="J16" s="83"/>
      <c r="K16" s="84"/>
      <c r="L16" s="81"/>
      <c r="M16" s="83"/>
      <c r="N16" s="83"/>
      <c r="O16" s="126"/>
      <c r="P16" s="82"/>
      <c r="Q16" s="83"/>
      <c r="R16" s="83"/>
      <c r="S16" s="126"/>
      <c r="T16" s="82"/>
      <c r="U16" s="83"/>
      <c r="V16" s="83"/>
      <c r="W16" s="126"/>
      <c r="X16" s="82"/>
      <c r="Y16" s="82"/>
      <c r="Z16" s="83"/>
      <c r="AA16" s="84"/>
      <c r="AB16" s="82"/>
      <c r="AC16" s="83"/>
      <c r="AD16" s="83"/>
      <c r="AE16" s="126"/>
      <c r="AF16" s="82"/>
      <c r="AG16" s="82"/>
      <c r="AH16" s="82"/>
      <c r="AI16" s="126"/>
      <c r="AJ16" s="87"/>
      <c r="AK16" s="83"/>
      <c r="AL16" s="82"/>
      <c r="AM16" s="126"/>
      <c r="AN16" s="82"/>
      <c r="AO16" s="82"/>
      <c r="AP16" s="82"/>
      <c r="AQ16" s="126"/>
      <c r="AR16" s="82"/>
      <c r="AS16" s="82"/>
      <c r="AT16" s="82"/>
      <c r="AU16" s="126"/>
      <c r="AV16" s="82"/>
      <c r="AW16" s="82"/>
      <c r="AX16" s="82"/>
      <c r="AY16" s="126"/>
      <c r="AZ16" s="82"/>
      <c r="BA16" s="83"/>
      <c r="BB16" s="83"/>
      <c r="BC16" s="92"/>
      <c r="BD16" s="45" t="e">
        <f ca="1">(([1]!NB_SI_COULEUR(C16:BC16,[1]!NO_COULEUR(A16)))*15)/1440</f>
        <v>#NAME?</v>
      </c>
      <c r="BE16" s="45" t="e">
        <f ca="1">(([1]!NB_SI_COULEUR(C16:BC16,[1]!NO_COULEUR(B16)))*15)/1440</f>
        <v>#NAME?</v>
      </c>
      <c r="BF16" s="45" t="e">
        <f t="shared" ca="1" si="0"/>
        <v>#NAME?</v>
      </c>
    </row>
    <row r="17" spans="1:58" ht="24" customHeight="1" x14ac:dyDescent="0.25">
      <c r="A17" s="314"/>
      <c r="B17" s="206"/>
      <c r="C17" s="107"/>
      <c r="D17" s="82"/>
      <c r="E17" s="83"/>
      <c r="F17" s="83"/>
      <c r="G17" s="84"/>
      <c r="H17" s="81"/>
      <c r="I17" s="83"/>
      <c r="J17" s="83"/>
      <c r="K17" s="84"/>
      <c r="L17" s="81"/>
      <c r="M17" s="83"/>
      <c r="N17" s="83"/>
      <c r="O17" s="126"/>
      <c r="P17" s="82"/>
      <c r="Q17" s="83"/>
      <c r="R17" s="83"/>
      <c r="S17" s="126"/>
      <c r="T17" s="82"/>
      <c r="U17" s="83"/>
      <c r="V17" s="83"/>
      <c r="W17" s="126"/>
      <c r="X17" s="82"/>
      <c r="Y17" s="82"/>
      <c r="Z17" s="83"/>
      <c r="AA17" s="84"/>
      <c r="AB17" s="82"/>
      <c r="AC17" s="83"/>
      <c r="AD17" s="83"/>
      <c r="AE17" s="126"/>
      <c r="AF17" s="82"/>
      <c r="AG17" s="82"/>
      <c r="AH17" s="82"/>
      <c r="AI17" s="126"/>
      <c r="AJ17" s="87"/>
      <c r="AK17" s="83"/>
      <c r="AL17" s="82"/>
      <c r="AM17" s="126"/>
      <c r="AN17" s="82"/>
      <c r="AO17" s="82"/>
      <c r="AP17" s="82"/>
      <c r="AQ17" s="126"/>
      <c r="AR17" s="82"/>
      <c r="AS17" s="82"/>
      <c r="AT17" s="82"/>
      <c r="AU17" s="126"/>
      <c r="AV17" s="82"/>
      <c r="AW17" s="82"/>
      <c r="AX17" s="82"/>
      <c r="AY17" s="126"/>
      <c r="AZ17" s="82"/>
      <c r="BA17" s="83"/>
      <c r="BB17" s="83"/>
      <c r="BC17" s="92"/>
      <c r="BD17" s="45" t="e">
        <f ca="1">(([1]!NB_SI_COULEUR(C17:BC17,[1]!NO_COULEUR(A17)))*15)/1440</f>
        <v>#NAME?</v>
      </c>
      <c r="BE17" s="45" t="e">
        <f ca="1">(([1]!NB_SI_COULEUR(C17:BC17,[1]!NO_COULEUR(B17)))*15)/1440</f>
        <v>#NAME?</v>
      </c>
      <c r="BF17" s="45" t="e">
        <f t="shared" ca="1" si="0"/>
        <v>#NAME?</v>
      </c>
    </row>
    <row r="18" spans="1:58" x14ac:dyDescent="0.25">
      <c r="A18" s="1"/>
      <c r="BD18" s="45"/>
      <c r="BE18" s="45"/>
    </row>
    <row r="19" spans="1:58" x14ac:dyDescent="0.25">
      <c r="A19" s="32" t="s">
        <v>17</v>
      </c>
      <c r="BD19" s="45"/>
      <c r="BE19" s="45"/>
    </row>
    <row r="20" spans="1:58" ht="15.75" thickBot="1" x14ac:dyDescent="0.3">
      <c r="A20" s="1"/>
      <c r="BD20" s="45"/>
      <c r="BE20" s="45"/>
    </row>
    <row r="21" spans="1:58" ht="24" customHeight="1" thickBot="1" x14ac:dyDescent="0.3">
      <c r="A21" s="415" t="s">
        <v>0</v>
      </c>
      <c r="B21" s="416"/>
      <c r="C21" s="208" t="s">
        <v>45</v>
      </c>
      <c r="D21" s="417" t="s">
        <v>1</v>
      </c>
      <c r="E21" s="418"/>
      <c r="F21" s="418"/>
      <c r="G21" s="419"/>
      <c r="H21" s="417" t="s">
        <v>2</v>
      </c>
      <c r="I21" s="418"/>
      <c r="J21" s="418"/>
      <c r="K21" s="419"/>
      <c r="L21" s="408" t="s">
        <v>3</v>
      </c>
      <c r="M21" s="408"/>
      <c r="N21" s="408"/>
      <c r="O21" s="408"/>
      <c r="P21" s="417" t="s">
        <v>4</v>
      </c>
      <c r="Q21" s="418"/>
      <c r="R21" s="418"/>
      <c r="S21" s="418"/>
      <c r="T21" s="417" t="s">
        <v>5</v>
      </c>
      <c r="U21" s="418"/>
      <c r="V21" s="418"/>
      <c r="W21" s="418"/>
      <c r="X21" s="417" t="s">
        <v>6</v>
      </c>
      <c r="Y21" s="418"/>
      <c r="Z21" s="418"/>
      <c r="AA21" s="420"/>
      <c r="AB21" s="418" t="s">
        <v>7</v>
      </c>
      <c r="AC21" s="418"/>
      <c r="AD21" s="418"/>
      <c r="AE21" s="418"/>
      <c r="AF21" s="417" t="s">
        <v>8</v>
      </c>
      <c r="AG21" s="418"/>
      <c r="AH21" s="418"/>
      <c r="AI21" s="418"/>
      <c r="AJ21" s="417" t="s">
        <v>9</v>
      </c>
      <c r="AK21" s="418"/>
      <c r="AL21" s="418"/>
      <c r="AM21" s="419"/>
      <c r="AN21" s="417" t="s">
        <v>10</v>
      </c>
      <c r="AO21" s="418"/>
      <c r="AP21" s="418"/>
      <c r="AQ21" s="418"/>
      <c r="AR21" s="417" t="s">
        <v>11</v>
      </c>
      <c r="AS21" s="418"/>
      <c r="AT21" s="418"/>
      <c r="AU21" s="418"/>
      <c r="AV21" s="417" t="s">
        <v>23</v>
      </c>
      <c r="AW21" s="418"/>
      <c r="AX21" s="418"/>
      <c r="AY21" s="419"/>
      <c r="AZ21" s="417" t="s">
        <v>24</v>
      </c>
      <c r="BA21" s="418"/>
      <c r="BB21" s="418"/>
      <c r="BC21" s="419"/>
      <c r="BD21" t="s">
        <v>29</v>
      </c>
      <c r="BE21" t="s">
        <v>27</v>
      </c>
      <c r="BF21" t="s">
        <v>28</v>
      </c>
    </row>
    <row r="22" spans="1:58" ht="24.75" customHeight="1" x14ac:dyDescent="0.25">
      <c r="A22" s="212" t="s">
        <v>30</v>
      </c>
      <c r="B22" s="204"/>
      <c r="C22" s="83"/>
      <c r="D22" s="68"/>
      <c r="E22" s="74"/>
      <c r="F22" s="74"/>
      <c r="G22" s="90"/>
      <c r="H22" s="74"/>
      <c r="I22" s="74"/>
      <c r="J22" s="74"/>
      <c r="K22" s="90"/>
      <c r="L22" s="74"/>
      <c r="M22" s="74"/>
      <c r="N22" s="74"/>
      <c r="O22" s="90"/>
      <c r="P22" s="74"/>
      <c r="Q22" s="74"/>
      <c r="R22" s="74"/>
      <c r="S22" s="90"/>
      <c r="T22" s="74"/>
      <c r="U22" s="104"/>
      <c r="V22" s="104"/>
      <c r="W22" s="140"/>
      <c r="X22" s="104"/>
      <c r="Y22" s="104"/>
      <c r="Z22" s="104"/>
      <c r="AA22" s="140"/>
      <c r="AB22" s="104"/>
      <c r="AC22" s="104"/>
      <c r="AD22" s="104"/>
      <c r="AE22" s="140"/>
      <c r="AF22" s="104"/>
      <c r="AG22" s="104"/>
      <c r="AH22" s="104"/>
      <c r="AI22" s="142"/>
      <c r="AJ22" s="117"/>
      <c r="AK22" s="104"/>
      <c r="AL22" s="104"/>
      <c r="AM22" s="140"/>
      <c r="AN22" s="142"/>
      <c r="AO22" s="105"/>
      <c r="AP22" s="105"/>
      <c r="AQ22" s="140"/>
      <c r="AR22" s="104"/>
      <c r="AS22" s="142"/>
      <c r="AT22" s="105"/>
      <c r="AU22" s="140"/>
      <c r="AV22" s="142"/>
      <c r="AW22" s="141"/>
      <c r="AX22" s="141"/>
      <c r="AY22" s="90"/>
      <c r="AZ22" s="74"/>
      <c r="BA22" s="75"/>
      <c r="BB22" s="75"/>
      <c r="BC22" s="91"/>
      <c r="BD22" s="45" t="e">
        <f ca="1">(([1]!NB_SI_COULEUR(C22:BC22,[1]!NO_COULEUR(A22)))*15)/1440</f>
        <v>#NAME?</v>
      </c>
      <c r="BE22" s="45" t="e">
        <f ca="1">(([1]!NB_SI_COULEUR(C22:BC22,[1]!NO_COULEUR(B22)))*15)/1440</f>
        <v>#NAME?</v>
      </c>
      <c r="BF22" s="45" t="e">
        <f ca="1">SUM(BE22,BD22)</f>
        <v>#NAME?</v>
      </c>
    </row>
    <row r="23" spans="1:58" ht="24.75" customHeight="1" x14ac:dyDescent="0.25">
      <c r="A23" s="213" t="s">
        <v>31</v>
      </c>
      <c r="B23" s="205"/>
      <c r="C23" s="83"/>
      <c r="D23" s="179"/>
      <c r="E23" s="110"/>
      <c r="F23" s="110"/>
      <c r="G23" s="146"/>
      <c r="H23" s="121"/>
      <c r="I23" s="110"/>
      <c r="J23" s="110"/>
      <c r="K23" s="146"/>
      <c r="L23" s="121"/>
      <c r="M23" s="110"/>
      <c r="N23" s="110"/>
      <c r="O23" s="146"/>
      <c r="P23" s="121"/>
      <c r="Q23" s="110"/>
      <c r="R23" s="110"/>
      <c r="S23" s="146"/>
      <c r="T23" s="121"/>
      <c r="U23" s="110"/>
      <c r="V23" s="110"/>
      <c r="W23" s="146"/>
      <c r="X23" s="121"/>
      <c r="Y23" s="110"/>
      <c r="Z23" s="110"/>
      <c r="AA23" s="146"/>
      <c r="AB23" s="121"/>
      <c r="AC23" s="110"/>
      <c r="AD23" s="83"/>
      <c r="AE23" s="126"/>
      <c r="AF23" s="82"/>
      <c r="AG23" s="83"/>
      <c r="AH23" s="83"/>
      <c r="AI23" s="126"/>
      <c r="AJ23" s="82"/>
      <c r="AK23" s="83"/>
      <c r="AL23" s="83"/>
      <c r="AM23" s="126"/>
      <c r="AN23" s="82"/>
      <c r="AO23" s="83"/>
      <c r="AP23" s="83"/>
      <c r="AQ23" s="126"/>
      <c r="AR23" s="82"/>
      <c r="AS23" s="83"/>
      <c r="AT23" s="83"/>
      <c r="AU23" s="126"/>
      <c r="AV23" s="82"/>
      <c r="AW23" s="83"/>
      <c r="AX23" s="83"/>
      <c r="AY23" s="126"/>
      <c r="AZ23" s="82"/>
      <c r="BA23" s="71"/>
      <c r="BB23" s="71"/>
      <c r="BC23" s="102"/>
      <c r="BD23" s="45" t="e">
        <f ca="1">(([1]!NB_SI_COULEUR(C23:BC23,[1]!NO_COULEUR(A23)))*15)/1440</f>
        <v>#NAME?</v>
      </c>
      <c r="BE23" s="45" t="e">
        <f ca="1">(([1]!NB_SI_COULEUR(C23:BC23,[1]!NO_COULEUR(B23)))*15)/1440</f>
        <v>#NAME?</v>
      </c>
      <c r="BF23" s="45" t="e">
        <f t="shared" ref="BF23:BF33" ca="1" si="1">SUM(BE23,BD23)</f>
        <v>#NAME?</v>
      </c>
    </row>
    <row r="24" spans="1:58" ht="24.75" customHeight="1" x14ac:dyDescent="0.25">
      <c r="A24" s="254" t="s">
        <v>32</v>
      </c>
      <c r="B24" s="205"/>
      <c r="C24" s="83"/>
      <c r="D24" s="78"/>
      <c r="E24" s="79"/>
      <c r="F24" s="224"/>
      <c r="G24" s="126"/>
      <c r="H24" s="82"/>
      <c r="I24" s="83"/>
      <c r="J24" s="274"/>
      <c r="K24" s="275"/>
      <c r="L24" s="276"/>
      <c r="M24" s="274"/>
      <c r="N24" s="274"/>
      <c r="O24" s="275"/>
      <c r="P24" s="276"/>
      <c r="Q24" s="274"/>
      <c r="R24" s="274"/>
      <c r="S24" s="275"/>
      <c r="T24" s="276"/>
      <c r="U24" s="274"/>
      <c r="V24" s="274"/>
      <c r="W24" s="275"/>
      <c r="X24" s="276"/>
      <c r="Y24" s="274"/>
      <c r="Z24" s="274"/>
      <c r="AA24" s="275"/>
      <c r="AB24" s="276"/>
      <c r="AC24" s="274"/>
      <c r="AD24" s="274"/>
      <c r="AE24" s="275"/>
      <c r="AF24" s="276"/>
      <c r="AG24" s="274"/>
      <c r="AH24" s="279"/>
      <c r="AI24" s="275"/>
      <c r="AJ24" s="276"/>
      <c r="AK24" s="274"/>
      <c r="AL24" s="276"/>
      <c r="AM24" s="275"/>
      <c r="AN24" s="276"/>
      <c r="AO24" s="78"/>
      <c r="AP24" s="78"/>
      <c r="AQ24" s="149"/>
      <c r="AR24" s="78"/>
      <c r="AS24" s="78"/>
      <c r="AT24" s="78"/>
      <c r="AU24" s="149"/>
      <c r="AV24" s="78"/>
      <c r="AW24" s="78"/>
      <c r="AX24" s="78"/>
      <c r="AY24" s="149"/>
      <c r="AZ24" s="78"/>
      <c r="BA24" s="79"/>
      <c r="BB24" s="79"/>
      <c r="BC24" s="103"/>
      <c r="BD24" s="45" t="e">
        <f ca="1">(([1]!NB_SI_COULEUR(C24:BC24,[1]!NO_COULEUR(A24)))*15)/1440</f>
        <v>#NAME?</v>
      </c>
      <c r="BE24" s="45" t="e">
        <f ca="1">(([1]!NB_SI_COULEUR(C24:BC24,[1]!NO_COULEUR(B24)))*15)/1440</f>
        <v>#NAME?</v>
      </c>
      <c r="BF24" s="45" t="e">
        <f t="shared" ca="1" si="1"/>
        <v>#NAME?</v>
      </c>
    </row>
    <row r="25" spans="1:58" ht="24.75" customHeight="1" x14ac:dyDescent="0.25">
      <c r="A25" s="215" t="s">
        <v>49</v>
      </c>
      <c r="B25" s="206"/>
      <c r="C25" s="83"/>
      <c r="D25" s="82"/>
      <c r="E25" s="83"/>
      <c r="F25" s="71"/>
      <c r="G25" s="149"/>
      <c r="H25" s="70"/>
      <c r="I25" s="71"/>
      <c r="J25" s="83"/>
      <c r="K25" s="126"/>
      <c r="L25" s="124"/>
      <c r="M25" s="108"/>
      <c r="N25" s="108"/>
      <c r="O25" s="147"/>
      <c r="P25" s="124"/>
      <c r="Q25" s="108"/>
      <c r="R25" s="108"/>
      <c r="S25" s="147"/>
      <c r="T25" s="124"/>
      <c r="U25" s="108"/>
      <c r="V25" s="108"/>
      <c r="W25" s="147"/>
      <c r="X25" s="124"/>
      <c r="Y25" s="108"/>
      <c r="Z25" s="108"/>
      <c r="AA25" s="147"/>
      <c r="AB25" s="124"/>
      <c r="AC25" s="108"/>
      <c r="AD25" s="108"/>
      <c r="AE25" s="147"/>
      <c r="AF25" s="124"/>
      <c r="AG25" s="108"/>
      <c r="AH25" s="108"/>
      <c r="AI25" s="147"/>
      <c r="AJ25" s="124"/>
      <c r="AK25" s="108"/>
      <c r="AL25" s="108"/>
      <c r="AM25" s="147"/>
      <c r="AN25" s="124"/>
      <c r="AO25" s="108"/>
      <c r="AP25" s="108"/>
      <c r="AQ25" s="147"/>
      <c r="AR25" s="82"/>
      <c r="AS25" s="82"/>
      <c r="AT25" s="82"/>
      <c r="AU25" s="126"/>
      <c r="AV25" s="82"/>
      <c r="AW25" s="82"/>
      <c r="AX25" s="82"/>
      <c r="AY25" s="126"/>
      <c r="AZ25" s="82"/>
      <c r="BA25" s="83"/>
      <c r="BB25" s="83"/>
      <c r="BC25" s="92"/>
      <c r="BD25" s="45" t="e">
        <f ca="1">(([1]!NB_SI_COULEUR(C25:BC25,[1]!NO_COULEUR(A25)))*15)/1440</f>
        <v>#NAME?</v>
      </c>
      <c r="BE25" s="45" t="e">
        <f ca="1">(([1]!NB_SI_COULEUR(C25:BC25,[1]!NO_COULEUR(B25)))*15)/1440</f>
        <v>#NAME?</v>
      </c>
      <c r="BF25" s="45" t="e">
        <f t="shared" ca="1" si="1"/>
        <v>#NAME?</v>
      </c>
    </row>
    <row r="26" spans="1:58" ht="24.75" customHeight="1" x14ac:dyDescent="0.25">
      <c r="A26" s="272" t="s">
        <v>34</v>
      </c>
      <c r="B26" s="206"/>
      <c r="C26" s="83"/>
      <c r="D26" s="198"/>
      <c r="E26" s="201"/>
      <c r="F26" s="201"/>
      <c r="G26" s="199"/>
      <c r="H26" s="198"/>
      <c r="I26" s="198"/>
      <c r="J26" s="201"/>
      <c r="K26" s="199"/>
      <c r="L26" s="198"/>
      <c r="M26" s="201"/>
      <c r="N26" s="201"/>
      <c r="O26" s="199"/>
      <c r="P26" s="198"/>
      <c r="Q26" s="201"/>
      <c r="R26" s="201"/>
      <c r="S26" s="199"/>
      <c r="T26" s="198"/>
      <c r="U26" s="201"/>
      <c r="V26" s="201"/>
      <c r="W26" s="199"/>
      <c r="X26" s="198"/>
      <c r="Y26" s="201"/>
      <c r="Z26" s="201"/>
      <c r="AA26" s="199"/>
      <c r="AB26" s="82"/>
      <c r="AC26" s="83"/>
      <c r="AD26" s="83"/>
      <c r="AE26" s="126"/>
      <c r="AF26" s="82"/>
      <c r="AG26" s="83"/>
      <c r="AH26" s="83"/>
      <c r="AI26" s="126"/>
      <c r="AJ26" s="82"/>
      <c r="AK26" s="83"/>
      <c r="AL26" s="83"/>
      <c r="AM26" s="126"/>
      <c r="AN26" s="82"/>
      <c r="AO26" s="83"/>
      <c r="AP26" s="83"/>
      <c r="AQ26" s="126"/>
      <c r="AR26" s="82"/>
      <c r="AS26" s="83"/>
      <c r="AT26" s="83"/>
      <c r="AU26" s="126"/>
      <c r="AV26" s="82"/>
      <c r="AW26" s="83"/>
      <c r="AX26" s="83"/>
      <c r="AY26" s="126"/>
      <c r="AZ26" s="82"/>
      <c r="BA26" s="83"/>
      <c r="BB26" s="83"/>
      <c r="BC26" s="92"/>
      <c r="BD26" s="45" t="e">
        <f ca="1">(([1]!NB_SI_COULEUR(C26:BC26,[1]!NO_COULEUR(A26)))*15)/1440</f>
        <v>#NAME?</v>
      </c>
      <c r="BE26" s="45" t="e">
        <f ca="1">(([1]!NB_SI_COULEUR(C26:BC26,[1]!NO_COULEUR(B26)))*15)/1440</f>
        <v>#NAME?</v>
      </c>
      <c r="BF26" s="45" t="e">
        <f t="shared" ca="1" si="1"/>
        <v>#NAME?</v>
      </c>
    </row>
    <row r="27" spans="1:58" ht="24.75" customHeight="1" x14ac:dyDescent="0.25">
      <c r="A27" s="216" t="s">
        <v>35</v>
      </c>
      <c r="B27" s="206"/>
      <c r="C27" s="83"/>
      <c r="D27" s="82"/>
      <c r="E27" s="83"/>
      <c r="F27" s="83"/>
      <c r="G27" s="126"/>
      <c r="H27" s="82"/>
      <c r="I27" s="87"/>
      <c r="J27" s="83"/>
      <c r="K27" s="112"/>
      <c r="L27" s="122"/>
      <c r="M27" s="109"/>
      <c r="N27" s="136"/>
      <c r="O27" s="130"/>
      <c r="P27" s="125"/>
      <c r="Q27" s="136"/>
      <c r="R27" s="138"/>
      <c r="S27" s="130"/>
      <c r="T27" s="125"/>
      <c r="U27" s="109"/>
      <c r="V27" s="109"/>
      <c r="W27" s="130"/>
      <c r="X27" s="125"/>
      <c r="Y27" s="136"/>
      <c r="Z27" s="109"/>
      <c r="AA27" s="130"/>
      <c r="AB27" s="125"/>
      <c r="AC27" s="125"/>
      <c r="AD27" s="109"/>
      <c r="AE27" s="130"/>
      <c r="AF27" s="125"/>
      <c r="AG27" s="136"/>
      <c r="AH27" s="138"/>
      <c r="AI27" s="130"/>
      <c r="AJ27" s="136"/>
      <c r="AK27" s="138"/>
      <c r="AL27" s="109"/>
      <c r="AM27" s="130"/>
      <c r="AN27" s="136"/>
      <c r="AO27" s="138"/>
      <c r="AP27" s="109"/>
      <c r="AQ27" s="130"/>
      <c r="AR27" s="136"/>
      <c r="AS27" s="109"/>
      <c r="AT27" s="109"/>
      <c r="AU27" s="130"/>
      <c r="AV27" s="136"/>
      <c r="AW27" s="83"/>
      <c r="AX27" s="83"/>
      <c r="AY27" s="126"/>
      <c r="AZ27" s="82"/>
      <c r="BA27" s="83"/>
      <c r="BB27" s="83"/>
      <c r="BC27" s="92"/>
      <c r="BD27" s="45" t="e">
        <f ca="1">(([1]!NB_SI_COULEUR(C27:BC27,[1]!NO_COULEUR(A27)))*15)/1440</f>
        <v>#NAME?</v>
      </c>
      <c r="BE27" s="45" t="e">
        <f ca="1">(([1]!NB_SI_COULEUR(C27:BC27,[1]!NO_COULEUR(B27)))*15)/1440</f>
        <v>#NAME?</v>
      </c>
      <c r="BF27" s="45" t="e">
        <f t="shared" ca="1" si="1"/>
        <v>#NAME?</v>
      </c>
    </row>
    <row r="28" spans="1:58" ht="24.75" customHeight="1" x14ac:dyDescent="0.25">
      <c r="A28" s="311" t="s">
        <v>33</v>
      </c>
      <c r="B28" s="206"/>
      <c r="C28" s="83"/>
      <c r="D28" s="82"/>
      <c r="E28" s="83"/>
      <c r="F28" s="83"/>
      <c r="G28" s="126"/>
      <c r="H28" s="82"/>
      <c r="I28" s="83"/>
      <c r="J28" s="83"/>
      <c r="K28" s="84"/>
      <c r="L28" s="81"/>
      <c r="M28" s="83"/>
      <c r="N28" s="83"/>
      <c r="O28" s="84"/>
      <c r="P28" s="81"/>
      <c r="Q28" s="83"/>
      <c r="R28" s="83"/>
      <c r="S28" s="126"/>
      <c r="T28" s="82"/>
      <c r="U28" s="83"/>
      <c r="V28" s="111"/>
      <c r="W28" s="127"/>
      <c r="X28" s="94"/>
      <c r="Y28" s="111"/>
      <c r="Z28" s="111"/>
      <c r="AA28" s="127"/>
      <c r="AB28" s="94"/>
      <c r="AC28" s="111"/>
      <c r="AD28" s="111"/>
      <c r="AE28" s="127"/>
      <c r="AF28" s="94"/>
      <c r="AG28" s="111"/>
      <c r="AH28" s="111"/>
      <c r="AI28" s="127"/>
      <c r="AJ28" s="94"/>
      <c r="AK28" s="111"/>
      <c r="AL28" s="111"/>
      <c r="AM28" s="127"/>
      <c r="AN28" s="94"/>
      <c r="AO28" s="94"/>
      <c r="AP28" s="94"/>
      <c r="AQ28" s="127"/>
      <c r="AR28" s="94"/>
      <c r="AS28" s="94"/>
      <c r="AT28" s="94"/>
      <c r="AU28" s="127"/>
      <c r="AV28" s="94"/>
      <c r="AW28" s="94"/>
      <c r="AX28" s="82"/>
      <c r="AY28" s="126"/>
      <c r="AZ28" s="82"/>
      <c r="BA28" s="83"/>
      <c r="BB28" s="83"/>
      <c r="BC28" s="92"/>
      <c r="BD28" s="45" t="e">
        <f ca="1">(([1]!NB_SI_COULEUR(C28:BC28,[1]!NO_COULEUR(A28)))*15)/1440</f>
        <v>#NAME?</v>
      </c>
      <c r="BE28" s="45" t="e">
        <f ca="1">(([1]!NB_SI_COULEUR(C28:BC28,[1]!NO_COULEUR(B28)))*15)/1440</f>
        <v>#NAME?</v>
      </c>
      <c r="BF28" s="45" t="e">
        <f t="shared" ca="1" si="1"/>
        <v>#NAME?</v>
      </c>
    </row>
    <row r="29" spans="1:58" ht="24.75" customHeight="1" x14ac:dyDescent="0.25">
      <c r="A29" s="218" t="s">
        <v>38</v>
      </c>
      <c r="B29" s="206"/>
      <c r="C29" s="83"/>
      <c r="D29" s="82"/>
      <c r="E29" s="83"/>
      <c r="F29" s="83"/>
      <c r="G29" s="126"/>
      <c r="H29" s="82"/>
      <c r="I29" s="83"/>
      <c r="J29" s="83"/>
      <c r="K29" s="84"/>
      <c r="L29" s="81"/>
      <c r="M29" s="84"/>
      <c r="N29" s="81"/>
      <c r="O29" s="84"/>
      <c r="P29" s="81"/>
      <c r="Q29" s="83"/>
      <c r="R29" s="83"/>
      <c r="S29" s="126"/>
      <c r="T29" s="350"/>
      <c r="U29" s="346"/>
      <c r="V29" s="346"/>
      <c r="W29" s="349"/>
      <c r="X29" s="350"/>
      <c r="Y29" s="350"/>
      <c r="Z29" s="346"/>
      <c r="AA29" s="349"/>
      <c r="AB29" s="350"/>
      <c r="AC29" s="346"/>
      <c r="AD29" s="346"/>
      <c r="AE29" s="349"/>
      <c r="AF29" s="350"/>
      <c r="AG29" s="350"/>
      <c r="AH29" s="350"/>
      <c r="AI29" s="349"/>
      <c r="AJ29" s="350"/>
      <c r="AK29" s="350"/>
      <c r="AL29" s="350"/>
      <c r="AM29" s="349"/>
      <c r="AN29" s="350"/>
      <c r="AO29" s="350"/>
      <c r="AP29" s="350"/>
      <c r="AQ29" s="349"/>
      <c r="AR29" s="350"/>
      <c r="AS29" s="350"/>
      <c r="AT29" s="350"/>
      <c r="AU29" s="349"/>
      <c r="AV29" s="350"/>
      <c r="AW29" s="350"/>
      <c r="AX29" s="82"/>
      <c r="AY29" s="126"/>
      <c r="AZ29" s="82"/>
      <c r="BA29" s="83"/>
      <c r="BB29" s="83"/>
      <c r="BC29" s="92"/>
      <c r="BD29" s="45" t="e">
        <f ca="1">(([1]!NB_SI_COULEUR(C29:BC29,[1]!NO_COULEUR(A29)))*15)/1440</f>
        <v>#NAME?</v>
      </c>
      <c r="BE29" s="45" t="e">
        <f ca="1">(([1]!NB_SI_COULEUR(C29:BC29,[1]!NO_COULEUR(B29)))*15)/1440</f>
        <v>#NAME?</v>
      </c>
      <c r="BF29" s="45" t="e">
        <f t="shared" ca="1" si="1"/>
        <v>#NAME?</v>
      </c>
    </row>
    <row r="30" spans="1:58" ht="24.75" customHeight="1" x14ac:dyDescent="0.25">
      <c r="A30" s="243" t="s">
        <v>53</v>
      </c>
      <c r="B30" s="206"/>
      <c r="C30" s="83"/>
      <c r="D30" s="82"/>
      <c r="E30" s="83"/>
      <c r="F30" s="83"/>
      <c r="I30" s="83"/>
      <c r="J30" s="83"/>
      <c r="K30" s="84"/>
      <c r="L30" s="81"/>
      <c r="M30" s="83"/>
      <c r="N30" s="83"/>
      <c r="O30" s="84"/>
      <c r="P30" s="81"/>
      <c r="Q30" s="83"/>
      <c r="R30" s="83"/>
      <c r="S30" s="126"/>
      <c r="T30" s="82"/>
      <c r="U30" s="83"/>
      <c r="V30" s="83"/>
      <c r="W30" s="126"/>
      <c r="X30" s="82"/>
      <c r="Y30" s="83"/>
      <c r="Z30" s="83"/>
      <c r="AA30" s="126"/>
      <c r="AB30" s="82"/>
      <c r="AC30" s="83"/>
      <c r="AD30" s="83"/>
      <c r="AE30" s="126"/>
      <c r="AF30" s="241"/>
      <c r="AG30" s="241"/>
      <c r="AH30" s="241"/>
      <c r="AI30" s="240"/>
      <c r="AJ30" s="242"/>
      <c r="AK30" s="235"/>
      <c r="AL30" s="241"/>
      <c r="AM30" s="240"/>
      <c r="AN30" s="241"/>
      <c r="AO30" s="241"/>
      <c r="AP30" s="241"/>
      <c r="AQ30" s="240"/>
      <c r="AR30" s="241"/>
      <c r="AS30" s="241"/>
      <c r="AT30" s="241"/>
      <c r="AU30" s="240"/>
      <c r="AV30" s="241"/>
      <c r="AW30" s="241"/>
      <c r="AX30" s="241"/>
      <c r="AY30" s="126"/>
      <c r="AZ30" s="82"/>
      <c r="BA30" s="83"/>
      <c r="BB30" s="83"/>
      <c r="BC30" s="92"/>
      <c r="BD30" s="45" t="e">
        <f ca="1">(([1]!NB_SI_COULEUR(C30:BC30,[1]!NO_COULEUR(A30)))*15)/1440</f>
        <v>#NAME?</v>
      </c>
      <c r="BE30" s="45" t="e">
        <f ca="1">(([1]!NB_SI_COULEUR(C30:BC30,[1]!NO_COULEUR(B30)))*15)/1440</f>
        <v>#NAME?</v>
      </c>
      <c r="BF30" s="45" t="e">
        <f t="shared" ca="1" si="1"/>
        <v>#NAME?</v>
      </c>
    </row>
    <row r="31" spans="1:58" ht="24.75" customHeight="1" x14ac:dyDescent="0.25">
      <c r="A31" s="352" t="s">
        <v>36</v>
      </c>
      <c r="B31" s="206"/>
      <c r="C31" s="83"/>
      <c r="D31" s="82"/>
      <c r="E31" s="83"/>
      <c r="F31" s="83"/>
      <c r="G31" s="84"/>
      <c r="H31" s="81"/>
      <c r="I31" s="83"/>
      <c r="J31" s="83"/>
      <c r="K31" s="84"/>
      <c r="L31" s="81"/>
      <c r="M31" s="83"/>
      <c r="N31" s="83"/>
      <c r="O31" s="365"/>
      <c r="P31" s="367"/>
      <c r="Q31" s="362"/>
      <c r="R31" s="362"/>
      <c r="S31" s="363"/>
      <c r="T31" s="364"/>
      <c r="U31" s="362"/>
      <c r="V31" s="362"/>
      <c r="W31" s="363"/>
      <c r="X31" s="364"/>
      <c r="Y31" s="364"/>
      <c r="Z31" s="362"/>
      <c r="AA31" s="363"/>
      <c r="AB31" s="364"/>
      <c r="AC31" s="362"/>
      <c r="AD31" s="362"/>
      <c r="AE31" s="363"/>
      <c r="AF31" s="364"/>
      <c r="AG31" s="364"/>
      <c r="AH31" s="364"/>
      <c r="AI31" s="363"/>
      <c r="AJ31" s="358"/>
      <c r="AK31" s="355"/>
      <c r="AL31" s="354"/>
      <c r="AM31" s="359"/>
      <c r="AN31" s="354"/>
      <c r="AO31" s="354"/>
      <c r="AP31" s="354"/>
      <c r="AQ31" s="359"/>
      <c r="AR31" s="354"/>
      <c r="AS31" s="354"/>
      <c r="AT31" s="82"/>
      <c r="AU31" s="126"/>
      <c r="AV31" s="82"/>
      <c r="AW31" s="82"/>
      <c r="AX31" s="82"/>
      <c r="AY31" s="126"/>
      <c r="AZ31" s="82"/>
      <c r="BA31" s="83"/>
      <c r="BB31" s="83"/>
      <c r="BC31" s="92"/>
      <c r="BD31" s="45" t="e">
        <f ca="1">(([1]!NB_SI_COULEUR(C31:BC31,[1]!NO_COULEUR(A31)))*15)/1440</f>
        <v>#NAME?</v>
      </c>
      <c r="BE31" s="45" t="e">
        <f ca="1">(([1]!NB_SI_COULEUR(C31:BC31,[1]!NO_COULEUR(B31)))*15)/1440</f>
        <v>#NAME?</v>
      </c>
      <c r="BF31" s="45" t="e">
        <f t="shared" ca="1" si="1"/>
        <v>#NAME?</v>
      </c>
    </row>
    <row r="32" spans="1:58" ht="24.75" customHeight="1" x14ac:dyDescent="0.25">
      <c r="A32" s="345" t="s">
        <v>55</v>
      </c>
      <c r="B32" s="206"/>
      <c r="C32" s="83"/>
      <c r="D32" s="82"/>
      <c r="E32" s="83"/>
      <c r="F32" s="83"/>
      <c r="G32" s="84"/>
      <c r="H32" s="81"/>
      <c r="I32" s="83"/>
      <c r="J32" s="83"/>
      <c r="K32" s="84"/>
      <c r="L32" s="81"/>
      <c r="M32" s="83"/>
      <c r="N32" s="83"/>
      <c r="O32" s="84"/>
      <c r="P32" s="81"/>
      <c r="Q32" s="83"/>
      <c r="R32" s="83"/>
      <c r="S32" s="126"/>
      <c r="T32" s="82"/>
      <c r="U32" s="83"/>
      <c r="V32" s="83"/>
      <c r="W32" s="126"/>
      <c r="X32" s="82"/>
      <c r="Y32" s="82"/>
      <c r="Z32" s="83"/>
      <c r="AA32" s="126"/>
      <c r="AB32" s="82"/>
      <c r="AC32" s="83"/>
      <c r="AD32" s="83"/>
      <c r="AE32" s="126"/>
      <c r="AF32" s="82"/>
      <c r="AG32" s="82"/>
      <c r="AH32" s="82"/>
      <c r="AI32" s="126"/>
      <c r="AJ32" s="87"/>
      <c r="AK32" s="83"/>
      <c r="AL32" s="82"/>
      <c r="AM32" s="126"/>
      <c r="AN32" s="82"/>
      <c r="AO32" s="82"/>
      <c r="AP32" s="82"/>
      <c r="AQ32" s="126"/>
      <c r="AR32" s="82"/>
      <c r="AS32" s="82"/>
      <c r="AT32" s="82"/>
      <c r="AU32" s="126"/>
      <c r="AV32" s="82"/>
      <c r="AW32" s="82"/>
      <c r="AX32" s="82"/>
      <c r="AY32" s="126"/>
      <c r="AZ32" s="82"/>
      <c r="BA32" s="83"/>
      <c r="BB32" s="83"/>
      <c r="BC32" s="92"/>
      <c r="BD32" s="45" t="e">
        <f ca="1">(([1]!NB_SI_COULEUR(C32:BC32,[1]!NO_COULEUR(A32)))*15)/1440</f>
        <v>#NAME?</v>
      </c>
      <c r="BE32" s="45" t="e">
        <f ca="1">(([1]!NB_SI_COULEUR(C32:BC32,[1]!NO_COULEUR(B32)))*15)/1440</f>
        <v>#NAME?</v>
      </c>
      <c r="BF32" s="45" t="e">
        <f t="shared" ca="1" si="1"/>
        <v>#NAME?</v>
      </c>
    </row>
    <row r="33" spans="1:58" ht="24.75" customHeight="1" x14ac:dyDescent="0.25">
      <c r="A33" s="314"/>
      <c r="B33" s="206"/>
      <c r="C33" s="83"/>
      <c r="D33" s="82"/>
      <c r="E33" s="83"/>
      <c r="F33" s="83"/>
      <c r="G33" s="84"/>
      <c r="H33" s="81"/>
      <c r="I33" s="83"/>
      <c r="J33" s="83"/>
      <c r="K33" s="84"/>
      <c r="L33" s="81"/>
      <c r="M33" s="83"/>
      <c r="N33" s="83"/>
      <c r="O33" s="84"/>
      <c r="P33" s="81"/>
      <c r="Q33" s="83"/>
      <c r="R33" s="83"/>
      <c r="S33" s="126"/>
      <c r="T33" s="82"/>
      <c r="U33" s="83"/>
      <c r="V33" s="83"/>
      <c r="W33" s="126"/>
      <c r="X33" s="82"/>
      <c r="Y33" s="82"/>
      <c r="Z33" s="83"/>
      <c r="AA33" s="126"/>
      <c r="AB33" s="82"/>
      <c r="AC33" s="83"/>
      <c r="AD33" s="83"/>
      <c r="AE33" s="126"/>
      <c r="AF33" s="82"/>
      <c r="AG33" s="83"/>
      <c r="AH33" s="83"/>
      <c r="AI33" s="126"/>
      <c r="AJ33" s="82"/>
      <c r="AK33" s="83"/>
      <c r="AL33" s="83"/>
      <c r="AM33" s="126"/>
      <c r="AN33" s="82"/>
      <c r="AO33" s="82"/>
      <c r="AP33" s="82"/>
      <c r="AQ33" s="126"/>
      <c r="AR33" s="82"/>
      <c r="AS33" s="82"/>
      <c r="AT33" s="82"/>
      <c r="AU33" s="126"/>
      <c r="AV33" s="82"/>
      <c r="AW33" s="82"/>
      <c r="AX33" s="82"/>
      <c r="AY33" s="126"/>
      <c r="AZ33" s="82"/>
      <c r="BA33" s="83"/>
      <c r="BB33" s="83"/>
      <c r="BC33" s="92"/>
      <c r="BD33" s="45" t="e">
        <f ca="1">(([1]!NB_SI_COULEUR(C33:BC33,[1]!NO_COULEUR(A33)))*15)/1440</f>
        <v>#NAME?</v>
      </c>
      <c r="BE33" s="45" t="e">
        <f ca="1">(([1]!NB_SI_COULEUR(C33:BC33,[1]!NO_COULEUR(B33)))*15)/1440</f>
        <v>#NAME?</v>
      </c>
      <c r="BF33" s="45" t="e">
        <f t="shared" ca="1" si="1"/>
        <v>#NAME?</v>
      </c>
    </row>
    <row r="34" spans="1:58" x14ac:dyDescent="0.25">
      <c r="A34" s="1"/>
      <c r="C34" s="68"/>
      <c r="D34" s="68"/>
      <c r="E34" s="68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68"/>
      <c r="AK34" s="68"/>
      <c r="AL34" s="68"/>
      <c r="AM34" s="68"/>
      <c r="AN34" s="68"/>
      <c r="AO34" s="68"/>
      <c r="AP34" s="68"/>
      <c r="AQ34" s="68"/>
      <c r="AR34" s="68"/>
      <c r="AS34" s="68"/>
      <c r="AT34" s="68"/>
      <c r="AU34" s="68"/>
      <c r="AV34" s="68"/>
      <c r="AW34" s="68"/>
      <c r="AX34" s="68"/>
      <c r="AY34" s="68"/>
      <c r="AZ34" s="68"/>
      <c r="BA34" s="68"/>
      <c r="BB34" s="68"/>
      <c r="BC34" s="68"/>
      <c r="BD34" s="45"/>
      <c r="BE34" s="45"/>
    </row>
    <row r="35" spans="1:58" x14ac:dyDescent="0.25">
      <c r="A35" s="32" t="s">
        <v>18</v>
      </c>
      <c r="C35" s="68"/>
      <c r="D35" s="68"/>
      <c r="E35" s="68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8"/>
      <c r="AJ35" s="68"/>
      <c r="AK35" s="68"/>
      <c r="AL35" s="68"/>
      <c r="AM35" s="68"/>
      <c r="AN35" s="68"/>
      <c r="AO35" s="68"/>
      <c r="AP35" s="68"/>
      <c r="AQ35" s="68"/>
      <c r="AR35" s="68"/>
      <c r="AS35" s="68"/>
      <c r="AT35" s="68"/>
      <c r="AU35" s="68"/>
      <c r="AV35" s="68"/>
      <c r="AW35" s="68"/>
      <c r="AX35" s="68"/>
      <c r="AY35" s="68"/>
      <c r="AZ35" s="68"/>
      <c r="BA35" s="68"/>
      <c r="BB35" s="68"/>
      <c r="BC35" s="68"/>
      <c r="BD35" s="45"/>
      <c r="BE35" s="45"/>
    </row>
    <row r="36" spans="1:58" x14ac:dyDescent="0.25">
      <c r="A36" s="1"/>
      <c r="C36" s="68"/>
      <c r="D36" s="68"/>
      <c r="E36" s="68"/>
      <c r="F36" s="68"/>
      <c r="G36" s="68"/>
      <c r="H36" s="68"/>
      <c r="I36" s="68"/>
      <c r="J36" s="68"/>
      <c r="K36" s="68"/>
      <c r="L36" s="68"/>
      <c r="M36" s="68"/>
      <c r="N36" s="68"/>
      <c r="O36" s="68"/>
      <c r="P36" s="68"/>
      <c r="Q36" s="68"/>
      <c r="R36" s="68"/>
      <c r="S36" s="68"/>
      <c r="T36" s="68"/>
      <c r="U36" s="68"/>
      <c r="V36" s="68"/>
      <c r="W36" s="68"/>
      <c r="X36" s="68"/>
      <c r="Y36" s="68"/>
      <c r="Z36" s="68"/>
      <c r="AA36" s="68"/>
      <c r="AB36" s="68"/>
      <c r="AC36" s="68"/>
      <c r="AD36" s="68"/>
      <c r="AE36" s="68"/>
      <c r="AF36" s="68"/>
      <c r="AG36" s="68"/>
      <c r="AH36" s="68"/>
      <c r="AI36" s="68"/>
      <c r="AJ36" s="68"/>
      <c r="AK36" s="68"/>
      <c r="AL36" s="68"/>
      <c r="AM36" s="68"/>
      <c r="AN36" s="68"/>
      <c r="AO36" s="68"/>
      <c r="AP36" s="68"/>
      <c r="AQ36" s="68"/>
      <c r="AR36" s="68"/>
      <c r="AS36" s="68"/>
      <c r="AT36" s="68"/>
      <c r="AU36" s="68"/>
      <c r="AV36" s="68"/>
      <c r="AW36" s="68"/>
      <c r="AX36" s="68"/>
      <c r="AY36" s="68"/>
      <c r="AZ36" s="68"/>
      <c r="BA36" s="68"/>
      <c r="BB36" s="68"/>
      <c r="BC36" s="68"/>
      <c r="BD36" s="45"/>
      <c r="BE36" s="45"/>
    </row>
    <row r="37" spans="1:58" ht="15.75" customHeight="1" thickBot="1" x14ac:dyDescent="0.3">
      <c r="A37" s="1"/>
      <c r="C37" s="68"/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8"/>
      <c r="AX37" s="68"/>
      <c r="AY37" s="68"/>
      <c r="AZ37" s="68"/>
      <c r="BA37" s="68"/>
      <c r="BB37" s="68"/>
      <c r="BC37" s="68"/>
      <c r="BD37" s="45"/>
      <c r="BE37" s="45"/>
    </row>
    <row r="38" spans="1:58" ht="24" customHeight="1" thickBot="1" x14ac:dyDescent="0.3">
      <c r="A38" s="415" t="s">
        <v>0</v>
      </c>
      <c r="B38" s="416"/>
      <c r="C38" s="260" t="s">
        <v>45</v>
      </c>
      <c r="D38" s="407" t="s">
        <v>1</v>
      </c>
      <c r="E38" s="408"/>
      <c r="F38" s="408"/>
      <c r="G38" s="409"/>
      <c r="H38" s="407" t="s">
        <v>2</v>
      </c>
      <c r="I38" s="408"/>
      <c r="J38" s="408"/>
      <c r="K38" s="409"/>
      <c r="L38" s="408" t="s">
        <v>3</v>
      </c>
      <c r="M38" s="408"/>
      <c r="N38" s="408"/>
      <c r="O38" s="408"/>
      <c r="P38" s="407" t="s">
        <v>4</v>
      </c>
      <c r="Q38" s="408"/>
      <c r="R38" s="408"/>
      <c r="S38" s="408"/>
      <c r="T38" s="407" t="s">
        <v>5</v>
      </c>
      <c r="U38" s="408"/>
      <c r="V38" s="408"/>
      <c r="W38" s="408"/>
      <c r="X38" s="407" t="s">
        <v>6</v>
      </c>
      <c r="Y38" s="408"/>
      <c r="Z38" s="408"/>
      <c r="AA38" s="414"/>
      <c r="AB38" s="408" t="s">
        <v>7</v>
      </c>
      <c r="AC38" s="408"/>
      <c r="AD38" s="408"/>
      <c r="AE38" s="408"/>
      <c r="AF38" s="407" t="s">
        <v>8</v>
      </c>
      <c r="AG38" s="408"/>
      <c r="AH38" s="408"/>
      <c r="AI38" s="408"/>
      <c r="AJ38" s="407" t="s">
        <v>9</v>
      </c>
      <c r="AK38" s="408"/>
      <c r="AL38" s="408"/>
      <c r="AM38" s="409"/>
      <c r="AN38" s="407" t="s">
        <v>10</v>
      </c>
      <c r="AO38" s="408"/>
      <c r="AP38" s="408"/>
      <c r="AQ38" s="408"/>
      <c r="AR38" s="407" t="s">
        <v>11</v>
      </c>
      <c r="AS38" s="408"/>
      <c r="AT38" s="408"/>
      <c r="AU38" s="408"/>
      <c r="AV38" s="407" t="s">
        <v>23</v>
      </c>
      <c r="AW38" s="408"/>
      <c r="AX38" s="408"/>
      <c r="AY38" s="409"/>
      <c r="AZ38" s="407" t="s">
        <v>24</v>
      </c>
      <c r="BA38" s="408"/>
      <c r="BB38" s="408"/>
      <c r="BC38" s="409"/>
      <c r="BD38" t="s">
        <v>29</v>
      </c>
      <c r="BE38" t="s">
        <v>27</v>
      </c>
      <c r="BF38" t="s">
        <v>28</v>
      </c>
    </row>
    <row r="39" spans="1:58" ht="24.75" customHeight="1" x14ac:dyDescent="0.25">
      <c r="A39" s="212" t="s">
        <v>30</v>
      </c>
      <c r="B39" s="204"/>
      <c r="C39" s="83"/>
      <c r="D39" s="104"/>
      <c r="E39" s="104"/>
      <c r="F39" s="104"/>
      <c r="G39" s="140"/>
      <c r="H39" s="104"/>
      <c r="I39" s="104"/>
      <c r="J39" s="104"/>
      <c r="K39" s="142"/>
      <c r="L39" s="117"/>
      <c r="M39" s="104"/>
      <c r="N39" s="104"/>
      <c r="O39" s="140"/>
      <c r="P39" s="104"/>
      <c r="Q39" s="104"/>
      <c r="R39" s="104"/>
      <c r="S39" s="140"/>
      <c r="T39" s="104"/>
      <c r="U39" s="104"/>
      <c r="V39" s="118"/>
      <c r="W39" s="154"/>
      <c r="X39" s="118"/>
      <c r="Y39" s="118"/>
      <c r="Z39" s="104"/>
      <c r="AA39" s="140"/>
      <c r="AB39" s="74"/>
      <c r="AC39" s="74"/>
      <c r="AD39" s="74"/>
      <c r="AE39" s="90"/>
      <c r="AF39" s="74"/>
      <c r="AG39" s="74"/>
      <c r="AH39" s="74"/>
      <c r="AI39" s="90"/>
      <c r="AJ39" s="86"/>
      <c r="AK39" s="71"/>
      <c r="AL39" s="70"/>
      <c r="AM39" s="90"/>
      <c r="AN39" s="74"/>
      <c r="AO39" s="74"/>
      <c r="AP39" s="85"/>
      <c r="AQ39" s="90"/>
      <c r="AR39" s="74"/>
      <c r="AS39" s="74"/>
      <c r="AT39" s="74"/>
      <c r="AU39" s="76"/>
      <c r="AV39" s="73"/>
      <c r="AW39" s="74"/>
      <c r="AX39" s="89"/>
      <c r="AY39" s="88"/>
      <c r="AZ39" s="73"/>
      <c r="BA39" s="75"/>
      <c r="BB39" s="75"/>
      <c r="BC39" s="91"/>
      <c r="BD39" s="45" t="e">
        <f ca="1">(([1]!NB_SI_COULEUR(C39:BC39,[1]!NO_COULEUR(A39)))*15)/1440</f>
        <v>#NAME?</v>
      </c>
      <c r="BE39" s="45" t="e">
        <f ca="1">(([1]!NB_SI_COULEUR(C39:BC39,[1]!NO_COULEUR(B39)))*15)/1440</f>
        <v>#NAME?</v>
      </c>
      <c r="BF39" s="45" t="e">
        <f ca="1">SUM(BE39,BD39)</f>
        <v>#NAME?</v>
      </c>
    </row>
    <row r="40" spans="1:58" ht="24.75" customHeight="1" x14ac:dyDescent="0.25">
      <c r="A40" s="213" t="s">
        <v>31</v>
      </c>
      <c r="B40" s="205"/>
      <c r="C40" s="83"/>
      <c r="D40" s="70"/>
      <c r="E40" s="71"/>
      <c r="F40" s="71"/>
      <c r="G40" s="72"/>
      <c r="H40" s="69"/>
      <c r="I40" s="71"/>
      <c r="J40" s="71"/>
      <c r="K40" s="126"/>
      <c r="L40" s="70"/>
      <c r="M40" s="71"/>
      <c r="N40" s="71"/>
      <c r="O40" s="72"/>
      <c r="P40" s="69"/>
      <c r="Q40" s="71"/>
      <c r="R40" s="71"/>
      <c r="S40" s="72"/>
      <c r="T40" s="81"/>
      <c r="U40" s="83"/>
      <c r="V40" s="110"/>
      <c r="W40" s="146"/>
      <c r="X40" s="121"/>
      <c r="Y40" s="110"/>
      <c r="Z40" s="110"/>
      <c r="AA40" s="146"/>
      <c r="AB40" s="121"/>
      <c r="AC40" s="110"/>
      <c r="AD40" s="110"/>
      <c r="AE40" s="146"/>
      <c r="AF40" s="121"/>
      <c r="AG40" s="110"/>
      <c r="AH40" s="110"/>
      <c r="AI40" s="146"/>
      <c r="AJ40" s="121"/>
      <c r="AK40" s="110"/>
      <c r="AL40" s="110"/>
      <c r="AM40" s="146"/>
      <c r="AN40" s="121"/>
      <c r="AO40" s="110"/>
      <c r="AP40" s="110"/>
      <c r="AQ40" s="146"/>
      <c r="AR40" s="121"/>
      <c r="AS40" s="110"/>
      <c r="AT40" s="110"/>
      <c r="AU40" s="146"/>
      <c r="AV40" s="121"/>
      <c r="AW40" s="110"/>
      <c r="AX40" s="110"/>
      <c r="AY40" s="126"/>
      <c r="AZ40" s="70"/>
      <c r="BA40" s="71"/>
      <c r="BB40" s="71"/>
      <c r="BC40" s="102"/>
      <c r="BD40" s="45" t="e">
        <f ca="1">(([1]!NB_SI_COULEUR(C40:BC40,[1]!NO_COULEUR(A40)))*15)/1440</f>
        <v>#NAME?</v>
      </c>
      <c r="BE40" s="45" t="e">
        <f ca="1">(([1]!NB_SI_COULEUR(C40:BC40,[1]!NO_COULEUR(B40)))*15)/1440</f>
        <v>#NAME?</v>
      </c>
      <c r="BF40" s="45" t="e">
        <f t="shared" ref="BF40:BF50" ca="1" si="2">SUM(BE40,BD40)</f>
        <v>#NAME?</v>
      </c>
    </row>
    <row r="41" spans="1:58" ht="24.75" customHeight="1" x14ac:dyDescent="0.25">
      <c r="A41" s="254" t="s">
        <v>32</v>
      </c>
      <c r="B41" s="205"/>
      <c r="C41" s="83"/>
      <c r="D41" s="78"/>
      <c r="E41" s="79"/>
      <c r="F41" s="79"/>
      <c r="G41" s="80"/>
      <c r="H41" s="77"/>
      <c r="I41" s="79"/>
      <c r="J41" s="274"/>
      <c r="K41" s="275"/>
      <c r="L41" s="276"/>
      <c r="M41" s="274"/>
      <c r="N41" s="274"/>
      <c r="O41" s="278"/>
      <c r="P41" s="276"/>
      <c r="Q41" s="274"/>
      <c r="R41" s="274"/>
      <c r="S41" s="274"/>
      <c r="T41" s="274"/>
      <c r="U41" s="274"/>
      <c r="V41" s="274"/>
      <c r="W41" s="275"/>
      <c r="X41" s="276"/>
      <c r="Y41" s="274"/>
      <c r="Z41" s="274"/>
      <c r="AA41" s="275"/>
      <c r="AB41" s="78"/>
      <c r="AC41" s="79"/>
      <c r="AD41" s="79"/>
      <c r="AE41" s="149"/>
      <c r="AF41" s="78"/>
      <c r="AG41" s="79"/>
      <c r="AH41" s="79"/>
      <c r="AI41" s="149"/>
      <c r="AJ41" s="78"/>
      <c r="AK41" s="79"/>
      <c r="AL41" s="78"/>
      <c r="AM41" s="149"/>
      <c r="AN41" s="78"/>
      <c r="AO41" s="78"/>
      <c r="AP41" s="78"/>
      <c r="AQ41" s="149"/>
      <c r="AR41" s="78"/>
      <c r="AS41" s="78"/>
      <c r="AT41" s="78"/>
      <c r="AU41" s="149"/>
      <c r="AV41" s="78"/>
      <c r="AW41" s="78"/>
      <c r="AX41" s="78"/>
      <c r="AY41" s="149"/>
      <c r="AZ41" s="78"/>
      <c r="BA41" s="79"/>
      <c r="BB41" s="79"/>
      <c r="BC41" s="103"/>
      <c r="BD41" s="45" t="e">
        <f ca="1">(([1]!NB_SI_COULEUR(C41:BC41,[1]!NO_COULEUR(A41)))*15)/1440</f>
        <v>#NAME?</v>
      </c>
      <c r="BE41" s="45" t="e">
        <f ca="1">(([1]!NB_SI_COULEUR(C41:BC41,[1]!NO_COULEUR(B41)))*15)/1440</f>
        <v>#NAME?</v>
      </c>
      <c r="BF41" s="45" t="e">
        <f t="shared" ca="1" si="2"/>
        <v>#NAME?</v>
      </c>
    </row>
    <row r="42" spans="1:58" ht="24.75" customHeight="1" x14ac:dyDescent="0.25">
      <c r="A42" s="215" t="s">
        <v>49</v>
      </c>
      <c r="B42" s="206"/>
      <c r="C42" s="83"/>
      <c r="D42" s="82"/>
      <c r="E42" s="83"/>
      <c r="F42" s="83"/>
      <c r="G42" s="84"/>
      <c r="H42" s="81"/>
      <c r="I42" s="83"/>
      <c r="J42" s="83"/>
      <c r="K42" s="126"/>
      <c r="L42" s="82"/>
      <c r="M42" s="83"/>
      <c r="N42" s="83"/>
      <c r="O42" s="126"/>
      <c r="P42" s="124"/>
      <c r="Q42" s="108"/>
      <c r="R42" s="108"/>
      <c r="S42" s="108"/>
      <c r="T42" s="108"/>
      <c r="U42" s="108"/>
      <c r="V42" s="108"/>
      <c r="W42" s="147"/>
      <c r="X42" s="124"/>
      <c r="Y42" s="108"/>
      <c r="Z42" s="108"/>
      <c r="AA42" s="147"/>
      <c r="AB42" s="124"/>
      <c r="AC42" s="108"/>
      <c r="AD42" s="108"/>
      <c r="AE42" s="147"/>
      <c r="AF42" s="124"/>
      <c r="AG42" s="108"/>
      <c r="AH42" s="108"/>
      <c r="AI42" s="147"/>
      <c r="AJ42" s="124"/>
      <c r="AK42" s="108"/>
      <c r="AL42" s="108"/>
      <c r="AM42" s="147"/>
      <c r="AN42" s="124"/>
      <c r="AO42" s="108"/>
      <c r="AP42" s="108"/>
      <c r="AQ42" s="126"/>
      <c r="AR42" s="82"/>
      <c r="AS42" s="82"/>
      <c r="AT42" s="82"/>
      <c r="AU42" s="126"/>
      <c r="AV42" s="82"/>
      <c r="AW42" s="82"/>
      <c r="AX42" s="82"/>
      <c r="AY42" s="126"/>
      <c r="AZ42" s="82"/>
      <c r="BA42" s="83"/>
      <c r="BB42" s="83"/>
      <c r="BC42" s="92"/>
      <c r="BD42" s="45" t="e">
        <f ca="1">(([1]!NB_SI_COULEUR(C42:BC42,[1]!NO_COULEUR(A42)))*15)/1440</f>
        <v>#NAME?</v>
      </c>
      <c r="BE42" s="45" t="e">
        <f ca="1">(([1]!NB_SI_COULEUR(C42:BC42,[1]!NO_COULEUR(B42)))*15)/1440</f>
        <v>#NAME?</v>
      </c>
      <c r="BF42" s="45" t="e">
        <f t="shared" ca="1" si="2"/>
        <v>#NAME?</v>
      </c>
    </row>
    <row r="43" spans="1:58" ht="24.75" customHeight="1" x14ac:dyDescent="0.25">
      <c r="A43" s="272" t="s">
        <v>34</v>
      </c>
      <c r="B43" s="206"/>
      <c r="C43" s="83"/>
      <c r="D43" s="82"/>
      <c r="E43" s="83"/>
      <c r="F43" s="83"/>
      <c r="G43" s="84"/>
      <c r="H43" s="81"/>
      <c r="I43" s="83"/>
      <c r="J43" s="83"/>
      <c r="K43" s="126"/>
      <c r="L43" s="82"/>
      <c r="M43" s="83"/>
      <c r="N43" s="83"/>
      <c r="O43" s="126"/>
      <c r="P43" s="82"/>
      <c r="Q43" s="82"/>
      <c r="R43" s="83"/>
      <c r="S43" s="84"/>
      <c r="T43" s="81"/>
      <c r="U43" s="83"/>
      <c r="V43" s="83"/>
      <c r="W43" s="126"/>
      <c r="X43" s="82"/>
      <c r="Y43" s="83"/>
      <c r="Z43" s="83"/>
      <c r="AA43" s="126"/>
      <c r="AB43" s="82"/>
      <c r="AC43" s="83"/>
      <c r="AD43" s="83"/>
      <c r="AE43" s="126"/>
      <c r="AF43" s="198"/>
      <c r="AG43" s="201"/>
      <c r="AH43" s="201"/>
      <c r="AI43" s="199"/>
      <c r="AJ43" s="198"/>
      <c r="AK43" s="201"/>
      <c r="AL43" s="201"/>
      <c r="AM43" s="199"/>
      <c r="AN43" s="198"/>
      <c r="AO43" s="201"/>
      <c r="AP43" s="201"/>
      <c r="AQ43" s="199"/>
      <c r="AR43" s="198"/>
      <c r="AS43" s="201"/>
      <c r="AT43" s="201"/>
      <c r="AU43" s="199"/>
      <c r="AV43" s="198"/>
      <c r="AW43" s="83"/>
      <c r="AX43" s="82"/>
      <c r="AY43" s="126"/>
      <c r="AZ43" s="82"/>
      <c r="BA43" s="83"/>
      <c r="BB43" s="83"/>
      <c r="BC43" s="92"/>
      <c r="BD43" s="45" t="e">
        <f ca="1">(([1]!NB_SI_COULEUR(C43:BC43,[1]!NO_COULEUR(A43)))*15)/1440</f>
        <v>#NAME?</v>
      </c>
      <c r="BE43" s="45" t="e">
        <f ca="1">(([1]!NB_SI_COULEUR(C43:BC43,[1]!NO_COULEUR(B43)))*15)/1440</f>
        <v>#NAME?</v>
      </c>
      <c r="BF43" s="45" t="e">
        <f t="shared" ca="1" si="2"/>
        <v>#NAME?</v>
      </c>
    </row>
    <row r="44" spans="1:58" ht="24.75" customHeight="1" x14ac:dyDescent="0.25">
      <c r="A44" s="216" t="s">
        <v>35</v>
      </c>
      <c r="B44" s="206"/>
      <c r="C44" s="83"/>
      <c r="D44" s="82"/>
      <c r="E44" s="83"/>
      <c r="F44" s="83"/>
      <c r="G44" s="84"/>
      <c r="H44" s="81"/>
      <c r="I44" s="82"/>
      <c r="J44" s="87"/>
      <c r="K44" s="126"/>
      <c r="L44" s="122"/>
      <c r="M44" s="136"/>
      <c r="N44" s="109"/>
      <c r="O44" s="112"/>
      <c r="P44" s="122"/>
      <c r="Q44" s="109"/>
      <c r="R44" s="136"/>
      <c r="S44" s="130"/>
      <c r="T44" s="122"/>
      <c r="U44" s="125"/>
      <c r="V44" s="125"/>
      <c r="W44" s="130"/>
      <c r="X44" s="125"/>
      <c r="Y44" s="109"/>
      <c r="Z44" s="125"/>
      <c r="AA44" s="130"/>
      <c r="AB44" s="125"/>
      <c r="AC44" s="109"/>
      <c r="AD44" s="109"/>
      <c r="AE44" s="130"/>
      <c r="AF44" s="125"/>
      <c r="AG44" s="125"/>
      <c r="AH44" s="125"/>
      <c r="AI44" s="130"/>
      <c r="AJ44" s="136"/>
      <c r="AK44" s="109"/>
      <c r="AL44" s="125"/>
      <c r="AM44" s="130"/>
      <c r="AN44" s="125"/>
      <c r="AO44" s="296"/>
      <c r="AP44" s="296"/>
      <c r="AQ44" s="125"/>
      <c r="AR44" s="125"/>
      <c r="AS44" s="130"/>
      <c r="AT44" s="125"/>
      <c r="AU44" s="130"/>
      <c r="AV44" s="125"/>
      <c r="AW44" s="125"/>
      <c r="AX44" s="125"/>
      <c r="AY44" s="126"/>
      <c r="AZ44" s="82"/>
      <c r="BA44" s="83"/>
      <c r="BB44" s="83"/>
      <c r="BC44" s="92"/>
      <c r="BD44" s="45" t="e">
        <f ca="1">(([1]!NB_SI_COULEUR(C44:BC44,[1]!NO_COULEUR(A44)))*15)/1440</f>
        <v>#NAME?</v>
      </c>
      <c r="BE44" s="45" t="e">
        <f ca="1">(([1]!NB_SI_COULEUR(C44:BC44,[1]!NO_COULEUR(B44)))*15)/1440</f>
        <v>#NAME?</v>
      </c>
      <c r="BF44" s="45" t="e">
        <f t="shared" ca="1" si="2"/>
        <v>#NAME?</v>
      </c>
    </row>
    <row r="45" spans="1:58" ht="24.75" customHeight="1" x14ac:dyDescent="0.25">
      <c r="A45" s="311" t="s">
        <v>33</v>
      </c>
      <c r="B45" s="206"/>
      <c r="C45" s="83"/>
      <c r="D45" s="94"/>
      <c r="E45" s="111"/>
      <c r="F45" s="111"/>
      <c r="G45" s="169"/>
      <c r="H45" s="170"/>
      <c r="I45" s="111"/>
      <c r="J45" s="111"/>
      <c r="K45" s="169"/>
      <c r="L45" s="170"/>
      <c r="M45" s="111"/>
      <c r="N45" s="111"/>
      <c r="O45" s="169"/>
      <c r="P45" s="170"/>
      <c r="Q45" s="111"/>
      <c r="R45" s="111"/>
      <c r="S45" s="169"/>
      <c r="T45" s="170"/>
      <c r="U45" s="111"/>
      <c r="V45" s="111"/>
      <c r="W45" s="127"/>
      <c r="X45" s="94"/>
      <c r="Y45" s="111"/>
      <c r="Z45" s="111"/>
      <c r="AA45" s="127"/>
      <c r="AB45" s="94"/>
      <c r="AC45" s="111"/>
      <c r="AD45" s="83"/>
      <c r="AE45" s="126"/>
      <c r="AF45" s="82"/>
      <c r="AG45" s="83"/>
      <c r="AH45" s="83"/>
      <c r="AI45" s="126"/>
      <c r="AJ45" s="82"/>
      <c r="AK45" s="83"/>
      <c r="AL45" s="83"/>
      <c r="AM45" s="126"/>
      <c r="AN45" s="82"/>
      <c r="AO45" s="82"/>
      <c r="AP45" s="82"/>
      <c r="AQ45" s="126"/>
      <c r="AR45" s="120"/>
      <c r="AS45" s="82"/>
      <c r="AT45" s="82"/>
      <c r="AU45" s="126"/>
      <c r="AV45" s="82"/>
      <c r="AW45" s="82"/>
      <c r="AX45" s="82"/>
      <c r="AY45" s="126"/>
      <c r="AZ45" s="82"/>
      <c r="BA45" s="83"/>
      <c r="BB45" s="83"/>
      <c r="BC45" s="92"/>
      <c r="BD45" s="45" t="e">
        <f ca="1">(([1]!NB_SI_COULEUR(C45:BC45,[1]!NO_COULEUR(A45)))*15)/1440</f>
        <v>#NAME?</v>
      </c>
      <c r="BE45" s="45" t="e">
        <f ca="1">(([1]!NB_SI_COULEUR(C45:BC45,[1]!NO_COULEUR(B45)))*15)/1440</f>
        <v>#NAME?</v>
      </c>
      <c r="BF45" s="45" t="e">
        <f t="shared" ca="1" si="2"/>
        <v>#NAME?</v>
      </c>
    </row>
    <row r="46" spans="1:58" ht="24.75" customHeight="1" x14ac:dyDescent="0.25">
      <c r="A46" s="218" t="s">
        <v>38</v>
      </c>
      <c r="B46" s="206"/>
      <c r="C46" s="83"/>
      <c r="D46" s="82"/>
      <c r="E46" s="83"/>
      <c r="F46" s="346"/>
      <c r="G46" s="347"/>
      <c r="H46" s="348"/>
      <c r="I46" s="346"/>
      <c r="J46" s="346"/>
      <c r="K46" s="347"/>
      <c r="L46" s="348"/>
      <c r="M46" s="346"/>
      <c r="N46" s="346"/>
      <c r="O46" s="347"/>
      <c r="P46" s="348"/>
      <c r="Q46" s="346"/>
      <c r="R46" s="346"/>
      <c r="S46" s="347"/>
      <c r="T46" s="348"/>
      <c r="U46" s="346"/>
      <c r="V46" s="346"/>
      <c r="W46" s="349"/>
      <c r="X46" s="350"/>
      <c r="Y46" s="350"/>
      <c r="Z46" s="346"/>
      <c r="AA46" s="349"/>
      <c r="AB46" s="143"/>
      <c r="AC46" s="114"/>
      <c r="AD46" s="114"/>
      <c r="AE46" s="160"/>
      <c r="AF46" s="183"/>
      <c r="AG46" s="143"/>
      <c r="AH46" s="143"/>
      <c r="AI46" s="144"/>
      <c r="AJ46" s="143"/>
      <c r="AK46" s="143"/>
      <c r="AL46" s="143"/>
      <c r="AM46" s="144"/>
      <c r="AN46" s="143"/>
      <c r="AO46" s="82"/>
      <c r="AP46" s="82"/>
      <c r="AQ46" s="126"/>
      <c r="AR46" s="82"/>
      <c r="AS46" s="82"/>
      <c r="AT46" s="82"/>
      <c r="AU46" s="126"/>
      <c r="AV46" s="82"/>
      <c r="AW46" s="82"/>
      <c r="AX46" s="82"/>
      <c r="AY46" s="126"/>
      <c r="AZ46" s="82"/>
      <c r="BA46" s="83"/>
      <c r="BB46" s="83"/>
      <c r="BC46" s="92"/>
      <c r="BD46" s="45" t="e">
        <f ca="1">(([1]!NB_SI_COULEUR(C46:BC46,[1]!NO_COULEUR(A46)))*15)/1440</f>
        <v>#NAME?</v>
      </c>
      <c r="BE46" s="45" t="e">
        <f ca="1">(([1]!NB_SI_COULEUR(C46:BC46,[1]!NO_COULEUR(B46)))*15)/1440</f>
        <v>#NAME?</v>
      </c>
      <c r="BF46" s="45" t="e">
        <f t="shared" ca="1" si="2"/>
        <v>#NAME?</v>
      </c>
    </row>
    <row r="47" spans="1:58" ht="24.75" customHeight="1" x14ac:dyDescent="0.25">
      <c r="A47" s="243" t="s">
        <v>53</v>
      </c>
      <c r="B47" s="206"/>
      <c r="C47" s="83"/>
      <c r="D47" s="82"/>
      <c r="E47" s="83"/>
      <c r="F47" s="83"/>
      <c r="G47" s="84"/>
      <c r="H47" s="81"/>
      <c r="I47" s="83"/>
      <c r="J47" s="83"/>
      <c r="K47" s="236"/>
      <c r="L47" s="237"/>
      <c r="M47" s="235"/>
      <c r="N47" s="235"/>
      <c r="O47" s="236"/>
      <c r="P47" s="237"/>
      <c r="Q47" s="235"/>
      <c r="R47" s="235"/>
      <c r="S47" s="240"/>
      <c r="T47" s="241"/>
      <c r="U47" s="235"/>
      <c r="V47" s="235"/>
      <c r="W47" s="240"/>
      <c r="X47" s="241"/>
      <c r="Y47" s="235"/>
      <c r="Z47" s="235"/>
      <c r="AA47" s="240"/>
      <c r="AB47" s="241"/>
      <c r="AC47" s="235"/>
      <c r="AD47" s="235"/>
      <c r="AE47" s="236"/>
      <c r="AF47" s="237"/>
      <c r="AG47" s="241"/>
      <c r="AH47" s="241"/>
      <c r="AI47" s="240"/>
      <c r="AJ47" s="242"/>
      <c r="AK47" s="235"/>
      <c r="AL47" s="241"/>
      <c r="AM47" s="240"/>
      <c r="AN47" s="241"/>
      <c r="AO47" s="241"/>
      <c r="AP47" s="241"/>
      <c r="AQ47" s="240"/>
      <c r="AR47" s="241"/>
      <c r="AS47" s="241"/>
      <c r="AT47" s="241"/>
      <c r="AU47" s="240"/>
      <c r="AV47" s="82"/>
      <c r="AW47" s="82"/>
      <c r="AX47" s="82"/>
      <c r="AY47" s="126"/>
      <c r="AZ47" s="82"/>
      <c r="BA47" s="83"/>
      <c r="BB47" s="83"/>
      <c r="BC47" s="92"/>
      <c r="BD47" s="45" t="e">
        <f ca="1">(([1]!NB_SI_COULEUR(C47:BC47,[1]!NO_COULEUR(A47)))*15)/1440</f>
        <v>#NAME?</v>
      </c>
      <c r="BE47" s="45" t="e">
        <f ca="1">(([1]!NB_SI_COULEUR(C47:BC47,[1]!NO_COULEUR(B47)))*15)/1440</f>
        <v>#NAME?</v>
      </c>
      <c r="BF47" s="45" t="e">
        <f t="shared" ca="1" si="2"/>
        <v>#NAME?</v>
      </c>
    </row>
    <row r="48" spans="1:58" ht="24.75" customHeight="1" x14ac:dyDescent="0.25">
      <c r="A48" s="352" t="s">
        <v>36</v>
      </c>
      <c r="B48" s="206"/>
      <c r="C48" s="83"/>
      <c r="D48" s="82"/>
      <c r="E48" s="83"/>
      <c r="F48" s="83"/>
      <c r="G48" s="84"/>
      <c r="H48" s="81"/>
      <c r="I48" s="83"/>
      <c r="J48" s="83"/>
      <c r="K48" s="84"/>
      <c r="L48" s="357"/>
      <c r="M48" s="355"/>
      <c r="N48" s="355"/>
      <c r="O48" s="356"/>
      <c r="P48" s="360"/>
      <c r="Q48" s="361"/>
      <c r="R48" s="361"/>
      <c r="S48" s="359"/>
      <c r="T48" s="354"/>
      <c r="U48" s="354"/>
      <c r="V48" s="355"/>
      <c r="W48" s="359"/>
      <c r="X48" s="354"/>
      <c r="Y48" s="354"/>
      <c r="Z48" s="355"/>
      <c r="AA48" s="359"/>
      <c r="AB48" s="354"/>
      <c r="AC48" s="355"/>
      <c r="AD48" s="83"/>
      <c r="AE48" s="84"/>
      <c r="AF48" s="357"/>
      <c r="AG48" s="354"/>
      <c r="AH48" s="354"/>
      <c r="AI48" s="356"/>
      <c r="AJ48" s="358"/>
      <c r="AK48" s="355"/>
      <c r="AL48" s="354"/>
      <c r="AM48" s="356"/>
      <c r="AN48" s="354"/>
      <c r="AO48" s="354"/>
      <c r="AP48" s="354"/>
      <c r="AQ48" s="356"/>
      <c r="AR48" s="354"/>
      <c r="AS48" s="354"/>
      <c r="AT48" s="354"/>
      <c r="AU48" s="359"/>
      <c r="AV48" s="354"/>
      <c r="AW48" s="82"/>
      <c r="AX48" s="82"/>
      <c r="AY48" s="84"/>
      <c r="AZ48" s="82"/>
      <c r="BA48" s="83"/>
      <c r="BB48" s="83"/>
      <c r="BC48" s="92"/>
      <c r="BD48" s="45" t="e">
        <f ca="1">(([1]!NB_SI_COULEUR(C48:BC48,[1]!NO_COULEUR(A48)))*15)/1440</f>
        <v>#NAME?</v>
      </c>
      <c r="BE48" s="45" t="e">
        <f ca="1">(([1]!NB_SI_COULEUR(C48:BC48,[1]!NO_COULEUR(B48)))*15)/1440</f>
        <v>#NAME?</v>
      </c>
      <c r="BF48" s="45" t="e">
        <f t="shared" ca="1" si="2"/>
        <v>#NAME?</v>
      </c>
    </row>
    <row r="49" spans="1:58" ht="24.75" customHeight="1" x14ac:dyDescent="0.25">
      <c r="A49" s="345" t="s">
        <v>55</v>
      </c>
      <c r="B49" s="206"/>
      <c r="C49" s="83"/>
      <c r="D49" s="82"/>
      <c r="E49" s="83"/>
      <c r="F49" s="83"/>
      <c r="G49" s="84"/>
      <c r="H49" s="81"/>
      <c r="I49" s="83"/>
      <c r="J49" s="83"/>
      <c r="K49" s="84"/>
      <c r="L49" s="81"/>
      <c r="M49" s="83"/>
      <c r="N49" s="83"/>
      <c r="O49" s="84"/>
      <c r="P49" s="139"/>
      <c r="Q49" s="163"/>
      <c r="R49" s="163"/>
      <c r="S49" s="126"/>
      <c r="T49" s="82"/>
      <c r="U49" s="82"/>
      <c r="V49" s="83"/>
      <c r="W49" s="126" t="s">
        <v>57</v>
      </c>
      <c r="X49" s="82"/>
      <c r="Y49" s="82"/>
      <c r="Z49" s="83"/>
      <c r="AA49" s="126"/>
      <c r="AB49" s="82"/>
      <c r="AC49" s="83"/>
      <c r="AD49" s="83"/>
      <c r="AE49" s="84"/>
      <c r="AF49" s="81"/>
      <c r="AG49" s="82"/>
      <c r="AH49" s="82"/>
      <c r="AI49" s="84"/>
      <c r="AJ49" s="87"/>
      <c r="AK49" s="83"/>
      <c r="AL49" s="82"/>
      <c r="AM49" s="84"/>
      <c r="AN49" s="82"/>
      <c r="AO49" s="82"/>
      <c r="AP49" s="82"/>
      <c r="AQ49" s="84"/>
      <c r="AR49" s="82"/>
      <c r="AS49" s="82"/>
      <c r="AT49" s="82"/>
      <c r="AU49" s="126"/>
      <c r="AV49" s="82"/>
      <c r="AW49" s="82"/>
      <c r="AX49" s="82"/>
      <c r="AY49" s="84"/>
      <c r="AZ49" s="82"/>
      <c r="BA49" s="83"/>
      <c r="BB49" s="83"/>
      <c r="BC49" s="92"/>
      <c r="BD49" s="45" t="e">
        <f ca="1">(([1]!NB_SI_COULEUR(C49:BC49,[1]!NO_COULEUR(A49)))*15)/1440</f>
        <v>#NAME?</v>
      </c>
      <c r="BE49" s="45" t="e">
        <f ca="1">(([1]!NB_SI_COULEUR(C49:BC49,[1]!NO_COULEUR(B49)))*15)/1440</f>
        <v>#NAME?</v>
      </c>
      <c r="BF49" s="45" t="e">
        <f t="shared" ca="1" si="2"/>
        <v>#NAME?</v>
      </c>
    </row>
    <row r="50" spans="1:58" ht="24.75" customHeight="1" x14ac:dyDescent="0.25">
      <c r="A50" s="313"/>
      <c r="B50" s="206"/>
      <c r="C50" s="83"/>
      <c r="D50" s="82"/>
      <c r="E50" s="83"/>
      <c r="F50" s="83"/>
      <c r="G50" s="84"/>
      <c r="H50" s="81"/>
      <c r="I50" s="83"/>
      <c r="J50" s="83"/>
      <c r="K50" s="84"/>
      <c r="L50" s="81"/>
      <c r="M50" s="83"/>
      <c r="N50" s="83"/>
      <c r="O50" s="84"/>
      <c r="P50" s="139"/>
      <c r="Q50" s="163"/>
      <c r="R50" s="163"/>
      <c r="S50" s="126"/>
      <c r="T50" s="82"/>
      <c r="U50" s="82"/>
      <c r="V50" s="83"/>
      <c r="W50" s="126"/>
      <c r="X50" s="82"/>
      <c r="Y50" s="82"/>
      <c r="Z50" s="83"/>
      <c r="AA50" s="126"/>
      <c r="AB50" s="82"/>
      <c r="AC50" s="83"/>
      <c r="AD50" s="83"/>
      <c r="AE50" s="84"/>
      <c r="AF50" s="81"/>
      <c r="AG50" s="82"/>
      <c r="AH50" s="82"/>
      <c r="AI50" s="84"/>
      <c r="AJ50" s="87"/>
      <c r="AK50" s="83"/>
      <c r="AL50" s="82"/>
      <c r="AM50" s="84"/>
      <c r="AN50" s="81"/>
      <c r="AO50" s="82"/>
      <c r="AP50" s="82"/>
      <c r="AQ50" s="84"/>
      <c r="AR50" s="81"/>
      <c r="AS50" s="82"/>
      <c r="AT50" s="82"/>
      <c r="AU50" s="126"/>
      <c r="AV50" s="82"/>
      <c r="AW50" s="82"/>
      <c r="AX50" s="82"/>
      <c r="AY50" s="84"/>
      <c r="AZ50" s="81"/>
      <c r="BA50" s="83"/>
      <c r="BB50" s="83"/>
      <c r="BC50" s="92"/>
      <c r="BD50" s="45" t="e">
        <f ca="1">(([1]!NB_SI_COULEUR(C50:BC50,[1]!NO_COULEUR(A50)))*15)/1440</f>
        <v>#NAME?</v>
      </c>
      <c r="BE50" s="45" t="e">
        <f ca="1">(([1]!NB_SI_COULEUR(C50:BC50,[1]!NO_COULEUR(B50)))*15)/1440</f>
        <v>#NAME?</v>
      </c>
      <c r="BF50" s="45" t="e">
        <f t="shared" ca="1" si="2"/>
        <v>#NAME?</v>
      </c>
    </row>
    <row r="51" spans="1:58" x14ac:dyDescent="0.25">
      <c r="A51" s="1"/>
      <c r="BD51" s="45"/>
      <c r="BE51" s="45"/>
    </row>
    <row r="52" spans="1:58" x14ac:dyDescent="0.25">
      <c r="A52" s="32" t="s">
        <v>19</v>
      </c>
      <c r="BD52" s="45"/>
      <c r="BE52" s="45"/>
    </row>
    <row r="53" spans="1:58" x14ac:dyDescent="0.25">
      <c r="A53" s="1"/>
      <c r="BD53" s="45"/>
      <c r="BE53" s="45"/>
    </row>
    <row r="54" spans="1:58" ht="15.75" customHeight="1" thickBot="1" x14ac:dyDescent="0.3">
      <c r="A54" s="1"/>
      <c r="O54" s="68"/>
      <c r="BD54" s="45"/>
      <c r="BE54" s="45"/>
    </row>
    <row r="55" spans="1:58" ht="24" customHeight="1" thickBot="1" x14ac:dyDescent="0.3">
      <c r="A55" s="415" t="s">
        <v>0</v>
      </c>
      <c r="B55" s="416"/>
      <c r="C55" s="208" t="s">
        <v>45</v>
      </c>
      <c r="D55" s="417" t="s">
        <v>1</v>
      </c>
      <c r="E55" s="418"/>
      <c r="F55" s="418"/>
      <c r="G55" s="419"/>
      <c r="H55" s="417" t="s">
        <v>2</v>
      </c>
      <c r="I55" s="418"/>
      <c r="J55" s="418"/>
      <c r="K55" s="419"/>
      <c r="L55" s="418" t="s">
        <v>3</v>
      </c>
      <c r="M55" s="418"/>
      <c r="N55" s="418"/>
      <c r="O55" s="418"/>
      <c r="P55" s="417" t="s">
        <v>4</v>
      </c>
      <c r="Q55" s="418"/>
      <c r="R55" s="418"/>
      <c r="S55" s="418"/>
      <c r="T55" s="417" t="s">
        <v>5</v>
      </c>
      <c r="U55" s="418"/>
      <c r="V55" s="418"/>
      <c r="W55" s="418"/>
      <c r="X55" s="417" t="s">
        <v>6</v>
      </c>
      <c r="Y55" s="418"/>
      <c r="Z55" s="418"/>
      <c r="AA55" s="420"/>
      <c r="AB55" s="418" t="s">
        <v>7</v>
      </c>
      <c r="AC55" s="418"/>
      <c r="AD55" s="418"/>
      <c r="AE55" s="418"/>
      <c r="AF55" s="417" t="s">
        <v>8</v>
      </c>
      <c r="AG55" s="418"/>
      <c r="AH55" s="418"/>
      <c r="AI55" s="418"/>
      <c r="AJ55" s="417" t="s">
        <v>9</v>
      </c>
      <c r="AK55" s="418"/>
      <c r="AL55" s="418"/>
      <c r="AM55" s="419"/>
      <c r="AN55" s="417" t="s">
        <v>10</v>
      </c>
      <c r="AO55" s="418"/>
      <c r="AP55" s="418"/>
      <c r="AQ55" s="418"/>
      <c r="AR55" s="417" t="s">
        <v>11</v>
      </c>
      <c r="AS55" s="418"/>
      <c r="AT55" s="418"/>
      <c r="AU55" s="418"/>
      <c r="AV55" s="417" t="s">
        <v>23</v>
      </c>
      <c r="AW55" s="418"/>
      <c r="AX55" s="418"/>
      <c r="AY55" s="419"/>
      <c r="AZ55" s="417" t="s">
        <v>24</v>
      </c>
      <c r="BA55" s="418"/>
      <c r="BB55" s="418"/>
      <c r="BC55" s="419"/>
      <c r="BD55" t="s">
        <v>29</v>
      </c>
      <c r="BE55" t="s">
        <v>27</v>
      </c>
      <c r="BF55" t="s">
        <v>28</v>
      </c>
    </row>
    <row r="56" spans="1:58" ht="24.75" customHeight="1" x14ac:dyDescent="0.25">
      <c r="A56" s="212" t="s">
        <v>30</v>
      </c>
      <c r="B56" s="204"/>
      <c r="C56" s="83"/>
      <c r="D56" s="68"/>
      <c r="E56" s="74"/>
      <c r="F56" s="74"/>
      <c r="G56" s="90"/>
      <c r="H56" s="74"/>
      <c r="I56" s="74"/>
      <c r="J56" s="74"/>
      <c r="K56" s="90"/>
      <c r="L56" s="74"/>
      <c r="M56" s="74"/>
      <c r="N56" s="74"/>
      <c r="O56" s="90"/>
      <c r="P56" s="74"/>
      <c r="Q56" s="74"/>
      <c r="R56" s="74"/>
      <c r="S56" s="90"/>
      <c r="T56" s="74"/>
      <c r="U56" s="104"/>
      <c r="V56" s="104"/>
      <c r="W56" s="140"/>
      <c r="X56" s="104"/>
      <c r="Y56" s="104"/>
      <c r="Z56" s="104"/>
      <c r="AA56" s="140"/>
      <c r="AB56" s="115"/>
      <c r="AC56" s="115"/>
      <c r="AD56" s="115"/>
      <c r="AE56" s="145"/>
      <c r="AF56" s="115"/>
      <c r="AG56" s="115"/>
      <c r="AH56" s="115"/>
      <c r="AI56" s="145"/>
      <c r="AJ56" s="115"/>
      <c r="AK56" s="115"/>
      <c r="AL56" s="115"/>
      <c r="AM56" s="145"/>
      <c r="AN56" s="142"/>
      <c r="AO56" s="141"/>
      <c r="AP56" s="141"/>
      <c r="AQ56" s="140"/>
      <c r="AR56" s="142"/>
      <c r="AS56" s="141"/>
      <c r="AT56" s="141"/>
      <c r="AU56" s="140"/>
      <c r="AV56" s="142"/>
      <c r="AW56" s="141"/>
      <c r="AX56" s="140"/>
      <c r="AY56" s="271"/>
      <c r="AZ56" s="74"/>
      <c r="BA56" s="75"/>
      <c r="BB56" s="75"/>
      <c r="BC56" s="91"/>
      <c r="BD56" s="45" t="e">
        <f ca="1">(([1]!NB_SI_COULEUR(C56:BC56,[1]!NO_COULEUR(A56)))*15)/1440</f>
        <v>#NAME?</v>
      </c>
      <c r="BE56" s="45" t="e">
        <f ca="1">(([1]!NB_SI_COULEUR(C56:BC56,[1]!NO_COULEUR(B56)))*15)/1440</f>
        <v>#NAME?</v>
      </c>
      <c r="BF56" s="45" t="e">
        <f ca="1">SUM(BE56,BD56)</f>
        <v>#NAME?</v>
      </c>
    </row>
    <row r="57" spans="1:58" ht="24.75" customHeight="1" x14ac:dyDescent="0.25">
      <c r="A57" s="213" t="s">
        <v>31</v>
      </c>
      <c r="B57" s="205"/>
      <c r="C57" s="83"/>
      <c r="D57" s="70"/>
      <c r="E57" s="83"/>
      <c r="F57" s="83"/>
      <c r="G57" s="126"/>
      <c r="H57" s="82"/>
      <c r="I57" s="83"/>
      <c r="J57" s="83"/>
      <c r="K57" s="126"/>
      <c r="L57" s="121"/>
      <c r="M57" s="110"/>
      <c r="N57" s="110"/>
      <c r="O57" s="146"/>
      <c r="P57" s="121"/>
      <c r="Q57" s="110"/>
      <c r="R57" s="110"/>
      <c r="S57" s="146"/>
      <c r="T57" s="121"/>
      <c r="U57" s="110"/>
      <c r="V57" s="110"/>
      <c r="W57" s="146"/>
      <c r="X57" s="121"/>
      <c r="Y57" s="110"/>
      <c r="Z57" s="110"/>
      <c r="AA57" s="146"/>
      <c r="AB57" s="369"/>
      <c r="AC57" s="369"/>
      <c r="AD57" s="369"/>
      <c r="AE57" s="172"/>
      <c r="AF57" s="173"/>
      <c r="AG57" s="171"/>
      <c r="AH57" s="171"/>
      <c r="AI57" s="172"/>
      <c r="AJ57" s="173"/>
      <c r="AK57" s="173"/>
      <c r="AL57" s="171"/>
      <c r="AM57" s="171"/>
      <c r="AN57" s="121"/>
      <c r="AO57" s="110"/>
      <c r="AP57" s="110"/>
      <c r="AQ57" s="126"/>
      <c r="AR57" s="82"/>
      <c r="AS57" s="83"/>
      <c r="AT57" s="83"/>
      <c r="AU57" s="126"/>
      <c r="AV57" s="82"/>
      <c r="AW57" s="83"/>
      <c r="AX57" s="83"/>
      <c r="AY57" s="126"/>
      <c r="AZ57" s="82"/>
      <c r="BA57" s="71"/>
      <c r="BB57" s="71"/>
      <c r="BC57" s="102"/>
      <c r="BD57" s="45" t="e">
        <f ca="1">(([1]!NB_SI_COULEUR(C57:BC57,[1]!NO_COULEUR(A57)))*15)/1440</f>
        <v>#NAME?</v>
      </c>
      <c r="BE57" s="45" t="e">
        <f ca="1">(([1]!NB_SI_COULEUR(C57:BC57,[1]!NO_COULEUR(B57)))*15)/1440</f>
        <v>#NAME?</v>
      </c>
      <c r="BF57" s="45" t="e">
        <f t="shared" ref="BF57:BF67" ca="1" si="3">SUM(BE57,BD57)</f>
        <v>#NAME?</v>
      </c>
    </row>
    <row r="58" spans="1:58" ht="24.75" customHeight="1" x14ac:dyDescent="0.25">
      <c r="A58" s="254" t="s">
        <v>32</v>
      </c>
      <c r="B58" s="205"/>
      <c r="C58" s="83"/>
      <c r="D58" s="78"/>
      <c r="E58" s="79"/>
      <c r="F58" s="79"/>
      <c r="G58" s="135"/>
      <c r="H58" s="78"/>
      <c r="I58" s="79"/>
      <c r="J58" s="274"/>
      <c r="K58" s="277"/>
      <c r="L58" s="276"/>
      <c r="M58" s="274"/>
      <c r="N58" s="274"/>
      <c r="O58" s="275"/>
      <c r="P58" s="276"/>
      <c r="Q58" s="274"/>
      <c r="R58" s="274"/>
      <c r="S58" s="275"/>
      <c r="T58" s="276"/>
      <c r="U58" s="274"/>
      <c r="V58" s="274"/>
      <c r="W58" s="275"/>
      <c r="X58" s="276"/>
      <c r="Y58" s="274"/>
      <c r="Z58" s="274"/>
      <c r="AA58" s="275"/>
      <c r="AB58" s="276"/>
      <c r="AC58" s="274"/>
      <c r="AD58" s="274"/>
      <c r="AE58" s="275"/>
      <c r="AF58" s="276"/>
      <c r="AG58" s="274"/>
      <c r="AH58" s="274"/>
      <c r="AI58" s="275"/>
      <c r="AJ58" s="276"/>
      <c r="AK58" s="274"/>
      <c r="AL58" s="276"/>
      <c r="AM58" s="275"/>
      <c r="AN58" s="276"/>
      <c r="AO58" s="78"/>
      <c r="AP58" s="78"/>
      <c r="AQ58" s="149"/>
      <c r="AR58" s="78"/>
      <c r="AS58" s="78"/>
      <c r="AT58" s="78"/>
      <c r="AU58" s="149"/>
      <c r="AV58" s="78"/>
      <c r="AW58" s="78"/>
      <c r="AX58" s="78"/>
      <c r="AY58" s="80"/>
      <c r="AZ58" s="78"/>
      <c r="BA58" s="79"/>
      <c r="BB58" s="79"/>
      <c r="BC58" s="103"/>
      <c r="BD58" s="45" t="e">
        <f ca="1">(([1]!NB_SI_COULEUR(C58:BC58,[1]!NO_COULEUR(A58)))*15)/1440</f>
        <v>#NAME?</v>
      </c>
      <c r="BE58" s="45" t="e">
        <f ca="1">(([1]!NB_SI_COULEUR(C58:BC58,[1]!NO_COULEUR(B58)))*15)/1440</f>
        <v>#NAME?</v>
      </c>
      <c r="BF58" s="45" t="e">
        <f t="shared" ca="1" si="3"/>
        <v>#NAME?</v>
      </c>
    </row>
    <row r="59" spans="1:58" ht="24.75" customHeight="1" x14ac:dyDescent="0.25">
      <c r="A59" s="215" t="s">
        <v>49</v>
      </c>
      <c r="B59" s="206"/>
      <c r="C59" s="83"/>
      <c r="D59" s="124"/>
      <c r="E59" s="108"/>
      <c r="F59" s="108"/>
      <c r="G59" s="147"/>
      <c r="H59" s="124"/>
      <c r="I59" s="108"/>
      <c r="J59" s="108"/>
      <c r="K59" s="147"/>
      <c r="L59" s="124"/>
      <c r="M59" s="108"/>
      <c r="N59" s="108"/>
      <c r="O59" s="147"/>
      <c r="P59" s="124"/>
      <c r="Q59" s="108"/>
      <c r="R59" s="108"/>
      <c r="S59" s="147"/>
      <c r="T59" s="124"/>
      <c r="U59" s="108"/>
      <c r="V59" s="108"/>
      <c r="W59" s="147"/>
      <c r="X59" s="124"/>
      <c r="Y59" s="108"/>
      <c r="Z59" s="108"/>
      <c r="AA59" s="147"/>
      <c r="AB59" s="316"/>
      <c r="AC59" s="227"/>
      <c r="AD59" s="83"/>
      <c r="AE59" s="126"/>
      <c r="AF59" s="82"/>
      <c r="AG59" s="83"/>
      <c r="AH59" s="83"/>
      <c r="AI59" s="126"/>
      <c r="AJ59" s="82"/>
      <c r="AK59" s="83"/>
      <c r="AL59" s="83"/>
      <c r="AM59" s="126"/>
      <c r="AN59" s="82"/>
      <c r="AO59" s="83"/>
      <c r="AP59" s="83"/>
      <c r="AQ59" s="126"/>
      <c r="AR59" s="82"/>
      <c r="AS59" s="82"/>
      <c r="AT59" s="82"/>
      <c r="AU59" s="126"/>
      <c r="AV59" s="82"/>
      <c r="AW59" s="82"/>
      <c r="AX59" s="82"/>
      <c r="AY59" s="84"/>
      <c r="AZ59" s="82"/>
      <c r="BA59" s="83"/>
      <c r="BB59" s="83"/>
      <c r="BC59" s="92"/>
      <c r="BD59" s="45" t="e">
        <f ca="1">(([1]!NB_SI_COULEUR(C59:BC59,[1]!NO_COULEUR(A59)))*15)/1440</f>
        <v>#NAME?</v>
      </c>
      <c r="BE59" s="45" t="e">
        <f ca="1">(([1]!NB_SI_COULEUR(C59:BC59,[1]!NO_COULEUR(B59)))*15)/1440</f>
        <v>#NAME?</v>
      </c>
      <c r="BF59" s="45" t="e">
        <f t="shared" ca="1" si="3"/>
        <v>#NAME?</v>
      </c>
    </row>
    <row r="60" spans="1:58" ht="24.75" customHeight="1" x14ac:dyDescent="0.25">
      <c r="A60" s="272" t="s">
        <v>34</v>
      </c>
      <c r="B60" s="206"/>
      <c r="C60" s="83"/>
      <c r="D60" s="82"/>
      <c r="E60" s="83"/>
      <c r="F60" s="83"/>
      <c r="G60" s="126"/>
      <c r="H60" s="82"/>
      <c r="I60" s="83"/>
      <c r="J60" s="83"/>
      <c r="K60" s="126"/>
      <c r="L60" s="82"/>
      <c r="M60" s="83"/>
      <c r="N60" s="82"/>
      <c r="O60" s="126"/>
      <c r="P60" s="82"/>
      <c r="Q60" s="83"/>
      <c r="R60" s="83"/>
      <c r="S60" s="126"/>
      <c r="T60" s="82"/>
      <c r="U60" s="83"/>
      <c r="V60" s="83"/>
      <c r="W60" s="126"/>
      <c r="X60" s="82"/>
      <c r="Y60" s="83"/>
      <c r="Z60" s="83"/>
      <c r="AA60" s="126"/>
      <c r="AB60" s="82"/>
      <c r="AC60" s="201"/>
      <c r="AD60" s="201"/>
      <c r="AE60" s="199"/>
      <c r="AF60" s="198"/>
      <c r="AG60" s="201"/>
      <c r="AH60" s="201"/>
      <c r="AI60" s="199"/>
      <c r="AJ60" s="198"/>
      <c r="AK60" s="201"/>
      <c r="AL60" s="201"/>
      <c r="AM60" s="199"/>
      <c r="AN60" s="198"/>
      <c r="AO60" s="201"/>
      <c r="AP60" s="201"/>
      <c r="AQ60" s="199"/>
      <c r="AR60" s="198"/>
      <c r="AS60" s="201"/>
      <c r="AT60" s="201"/>
      <c r="AU60" s="199"/>
      <c r="AV60" s="198"/>
      <c r="AW60" s="201"/>
      <c r="AX60" s="201"/>
      <c r="AY60" s="84"/>
      <c r="AZ60" s="82"/>
      <c r="BA60" s="83"/>
      <c r="BB60" s="83"/>
      <c r="BC60" s="92"/>
      <c r="BD60" s="45" t="e">
        <f ca="1">(([1]!NB_SI_COULEUR(C60:BC60,[1]!NO_COULEUR(A60)))*15)/1440</f>
        <v>#NAME?</v>
      </c>
      <c r="BE60" s="45" t="e">
        <f ca="1">(([1]!NB_SI_COULEUR(C60:BC60,[1]!NO_COULEUR(B60)))*15)/1440</f>
        <v>#NAME?</v>
      </c>
      <c r="BF60" s="45" t="e">
        <f t="shared" ca="1" si="3"/>
        <v>#NAME?</v>
      </c>
    </row>
    <row r="61" spans="1:58" ht="24.75" customHeight="1" x14ac:dyDescent="0.25">
      <c r="A61" s="216" t="s">
        <v>35</v>
      </c>
      <c r="B61" s="206"/>
      <c r="C61" s="83"/>
      <c r="D61" s="82"/>
      <c r="E61" s="83"/>
      <c r="F61" s="83"/>
      <c r="G61" s="126"/>
      <c r="H61" s="87"/>
      <c r="I61" s="83"/>
      <c r="J61" s="83"/>
      <c r="K61" s="126"/>
      <c r="L61" s="81"/>
      <c r="M61" s="82"/>
      <c r="N61" s="83"/>
      <c r="O61" s="126"/>
      <c r="P61" s="82"/>
      <c r="Q61" s="87"/>
      <c r="R61" s="83"/>
      <c r="S61" s="126"/>
      <c r="T61" s="82"/>
      <c r="U61" s="87"/>
      <c r="V61" s="138"/>
      <c r="W61" s="130"/>
      <c r="X61" s="125"/>
      <c r="Y61" s="109"/>
      <c r="Z61" s="109"/>
      <c r="AA61" s="130"/>
      <c r="AB61" s="125"/>
      <c r="AC61" s="125"/>
      <c r="AD61" s="109"/>
      <c r="AE61" s="130"/>
      <c r="AF61" s="136"/>
      <c r="AG61" s="138"/>
      <c r="AH61" s="109"/>
      <c r="AI61" s="130"/>
      <c r="AJ61" s="136"/>
      <c r="AK61" s="138"/>
      <c r="AL61" s="138"/>
      <c r="AM61" s="130"/>
      <c r="AN61" s="136"/>
      <c r="AO61" s="109"/>
      <c r="AP61" s="109"/>
      <c r="AQ61" s="130"/>
      <c r="AR61" s="136"/>
      <c r="AS61" s="109"/>
      <c r="AT61" s="109"/>
      <c r="AU61" s="130"/>
      <c r="AV61" s="136"/>
      <c r="AW61" s="109"/>
      <c r="AX61" s="83"/>
      <c r="AY61" s="84"/>
      <c r="AZ61" s="82"/>
      <c r="BA61" s="83"/>
      <c r="BB61" s="83"/>
      <c r="BC61" s="92"/>
      <c r="BD61" s="45" t="e">
        <f ca="1">(([1]!NB_SI_COULEUR(C61:BC61,[1]!NO_COULEUR(A61)))*15)/1440</f>
        <v>#NAME?</v>
      </c>
      <c r="BE61" s="45" t="e">
        <f ca="1">(([1]!NB_SI_COULEUR(C61:BC61,[1]!NO_COULEUR(B61)))*15)/1440</f>
        <v>#NAME?</v>
      </c>
      <c r="BF61" s="45" t="e">
        <f t="shared" ca="1" si="3"/>
        <v>#NAME?</v>
      </c>
    </row>
    <row r="62" spans="1:58" ht="24.75" customHeight="1" x14ac:dyDescent="0.25">
      <c r="A62" s="311" t="s">
        <v>33</v>
      </c>
      <c r="B62" s="206"/>
      <c r="C62" s="83"/>
      <c r="D62" s="94"/>
      <c r="E62" s="111"/>
      <c r="F62" s="111"/>
      <c r="G62" s="169"/>
      <c r="H62" s="315"/>
      <c r="I62" s="111"/>
      <c r="J62" s="94"/>
      <c r="K62" s="169"/>
      <c r="L62" s="170"/>
      <c r="M62" s="94"/>
      <c r="N62" s="111"/>
      <c r="O62" s="169"/>
      <c r="P62" s="170"/>
      <c r="Q62" s="111"/>
      <c r="R62" s="111"/>
      <c r="S62" s="169"/>
      <c r="T62" s="170"/>
      <c r="U62" s="111"/>
      <c r="V62" s="111"/>
      <c r="W62" s="127"/>
      <c r="X62" s="94"/>
      <c r="Y62" s="111"/>
      <c r="Z62" s="111"/>
      <c r="AA62" s="127"/>
      <c r="AB62" s="94"/>
      <c r="AC62" s="111"/>
      <c r="AD62" s="111"/>
      <c r="AE62" s="127"/>
      <c r="AF62" s="94"/>
      <c r="AG62" s="111"/>
      <c r="AH62" s="111"/>
      <c r="AI62" s="127"/>
      <c r="AJ62" s="94"/>
      <c r="AK62" s="111"/>
      <c r="AL62" s="111"/>
      <c r="AM62" s="127"/>
      <c r="AN62" s="82"/>
      <c r="AO62" s="120"/>
      <c r="AP62" s="120"/>
      <c r="AQ62" s="211"/>
      <c r="AR62" s="82"/>
      <c r="AS62" s="82"/>
      <c r="AT62" s="82"/>
      <c r="AU62" s="126"/>
      <c r="AV62" s="82"/>
      <c r="AW62" s="82"/>
      <c r="AX62" s="83"/>
      <c r="AY62" s="84"/>
      <c r="AZ62" s="82"/>
      <c r="BA62" s="83"/>
      <c r="BB62" s="83"/>
      <c r="BC62" s="92"/>
      <c r="BD62" s="45" t="e">
        <f ca="1">(([1]!NB_SI_COULEUR(C62:BC62,[1]!NO_COULEUR(A62)))*15)/1440</f>
        <v>#NAME?</v>
      </c>
      <c r="BE62" s="45" t="e">
        <f ca="1">(([1]!NB_SI_COULEUR(C62:BC62,[1]!NO_COULEUR(B62)))*15)/1440</f>
        <v>#NAME?</v>
      </c>
      <c r="BF62" s="45" t="e">
        <f t="shared" ca="1" si="3"/>
        <v>#NAME?</v>
      </c>
    </row>
    <row r="63" spans="1:58" ht="24.75" customHeight="1" x14ac:dyDescent="0.25">
      <c r="A63" s="218" t="s">
        <v>38</v>
      </c>
      <c r="B63" s="206"/>
      <c r="C63" s="83"/>
      <c r="D63" s="82"/>
      <c r="E63" s="83"/>
      <c r="F63" s="346"/>
      <c r="G63" s="347"/>
      <c r="H63" s="348"/>
      <c r="I63" s="346"/>
      <c r="J63" s="346"/>
      <c r="K63" s="347"/>
      <c r="L63" s="348"/>
      <c r="M63" s="346"/>
      <c r="N63" s="346"/>
      <c r="O63" s="347"/>
      <c r="P63" s="348"/>
      <c r="Q63" s="346"/>
      <c r="R63" s="346"/>
      <c r="S63" s="347"/>
      <c r="T63" s="348"/>
      <c r="U63" s="346"/>
      <c r="V63" s="346"/>
      <c r="W63" s="349"/>
      <c r="X63" s="350"/>
      <c r="Y63" s="350"/>
      <c r="Z63" s="346"/>
      <c r="AA63" s="349"/>
      <c r="AB63" s="82"/>
      <c r="AC63" s="83"/>
      <c r="AD63" s="83"/>
      <c r="AE63" s="126"/>
      <c r="AF63" s="82"/>
      <c r="AG63" s="82"/>
      <c r="AH63" s="143"/>
      <c r="AI63" s="144"/>
      <c r="AJ63" s="143"/>
      <c r="AK63" s="143"/>
      <c r="AL63" s="143"/>
      <c r="AM63" s="144"/>
      <c r="AN63" s="143"/>
      <c r="AO63" s="143"/>
      <c r="AP63" s="143"/>
      <c r="AQ63" s="144"/>
      <c r="AR63" s="143"/>
      <c r="AS63" s="143"/>
      <c r="AT63" s="143"/>
      <c r="AU63" s="144" t="s">
        <v>56</v>
      </c>
      <c r="AV63" s="82"/>
      <c r="AW63" s="82"/>
      <c r="AX63" s="82"/>
      <c r="AY63" s="84"/>
      <c r="AZ63" s="82"/>
      <c r="BA63" s="83"/>
      <c r="BB63" s="83"/>
      <c r="BC63" s="92"/>
      <c r="BD63" s="45" t="e">
        <f ca="1">(([1]!NB_SI_COULEUR(C63:BC63,[1]!NO_COULEUR(A63)))*15)/1440</f>
        <v>#NAME?</v>
      </c>
      <c r="BE63" s="45" t="e">
        <f ca="1">(([1]!NB_SI_COULEUR(C63:BC63,[1]!NO_COULEUR(B63)))*15)/1440</f>
        <v>#NAME?</v>
      </c>
      <c r="BF63" s="45" t="e">
        <f t="shared" ca="1" si="3"/>
        <v>#NAME?</v>
      </c>
    </row>
    <row r="64" spans="1:58" ht="24.75" customHeight="1" x14ac:dyDescent="0.25">
      <c r="A64" s="243" t="s">
        <v>53</v>
      </c>
      <c r="B64" s="206"/>
      <c r="C64" s="83"/>
      <c r="D64" s="82"/>
      <c r="E64" s="83"/>
      <c r="F64" s="83"/>
      <c r="G64" s="84"/>
      <c r="H64" s="81"/>
      <c r="I64" s="83"/>
      <c r="J64" s="83"/>
      <c r="K64" s="236"/>
      <c r="L64" s="237"/>
      <c r="M64" s="235"/>
      <c r="N64" s="235"/>
      <c r="O64" s="236"/>
      <c r="P64" s="237"/>
      <c r="Q64" s="235"/>
      <c r="R64" s="235"/>
      <c r="S64" s="240"/>
      <c r="T64" s="241"/>
      <c r="U64" s="235"/>
      <c r="V64" s="235"/>
      <c r="W64" s="240"/>
      <c r="X64" s="241"/>
      <c r="Y64" s="235"/>
      <c r="Z64" s="235"/>
      <c r="AA64" s="240"/>
      <c r="AB64" s="241"/>
      <c r="AC64" s="235"/>
      <c r="AD64" s="235"/>
      <c r="AE64" s="240"/>
      <c r="AF64" s="241"/>
      <c r="AG64" s="241"/>
      <c r="AH64" s="241"/>
      <c r="AI64" s="240"/>
      <c r="AJ64" s="242"/>
      <c r="AK64" s="235"/>
      <c r="AL64" s="241"/>
      <c r="AM64" s="240"/>
      <c r="AN64" s="82"/>
      <c r="AO64" s="82"/>
      <c r="AP64" s="82"/>
      <c r="AQ64" s="84"/>
      <c r="AR64" s="81"/>
      <c r="AS64" s="82"/>
      <c r="AT64" s="82"/>
      <c r="AU64" s="84"/>
      <c r="AV64" s="81"/>
      <c r="AW64" s="82"/>
      <c r="AX64" s="82"/>
      <c r="AY64" s="84"/>
      <c r="AZ64" s="82"/>
      <c r="BA64" s="83"/>
      <c r="BB64" s="83"/>
      <c r="BC64" s="92"/>
      <c r="BD64" s="45" t="e">
        <f ca="1">(([1]!NB_SI_COULEUR(C64:BC64,[1]!NO_COULEUR(A64)))*15)/1440</f>
        <v>#NAME?</v>
      </c>
      <c r="BE64" s="45" t="e">
        <f ca="1">(([1]!NB_SI_COULEUR(C64:BC64,[1]!NO_COULEUR(B64)))*15)/1440</f>
        <v>#NAME?</v>
      </c>
      <c r="BF64" s="45" t="e">
        <f t="shared" ca="1" si="3"/>
        <v>#NAME?</v>
      </c>
    </row>
    <row r="65" spans="1:58" ht="24.75" customHeight="1" x14ac:dyDescent="0.25">
      <c r="A65" s="352" t="s">
        <v>36</v>
      </c>
      <c r="B65" s="206"/>
      <c r="C65" s="83"/>
      <c r="D65" s="82"/>
      <c r="E65" s="83"/>
      <c r="F65" s="83"/>
      <c r="G65" s="84"/>
      <c r="H65" s="81"/>
      <c r="I65" s="83"/>
      <c r="J65" s="83"/>
      <c r="K65" s="84"/>
      <c r="L65" s="81"/>
      <c r="M65" s="83"/>
      <c r="N65" s="83"/>
      <c r="O65" s="365"/>
      <c r="P65" s="367"/>
      <c r="Q65" s="362"/>
      <c r="R65" s="362"/>
      <c r="S65" s="365"/>
      <c r="T65" s="364"/>
      <c r="U65" s="362"/>
      <c r="V65" s="362"/>
      <c r="W65" s="363"/>
      <c r="X65" s="364"/>
      <c r="Y65" s="364"/>
      <c r="Z65" s="362"/>
      <c r="AA65" s="363"/>
      <c r="AB65" s="364"/>
      <c r="AC65" s="362"/>
      <c r="AD65" s="362"/>
      <c r="AE65" s="363"/>
      <c r="AF65" s="368"/>
      <c r="AG65" s="364"/>
      <c r="AH65" s="354"/>
      <c r="AI65" s="359"/>
      <c r="AJ65" s="358"/>
      <c r="AK65" s="355"/>
      <c r="AL65" s="354"/>
      <c r="AM65" s="361"/>
      <c r="AN65" s="354"/>
      <c r="AO65" s="354"/>
      <c r="AP65" s="354"/>
      <c r="AQ65" s="356"/>
      <c r="AR65" s="357"/>
      <c r="AS65" s="354"/>
      <c r="AT65" s="82"/>
      <c r="AU65" s="84"/>
      <c r="AV65" s="81"/>
      <c r="AW65" s="82"/>
      <c r="AX65" s="82"/>
      <c r="AY65" s="84"/>
      <c r="AZ65" s="82"/>
      <c r="BA65" s="83"/>
      <c r="BB65" s="83"/>
      <c r="BC65" s="92"/>
      <c r="BD65" s="45" t="e">
        <f ca="1">(([1]!NB_SI_COULEUR(C65:BC65,[1]!NO_COULEUR(A65)))*15)/1440</f>
        <v>#NAME?</v>
      </c>
      <c r="BE65" s="45" t="e">
        <f ca="1">(([1]!NB_SI_COULEUR(C65:BC65,[1]!NO_COULEUR(B65)))*15)/1440</f>
        <v>#NAME?</v>
      </c>
      <c r="BF65" s="45" t="e">
        <f t="shared" ca="1" si="3"/>
        <v>#NAME?</v>
      </c>
    </row>
    <row r="66" spans="1:58" ht="24.75" customHeight="1" x14ac:dyDescent="0.25">
      <c r="A66" s="345" t="s">
        <v>55</v>
      </c>
      <c r="B66" s="206"/>
      <c r="C66" s="83"/>
      <c r="D66" s="82"/>
      <c r="E66" s="83"/>
      <c r="F66" s="83"/>
      <c r="G66" s="84"/>
      <c r="H66" s="81"/>
      <c r="I66" s="83"/>
      <c r="J66" s="83"/>
      <c r="K66" s="84"/>
      <c r="L66" s="81"/>
      <c r="M66" s="83"/>
      <c r="N66" s="83"/>
      <c r="O66" s="84"/>
      <c r="P66" s="81"/>
      <c r="Q66" s="83"/>
      <c r="R66" s="83"/>
      <c r="S66" s="84"/>
      <c r="T66" s="82"/>
      <c r="U66" s="83"/>
      <c r="V66" s="83"/>
      <c r="W66" s="126"/>
      <c r="X66" s="82"/>
      <c r="Y66" s="82"/>
      <c r="Z66" s="83"/>
      <c r="AA66" s="126"/>
      <c r="AB66" s="82"/>
      <c r="AC66" s="83"/>
      <c r="AD66" s="83"/>
      <c r="AE66" s="126"/>
      <c r="AF66" s="82"/>
      <c r="AG66" s="82"/>
      <c r="AH66" s="82"/>
      <c r="AI66" s="126"/>
      <c r="AJ66" s="87"/>
      <c r="AK66" s="83"/>
      <c r="AL66" s="82"/>
      <c r="AM66" s="163"/>
      <c r="AN66" s="82"/>
      <c r="AO66" s="82"/>
      <c r="AP66" s="82"/>
      <c r="AQ66" s="84"/>
      <c r="AR66" s="81"/>
      <c r="AS66" s="82"/>
      <c r="AT66" s="82"/>
      <c r="AU66" s="84"/>
      <c r="AV66" s="81"/>
      <c r="AW66" s="82"/>
      <c r="AX66" s="82"/>
      <c r="AY66" s="84"/>
      <c r="AZ66" s="82"/>
      <c r="BA66" s="83"/>
      <c r="BB66" s="83"/>
      <c r="BC66" s="92"/>
      <c r="BD66" s="45" t="e">
        <f ca="1">(([1]!NB_SI_COULEUR(C66:BC66,[1]!NO_COULEUR(A66)))*15)/1440</f>
        <v>#NAME?</v>
      </c>
      <c r="BE66" s="45" t="e">
        <f ca="1">(([1]!NB_SI_COULEUR(C66:BC66,[1]!NO_COULEUR(B66)))*15)/1440</f>
        <v>#NAME?</v>
      </c>
      <c r="BF66" s="45" t="e">
        <f t="shared" ca="1" si="3"/>
        <v>#NAME?</v>
      </c>
    </row>
    <row r="67" spans="1:58" ht="24.75" customHeight="1" x14ac:dyDescent="0.25">
      <c r="A67" s="314"/>
      <c r="B67" s="206"/>
      <c r="C67" s="83"/>
      <c r="D67" s="82"/>
      <c r="E67" s="83"/>
      <c r="F67" s="83"/>
      <c r="G67" s="84"/>
      <c r="H67" s="81"/>
      <c r="I67" s="83"/>
      <c r="J67" s="83"/>
      <c r="K67" s="84"/>
      <c r="L67" s="81"/>
      <c r="M67" s="83"/>
      <c r="N67" s="83"/>
      <c r="O67" s="84"/>
      <c r="P67" s="81"/>
      <c r="Q67" s="83"/>
      <c r="R67" s="83"/>
      <c r="S67" s="84"/>
      <c r="T67" s="81"/>
      <c r="U67" s="83"/>
      <c r="V67" s="83"/>
      <c r="W67" s="126"/>
      <c r="X67" s="82"/>
      <c r="Y67" s="82"/>
      <c r="Z67" s="83"/>
      <c r="AA67" s="126"/>
      <c r="AB67" s="82"/>
      <c r="AC67" s="83"/>
      <c r="AD67" s="83"/>
      <c r="AE67" s="126"/>
      <c r="AF67" s="82"/>
      <c r="AG67" s="83"/>
      <c r="AH67" s="83"/>
      <c r="AI67" s="126"/>
      <c r="AJ67" s="82"/>
      <c r="AK67" s="83"/>
      <c r="AL67" s="83"/>
      <c r="AM67" s="83"/>
      <c r="AN67" s="81"/>
      <c r="AO67" s="82"/>
      <c r="AP67" s="82"/>
      <c r="AQ67" s="84"/>
      <c r="AR67" s="81"/>
      <c r="AS67" s="82"/>
      <c r="AT67" s="82"/>
      <c r="AU67" s="84"/>
      <c r="AV67" s="81"/>
      <c r="AW67" s="82"/>
      <c r="AX67" s="82"/>
      <c r="AY67" s="84"/>
      <c r="AZ67" s="81"/>
      <c r="BA67" s="83"/>
      <c r="BB67" s="83"/>
      <c r="BC67" s="92"/>
      <c r="BD67" s="45" t="e">
        <f ca="1">(([1]!NB_SI_COULEUR(C67:BC67,[1]!NO_COULEUR(A67)))*15)/1440</f>
        <v>#NAME?</v>
      </c>
      <c r="BE67" s="45" t="e">
        <f ca="1">(([1]!NB_SI_COULEUR(C67:BC67,[1]!NO_COULEUR(B67)))*15)/1440</f>
        <v>#NAME?</v>
      </c>
      <c r="BF67" s="45" t="e">
        <f t="shared" ca="1" si="3"/>
        <v>#NAME?</v>
      </c>
    </row>
    <row r="68" spans="1:58" x14ac:dyDescent="0.25">
      <c r="A68" s="1"/>
      <c r="C68" s="68"/>
      <c r="D68" s="68"/>
      <c r="E68" s="68"/>
      <c r="F68" s="68"/>
      <c r="G68" s="68"/>
      <c r="H68" s="68"/>
      <c r="I68" s="68"/>
      <c r="J68" s="68"/>
      <c r="K68" s="68"/>
      <c r="L68" s="68"/>
      <c r="M68" s="68"/>
      <c r="N68" s="68"/>
      <c r="O68" s="68"/>
      <c r="P68" s="68"/>
      <c r="Q68" s="68"/>
      <c r="R68" s="68"/>
      <c r="S68" s="68"/>
      <c r="T68" s="68"/>
      <c r="U68" s="68"/>
      <c r="V68" s="68"/>
      <c r="W68" s="68"/>
      <c r="X68" s="68"/>
      <c r="Y68" s="68"/>
      <c r="Z68" s="68"/>
      <c r="AA68" s="68"/>
      <c r="AB68" s="68"/>
      <c r="AC68" s="68"/>
      <c r="AD68" s="68"/>
      <c r="AE68" s="68"/>
      <c r="AF68" s="68"/>
      <c r="AG68" s="68"/>
      <c r="AH68" s="68"/>
      <c r="AI68" s="68"/>
      <c r="AJ68" s="68"/>
      <c r="AK68" s="68"/>
      <c r="AL68" s="68"/>
      <c r="AM68" s="68"/>
      <c r="AN68" s="68"/>
      <c r="AO68" s="68"/>
      <c r="AP68" s="68"/>
      <c r="AQ68" s="68"/>
      <c r="AR68" s="68"/>
      <c r="AS68" s="68"/>
      <c r="AT68" s="68"/>
      <c r="AU68" s="68"/>
      <c r="AV68" s="68"/>
      <c r="AW68" s="68"/>
      <c r="AX68" s="68"/>
      <c r="AY68" s="68"/>
      <c r="AZ68" s="68"/>
      <c r="BA68" s="68"/>
      <c r="BB68" s="68"/>
      <c r="BC68" s="68"/>
      <c r="BD68" s="45"/>
      <c r="BE68" s="45"/>
    </row>
    <row r="69" spans="1:58" x14ac:dyDescent="0.25">
      <c r="A69" s="32" t="s">
        <v>20</v>
      </c>
      <c r="C69" s="68"/>
      <c r="D69" s="68"/>
      <c r="E69" s="68"/>
      <c r="F69" s="68"/>
      <c r="G69" s="68"/>
      <c r="H69" s="68"/>
      <c r="I69" s="68"/>
      <c r="J69" s="68"/>
      <c r="K69" s="68"/>
      <c r="L69" s="68"/>
      <c r="M69" s="68"/>
      <c r="N69" s="68"/>
      <c r="O69" s="68"/>
      <c r="P69" s="68"/>
      <c r="Q69" s="68"/>
      <c r="R69" s="68"/>
      <c r="S69" s="68"/>
      <c r="T69" s="68"/>
      <c r="U69" s="68"/>
      <c r="V69" s="68"/>
      <c r="W69" s="68"/>
      <c r="X69" s="68"/>
      <c r="Y69" s="68"/>
      <c r="Z69" s="68"/>
      <c r="AA69" s="68"/>
      <c r="AB69" s="68"/>
      <c r="AC69" s="68"/>
      <c r="AD69" s="68"/>
      <c r="AE69" s="68"/>
      <c r="AF69" s="68"/>
      <c r="AG69" s="68"/>
      <c r="AH69" s="68"/>
      <c r="AI69" s="68"/>
      <c r="AJ69" s="68"/>
      <c r="AK69" s="68"/>
      <c r="AL69" s="68"/>
      <c r="AM69" s="68"/>
      <c r="AN69" s="68"/>
      <c r="AO69" s="68"/>
      <c r="AP69" s="68"/>
      <c r="AQ69" s="68"/>
      <c r="AR69" s="68"/>
      <c r="AS69" s="68"/>
      <c r="AT69" s="68"/>
      <c r="AU69" s="68"/>
      <c r="AV69" s="68"/>
      <c r="AW69" s="68"/>
      <c r="AX69" s="68"/>
      <c r="AY69" s="68"/>
      <c r="AZ69" s="68"/>
      <c r="BA69" s="68"/>
      <c r="BB69" s="68"/>
      <c r="BC69" s="68"/>
      <c r="BD69" s="45"/>
      <c r="BE69" s="45"/>
    </row>
    <row r="70" spans="1:58" ht="15.75" thickBot="1" x14ac:dyDescent="0.3">
      <c r="C70" s="68"/>
      <c r="D70" s="68"/>
      <c r="E70" s="68"/>
      <c r="F70" s="68"/>
      <c r="G70" s="68"/>
      <c r="H70" s="68"/>
      <c r="I70" s="68"/>
      <c r="J70" s="68"/>
      <c r="K70" s="68"/>
      <c r="L70" s="68"/>
      <c r="M70" s="68"/>
      <c r="N70" s="68"/>
      <c r="O70" s="68"/>
      <c r="P70" s="68"/>
      <c r="Q70" s="68"/>
      <c r="R70" s="68"/>
      <c r="S70" s="68"/>
      <c r="T70" s="68"/>
      <c r="U70" s="68"/>
      <c r="V70" s="68"/>
      <c r="W70" s="68"/>
      <c r="X70" s="68"/>
      <c r="Y70" s="68"/>
      <c r="Z70" s="68"/>
      <c r="AA70" s="68"/>
      <c r="AB70" s="68"/>
      <c r="AC70" s="68"/>
      <c r="AD70" s="68"/>
      <c r="AE70" s="68"/>
      <c r="AF70" s="68"/>
      <c r="AG70" s="68"/>
      <c r="AH70" s="68"/>
      <c r="AI70" s="68"/>
      <c r="AJ70" s="68"/>
      <c r="AK70" s="68"/>
      <c r="AL70" s="68"/>
      <c r="AM70" s="68"/>
      <c r="AN70" s="68"/>
      <c r="AO70" s="68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8"/>
      <c r="BB70" s="68"/>
      <c r="BC70" s="68"/>
      <c r="BD70" s="45"/>
      <c r="BE70" s="45"/>
    </row>
    <row r="71" spans="1:58" ht="24.75" customHeight="1" thickBot="1" x14ac:dyDescent="0.3">
      <c r="A71" s="415" t="s">
        <v>0</v>
      </c>
      <c r="B71" s="416"/>
      <c r="C71" s="260" t="s">
        <v>45</v>
      </c>
      <c r="D71" s="407" t="s">
        <v>1</v>
      </c>
      <c r="E71" s="408"/>
      <c r="F71" s="408"/>
      <c r="G71" s="409"/>
      <c r="H71" s="407" t="s">
        <v>2</v>
      </c>
      <c r="I71" s="408"/>
      <c r="J71" s="408"/>
      <c r="K71" s="409"/>
      <c r="L71" s="408" t="s">
        <v>3</v>
      </c>
      <c r="M71" s="408"/>
      <c r="N71" s="408"/>
      <c r="O71" s="408"/>
      <c r="P71" s="407" t="s">
        <v>4</v>
      </c>
      <c r="Q71" s="408"/>
      <c r="R71" s="408"/>
      <c r="S71" s="408"/>
      <c r="T71" s="407" t="s">
        <v>5</v>
      </c>
      <c r="U71" s="408"/>
      <c r="V71" s="408"/>
      <c r="W71" s="408"/>
      <c r="X71" s="407" t="s">
        <v>6</v>
      </c>
      <c r="Y71" s="408"/>
      <c r="Z71" s="408"/>
      <c r="AA71" s="414"/>
      <c r="AB71" s="408" t="s">
        <v>7</v>
      </c>
      <c r="AC71" s="408"/>
      <c r="AD71" s="408"/>
      <c r="AE71" s="408"/>
      <c r="AF71" s="407" t="s">
        <v>8</v>
      </c>
      <c r="AG71" s="408"/>
      <c r="AH71" s="408"/>
      <c r="AI71" s="408"/>
      <c r="AJ71" s="407" t="s">
        <v>9</v>
      </c>
      <c r="AK71" s="408"/>
      <c r="AL71" s="408"/>
      <c r="AM71" s="409"/>
      <c r="AN71" s="407" t="s">
        <v>10</v>
      </c>
      <c r="AO71" s="408"/>
      <c r="AP71" s="408"/>
      <c r="AQ71" s="408"/>
      <c r="AR71" s="407" t="s">
        <v>11</v>
      </c>
      <c r="AS71" s="408"/>
      <c r="AT71" s="408"/>
      <c r="AU71" s="408"/>
      <c r="AV71" s="407" t="s">
        <v>23</v>
      </c>
      <c r="AW71" s="408"/>
      <c r="AX71" s="408"/>
      <c r="AY71" s="409"/>
      <c r="AZ71" s="407" t="s">
        <v>24</v>
      </c>
      <c r="BA71" s="408"/>
      <c r="BB71" s="408"/>
      <c r="BC71" s="409"/>
      <c r="BD71" s="45"/>
      <c r="BE71" s="45"/>
    </row>
    <row r="72" spans="1:58" ht="24.75" customHeight="1" x14ac:dyDescent="0.25">
      <c r="A72" s="212" t="s">
        <v>30</v>
      </c>
      <c r="B72" s="204"/>
      <c r="C72" s="83"/>
      <c r="D72" s="74"/>
      <c r="E72" s="74"/>
      <c r="F72" s="74"/>
      <c r="G72" s="93"/>
      <c r="H72" s="74"/>
      <c r="I72" s="74"/>
      <c r="J72" s="74"/>
      <c r="K72" s="93"/>
      <c r="L72" s="74"/>
      <c r="M72" s="74"/>
      <c r="N72" s="74"/>
      <c r="O72" s="93"/>
      <c r="P72" s="74"/>
      <c r="Q72" s="74"/>
      <c r="R72" s="74"/>
      <c r="S72" s="93"/>
      <c r="T72" s="74"/>
      <c r="U72" s="104"/>
      <c r="V72" s="104"/>
      <c r="W72" s="156"/>
      <c r="X72" s="104"/>
      <c r="Y72" s="104"/>
      <c r="Z72" s="104"/>
      <c r="AA72" s="156"/>
      <c r="AB72" s="104"/>
      <c r="AC72" s="104"/>
      <c r="AD72" s="104"/>
      <c r="AE72" s="156"/>
      <c r="AF72" s="104"/>
      <c r="AG72" s="104"/>
      <c r="AH72" s="104"/>
      <c r="AI72" s="156"/>
      <c r="AJ72" s="190"/>
      <c r="AK72" s="96"/>
      <c r="AL72" s="191"/>
      <c r="AM72" s="156"/>
      <c r="AN72" s="104"/>
      <c r="AO72" s="104"/>
      <c r="AP72" s="142"/>
      <c r="AQ72" s="156"/>
      <c r="AR72" s="104"/>
      <c r="AS72" s="104"/>
      <c r="AT72" s="104"/>
      <c r="AU72" s="156"/>
      <c r="AV72" s="104"/>
      <c r="AW72" s="104"/>
      <c r="AX72" s="192"/>
      <c r="AY72" s="157"/>
      <c r="AZ72" s="73"/>
      <c r="BA72" s="75"/>
      <c r="BB72" s="75"/>
      <c r="BC72" s="91"/>
      <c r="BD72" s="45" t="e">
        <f ca="1">(([1]!NB_SI_COULEUR(C72:BC72,[1]!NO_COULEUR(A72)))*15)/1440</f>
        <v>#NAME?</v>
      </c>
      <c r="BE72" s="45" t="e">
        <f ca="1">(([1]!NB_SI_COULEUR(C72:BC72,[1]!NO_COULEUR(B72)))*15)/1440</f>
        <v>#NAME?</v>
      </c>
      <c r="BF72" s="45" t="e">
        <f t="shared" ref="BF72:BF83" ca="1" si="4">SUM(BE72,BD72)</f>
        <v>#NAME?</v>
      </c>
    </row>
    <row r="73" spans="1:58" ht="24.75" customHeight="1" x14ac:dyDescent="0.25">
      <c r="A73" s="213" t="s">
        <v>31</v>
      </c>
      <c r="B73" s="205"/>
      <c r="C73" s="83"/>
      <c r="D73" s="179"/>
      <c r="E73" s="194"/>
      <c r="F73" s="194"/>
      <c r="G73" s="195"/>
      <c r="H73" s="196"/>
      <c r="I73" s="194"/>
      <c r="J73" s="110"/>
      <c r="K73" s="179"/>
      <c r="L73" s="194"/>
      <c r="M73" s="194"/>
      <c r="N73" s="195"/>
      <c r="O73" s="196"/>
      <c r="P73" s="194"/>
      <c r="Q73" s="110"/>
      <c r="R73" s="179"/>
      <c r="S73" s="194"/>
      <c r="T73" s="194"/>
      <c r="U73" s="195"/>
      <c r="V73" s="196"/>
      <c r="W73" s="194"/>
      <c r="X73" s="121"/>
      <c r="Y73" s="110"/>
      <c r="Z73" s="110"/>
      <c r="AA73" s="146"/>
      <c r="AB73" s="121"/>
      <c r="AC73" s="110"/>
      <c r="AD73" s="110"/>
      <c r="AE73" s="146"/>
      <c r="AF73" s="121"/>
      <c r="AG73" s="110"/>
      <c r="AH73" s="83"/>
      <c r="AI73" s="126"/>
      <c r="AJ73" s="82"/>
      <c r="AK73" s="83"/>
      <c r="AL73" s="83"/>
      <c r="AM73" s="126"/>
      <c r="AN73" s="82"/>
      <c r="AO73" s="83"/>
      <c r="AP73" s="83"/>
      <c r="AQ73" s="126"/>
      <c r="AR73" s="82"/>
      <c r="AS73" s="83"/>
      <c r="AT73" s="83"/>
      <c r="AU73" s="126"/>
      <c r="AV73" s="82"/>
      <c r="AW73" s="83"/>
      <c r="AX73" s="83"/>
      <c r="AY73" s="126"/>
      <c r="AZ73" s="69"/>
      <c r="BA73" s="71"/>
      <c r="BB73" s="71"/>
      <c r="BC73" s="102"/>
      <c r="BD73" s="45" t="e">
        <f ca="1">(([1]!NB_SI_COULEUR(C73:BC73,[1]!NO_COULEUR(A73)))*15)/1440</f>
        <v>#NAME?</v>
      </c>
      <c r="BE73" s="45" t="e">
        <f ca="1">(([1]!NB_SI_COULEUR(C73:BC73,[1]!NO_COULEUR(B73)))*15)/1440</f>
        <v>#NAME?</v>
      </c>
      <c r="BF73" s="45" t="e">
        <f t="shared" ca="1" si="4"/>
        <v>#NAME?</v>
      </c>
    </row>
    <row r="74" spans="1:58" ht="24.75" customHeight="1" x14ac:dyDescent="0.25">
      <c r="A74" s="254" t="s">
        <v>32</v>
      </c>
      <c r="B74" s="205"/>
      <c r="C74" s="83"/>
      <c r="D74" s="78"/>
      <c r="E74" s="79"/>
      <c r="F74" s="79"/>
      <c r="G74" s="80"/>
      <c r="H74" s="77"/>
      <c r="I74" s="79"/>
      <c r="J74" s="274"/>
      <c r="K74" s="274"/>
      <c r="L74" s="274"/>
      <c r="M74" s="274"/>
      <c r="N74" s="274"/>
      <c r="O74" s="275"/>
      <c r="P74" s="276"/>
      <c r="Q74" s="274"/>
      <c r="R74" s="274"/>
      <c r="S74" s="274"/>
      <c r="T74" s="274"/>
      <c r="U74" s="274"/>
      <c r="V74" s="274"/>
      <c r="W74" s="275"/>
      <c r="X74" s="276"/>
      <c r="Y74" s="274"/>
      <c r="Z74" s="274"/>
      <c r="AA74" s="275"/>
      <c r="AB74" s="276"/>
      <c r="AC74" s="274"/>
      <c r="AD74" s="274"/>
      <c r="AE74" s="275"/>
      <c r="AF74" s="276"/>
      <c r="AG74" s="274"/>
      <c r="AH74" s="274"/>
      <c r="AI74" s="275"/>
      <c r="AJ74" s="276"/>
      <c r="AK74" s="274"/>
      <c r="AL74" s="276"/>
      <c r="AM74" s="275"/>
      <c r="AN74" s="276"/>
      <c r="AO74" s="78"/>
      <c r="AP74" s="78"/>
      <c r="AQ74" s="149"/>
      <c r="AR74" s="78"/>
      <c r="AS74" s="78"/>
      <c r="AT74" s="78"/>
      <c r="AU74" s="149"/>
      <c r="AV74" s="78"/>
      <c r="AW74" s="78"/>
      <c r="AX74" s="78"/>
      <c r="AY74" s="149"/>
      <c r="AZ74" s="77"/>
      <c r="BA74" s="79"/>
      <c r="BB74" s="79"/>
      <c r="BC74" s="103"/>
      <c r="BD74" s="45" t="e">
        <f ca="1">(([1]!NB_SI_COULEUR(C74:BC74,[1]!NO_COULEUR(A74)))*15)/1440</f>
        <v>#NAME?</v>
      </c>
      <c r="BE74" s="45" t="e">
        <f ca="1">(([1]!NB_SI_COULEUR(C74:BC74,[1]!NO_COULEUR(B74)))*15)/1440</f>
        <v>#NAME?</v>
      </c>
      <c r="BF74" s="45" t="e">
        <f t="shared" ca="1" si="4"/>
        <v>#NAME?</v>
      </c>
    </row>
    <row r="75" spans="1:58" ht="24.75" customHeight="1" x14ac:dyDescent="0.25">
      <c r="A75" s="215" t="s">
        <v>49</v>
      </c>
      <c r="B75" s="206"/>
      <c r="C75" s="83"/>
      <c r="D75" s="82"/>
      <c r="E75" s="83"/>
      <c r="F75" s="83"/>
      <c r="G75" s="84"/>
      <c r="H75" s="81"/>
      <c r="I75" s="83"/>
      <c r="J75" s="83"/>
      <c r="K75" s="84"/>
      <c r="L75" s="176"/>
      <c r="M75" s="108"/>
      <c r="N75" s="108"/>
      <c r="O75" s="147"/>
      <c r="P75" s="124"/>
      <c r="Q75" s="108"/>
      <c r="R75" s="108"/>
      <c r="S75" s="108"/>
      <c r="T75" s="108"/>
      <c r="U75" s="108"/>
      <c r="V75" s="108"/>
      <c r="W75" s="147"/>
      <c r="X75" s="124"/>
      <c r="Y75" s="108"/>
      <c r="Z75" s="108"/>
      <c r="AA75" s="147"/>
      <c r="AB75" s="124"/>
      <c r="AC75" s="108"/>
      <c r="AD75" s="108"/>
      <c r="AE75" s="147"/>
      <c r="AF75" s="124"/>
      <c r="AG75" s="108"/>
      <c r="AH75" s="108"/>
      <c r="AI75" s="147"/>
      <c r="AJ75" s="124"/>
      <c r="AK75" s="108"/>
      <c r="AL75" s="108"/>
      <c r="AM75" s="147"/>
      <c r="AN75" s="124"/>
      <c r="AO75" s="108"/>
      <c r="AP75" s="108"/>
      <c r="AQ75" s="126"/>
      <c r="AR75" s="82"/>
      <c r="AS75" s="82"/>
      <c r="AT75" s="82"/>
      <c r="AU75" s="126"/>
      <c r="AV75" s="82"/>
      <c r="AW75" s="82"/>
      <c r="AX75" s="82"/>
      <c r="AY75" s="126"/>
      <c r="AZ75" s="81"/>
      <c r="BA75" s="83"/>
      <c r="BB75" s="83"/>
      <c r="BC75" s="92"/>
      <c r="BD75" s="45" t="e">
        <f ca="1">(([1]!NB_SI_COULEUR(C75:BC75,[1]!NO_COULEUR(A75)))*15)/1440</f>
        <v>#NAME?</v>
      </c>
      <c r="BE75" s="45" t="e">
        <f ca="1">(([1]!NB_SI_COULEUR(C75:BC75,[1]!NO_COULEUR(B75)))*15)/1440</f>
        <v>#NAME?</v>
      </c>
      <c r="BF75" s="45" t="e">
        <f t="shared" ca="1" si="4"/>
        <v>#NAME?</v>
      </c>
    </row>
    <row r="76" spans="1:58" ht="24.75" customHeight="1" x14ac:dyDescent="0.25">
      <c r="A76" s="272" t="s">
        <v>34</v>
      </c>
      <c r="B76" s="206"/>
      <c r="C76" s="83"/>
      <c r="D76" s="198"/>
      <c r="E76" s="201"/>
      <c r="F76" s="201"/>
      <c r="G76" s="202"/>
      <c r="H76" s="200"/>
      <c r="I76" s="198"/>
      <c r="J76" s="201"/>
      <c r="K76" s="199"/>
      <c r="L76" s="200"/>
      <c r="M76" s="201"/>
      <c r="N76" s="201"/>
      <c r="O76" s="199"/>
      <c r="P76" s="198"/>
      <c r="Q76" s="201"/>
      <c r="R76" s="201"/>
      <c r="S76" s="202"/>
      <c r="T76" s="200"/>
      <c r="U76" s="201"/>
      <c r="V76" s="201"/>
      <c r="W76" s="199"/>
      <c r="X76" s="198"/>
      <c r="Y76" s="201"/>
      <c r="Z76" s="201"/>
      <c r="AA76" s="199"/>
      <c r="AB76" s="198"/>
      <c r="AC76" s="201"/>
      <c r="AD76" s="83"/>
      <c r="AE76" s="126"/>
      <c r="AF76" s="82"/>
      <c r="AG76" s="83"/>
      <c r="AH76" s="83"/>
      <c r="AI76" s="126"/>
      <c r="AJ76" s="82"/>
      <c r="AK76" s="83"/>
      <c r="AL76" s="83"/>
      <c r="AM76" s="126"/>
      <c r="AN76" s="82"/>
      <c r="AO76" s="83"/>
      <c r="AP76" s="83"/>
      <c r="AQ76" s="126"/>
      <c r="AR76" s="82"/>
      <c r="AS76" s="83"/>
      <c r="AT76" s="83"/>
      <c r="AU76" s="126"/>
      <c r="AV76" s="82"/>
      <c r="AW76" s="83"/>
      <c r="AX76" s="82"/>
      <c r="AY76" s="84"/>
      <c r="AZ76" s="81"/>
      <c r="BA76" s="83"/>
      <c r="BB76" s="83"/>
      <c r="BC76" s="92"/>
      <c r="BD76" s="45" t="e">
        <f ca="1">(([1]!NB_SI_COULEUR(C76:BC76,[1]!NO_COULEUR(A76)))*15)/1440</f>
        <v>#NAME?</v>
      </c>
      <c r="BE76" s="45" t="e">
        <f ca="1">(([1]!NB_SI_COULEUR(C76:BC76,[1]!NO_COULEUR(B76)))*15)/1440</f>
        <v>#NAME?</v>
      </c>
      <c r="BF76" s="45" t="e">
        <f t="shared" ca="1" si="4"/>
        <v>#NAME?</v>
      </c>
    </row>
    <row r="77" spans="1:58" ht="24.75" customHeight="1" x14ac:dyDescent="0.25">
      <c r="A77" s="221" t="s">
        <v>35</v>
      </c>
      <c r="B77" s="206"/>
      <c r="C77" s="83"/>
      <c r="D77" s="82"/>
      <c r="E77" s="83"/>
      <c r="F77" s="83"/>
      <c r="G77" s="126"/>
      <c r="H77" s="81"/>
      <c r="I77" s="83"/>
      <c r="J77" s="83"/>
      <c r="K77" s="130"/>
      <c r="L77" s="122"/>
      <c r="M77" s="109"/>
      <c r="N77" s="109"/>
      <c r="O77" s="130"/>
      <c r="P77" s="125"/>
      <c r="Q77" s="136"/>
      <c r="R77" s="109"/>
      <c r="S77" s="112"/>
      <c r="T77" s="122"/>
      <c r="U77" s="136"/>
      <c r="V77" s="109"/>
      <c r="W77" s="130"/>
      <c r="X77" s="125"/>
      <c r="Y77" s="109"/>
      <c r="Z77" s="125"/>
      <c r="AA77" s="130"/>
      <c r="AB77" s="125"/>
      <c r="AC77" s="109"/>
      <c r="AD77" s="83"/>
      <c r="AE77" s="126"/>
      <c r="AF77" s="82"/>
      <c r="AG77" s="82"/>
      <c r="AH77" s="82"/>
      <c r="AI77" s="126"/>
      <c r="AJ77" s="87"/>
      <c r="AK77" s="83"/>
      <c r="AL77" s="82"/>
      <c r="AM77" s="126"/>
      <c r="AN77" s="82"/>
      <c r="AO77" s="82"/>
      <c r="AP77" s="82"/>
      <c r="AQ77" s="126"/>
      <c r="AR77" s="82"/>
      <c r="AS77" s="82"/>
      <c r="AT77" s="82"/>
      <c r="AU77" s="126"/>
      <c r="AV77" s="82"/>
      <c r="AW77" s="82"/>
      <c r="AX77" s="82"/>
      <c r="AY77" s="84"/>
      <c r="AZ77" s="81"/>
      <c r="BA77" s="83"/>
      <c r="BB77" s="83"/>
      <c r="BC77" s="92"/>
      <c r="BD77" s="45" t="e">
        <f ca="1">(([1]!NB_SI_COULEUR(C77:BC77,[1]!NO_COULEUR(A77)))*15)/1440</f>
        <v>#NAME?</v>
      </c>
      <c r="BE77" s="45" t="e">
        <f ca="1">(([1]!NB_SI_COULEUR(C77:BC77,[1]!NO_COULEUR(B77)))*15)/1440</f>
        <v>#NAME?</v>
      </c>
      <c r="BF77" s="45" t="e">
        <f t="shared" ca="1" si="4"/>
        <v>#NAME?</v>
      </c>
    </row>
    <row r="78" spans="1:58" ht="24.75" customHeight="1" x14ac:dyDescent="0.25">
      <c r="A78" s="312" t="s">
        <v>33</v>
      </c>
      <c r="B78" s="206"/>
      <c r="C78" s="83"/>
      <c r="D78" s="82"/>
      <c r="E78" s="83"/>
      <c r="F78" s="83"/>
      <c r="G78" s="126"/>
      <c r="H78" s="81"/>
      <c r="I78" s="83"/>
      <c r="J78" s="83"/>
      <c r="K78" s="126"/>
      <c r="L78" s="81"/>
      <c r="M78" s="83"/>
      <c r="N78" s="83"/>
      <c r="O78" s="126"/>
      <c r="P78" s="82"/>
      <c r="Q78" s="83"/>
      <c r="R78" s="83"/>
      <c r="S78" s="84"/>
      <c r="T78" s="81"/>
      <c r="U78" s="83"/>
      <c r="V78" s="111"/>
      <c r="W78" s="127"/>
      <c r="X78" s="94"/>
      <c r="Y78" s="111"/>
      <c r="Z78" s="111"/>
      <c r="AA78" s="127"/>
      <c r="AB78" s="94"/>
      <c r="AC78" s="111"/>
      <c r="AD78" s="111"/>
      <c r="AE78" s="127"/>
      <c r="AF78" s="94"/>
      <c r="AG78" s="111"/>
      <c r="AH78" s="111"/>
      <c r="AI78" s="127"/>
      <c r="AJ78" s="94"/>
      <c r="AK78" s="111"/>
      <c r="AL78" s="111"/>
      <c r="AM78" s="127"/>
      <c r="AN78" s="94"/>
      <c r="AO78" s="94"/>
      <c r="AP78" s="94"/>
      <c r="AQ78" s="127"/>
      <c r="AR78" s="94"/>
      <c r="AS78" s="94"/>
      <c r="AT78" s="94"/>
      <c r="AU78" s="127"/>
      <c r="AV78" s="94"/>
      <c r="AW78" s="82"/>
      <c r="AX78" s="82"/>
      <c r="AY78" s="84"/>
      <c r="AZ78" s="81"/>
      <c r="BA78" s="83"/>
      <c r="BB78" s="83"/>
      <c r="BC78" s="92"/>
      <c r="BD78" s="45" t="e">
        <f ca="1">(([1]!NB_SI_COULEUR(C78:BC78,[1]!NO_COULEUR(A78)))*15)/1440</f>
        <v>#NAME?</v>
      </c>
      <c r="BE78" s="45" t="e">
        <f ca="1">(([1]!NB_SI_COULEUR(C78:BC78,[1]!NO_COULEUR(B78)))*15)/1440</f>
        <v>#NAME?</v>
      </c>
      <c r="BF78" s="45" t="e">
        <f t="shared" ca="1" si="4"/>
        <v>#NAME?</v>
      </c>
    </row>
    <row r="79" spans="1:58" ht="24.75" customHeight="1" x14ac:dyDescent="0.25">
      <c r="A79" s="218" t="s">
        <v>38</v>
      </c>
      <c r="B79" s="206"/>
      <c r="C79" s="83"/>
      <c r="D79" s="82"/>
      <c r="E79" s="83"/>
      <c r="F79" s="83"/>
      <c r="G79" s="126"/>
      <c r="H79" s="81"/>
      <c r="I79" s="83"/>
      <c r="J79" s="83"/>
      <c r="K79" s="126"/>
      <c r="L79" s="81"/>
      <c r="M79" s="83"/>
      <c r="N79" s="83"/>
      <c r="O79" s="126"/>
      <c r="P79" s="82"/>
      <c r="Q79" s="83"/>
      <c r="R79" s="83"/>
      <c r="S79" s="126"/>
      <c r="T79" s="82"/>
      <c r="U79" s="83"/>
      <c r="V79" s="83"/>
      <c r="W79" s="126"/>
      <c r="X79" s="82"/>
      <c r="Y79" s="82"/>
      <c r="Z79" s="83"/>
      <c r="AA79" s="126"/>
      <c r="AB79" s="82"/>
      <c r="AC79" s="83"/>
      <c r="AD79" s="83"/>
      <c r="AE79" s="126"/>
      <c r="AF79" s="82"/>
      <c r="AG79" s="82"/>
      <c r="AH79" s="143"/>
      <c r="AI79" s="144"/>
      <c r="AJ79" s="143"/>
      <c r="AK79" s="143"/>
      <c r="AL79" s="143"/>
      <c r="AM79" s="144"/>
      <c r="AN79" s="143"/>
      <c r="AO79" s="143"/>
      <c r="AP79" s="143"/>
      <c r="AQ79" s="144"/>
      <c r="AR79" s="143"/>
      <c r="AS79" s="143"/>
      <c r="AT79" s="143"/>
      <c r="AU79" s="144"/>
      <c r="AV79" s="143"/>
      <c r="AW79" s="143"/>
      <c r="AX79" s="143"/>
      <c r="AY79" s="126"/>
      <c r="AZ79" s="82"/>
      <c r="BA79" s="83"/>
      <c r="BB79" s="83"/>
      <c r="BC79" s="92"/>
      <c r="BD79" s="45" t="e">
        <f ca="1">(([1]!NB_SI_COULEUR(C79:BC79,[1]!NO_COULEUR(A79)))*15)/1440</f>
        <v>#NAME?</v>
      </c>
      <c r="BE79" s="45" t="e">
        <f ca="1">(([1]!NB_SI_COULEUR(C79:BC79,[1]!NO_COULEUR(B79)))*15)/1440</f>
        <v>#NAME?</v>
      </c>
      <c r="BF79" s="45" t="e">
        <f t="shared" ca="1" si="4"/>
        <v>#NAME?</v>
      </c>
    </row>
    <row r="80" spans="1:58" ht="24.75" customHeight="1" x14ac:dyDescent="0.25">
      <c r="A80" s="243" t="s">
        <v>53</v>
      </c>
      <c r="B80" s="206"/>
      <c r="C80" s="83"/>
      <c r="D80" s="82"/>
      <c r="E80" s="83"/>
      <c r="F80" s="83"/>
      <c r="G80" s="84"/>
      <c r="H80" s="81"/>
      <c r="I80" s="83"/>
      <c r="J80" s="83"/>
      <c r="K80" s="84"/>
      <c r="L80" s="81"/>
      <c r="M80" s="83"/>
      <c r="N80" s="83"/>
      <c r="O80" s="240"/>
      <c r="P80" s="241"/>
      <c r="Q80" s="235"/>
      <c r="R80" s="235"/>
      <c r="S80" s="240"/>
      <c r="T80" s="241"/>
      <c r="U80" s="235"/>
      <c r="V80" s="235"/>
      <c r="W80" s="240"/>
      <c r="X80" s="241"/>
      <c r="Y80" s="235"/>
      <c r="Z80" s="235"/>
      <c r="AA80" s="240"/>
      <c r="AB80" s="241"/>
      <c r="AC80" s="235"/>
      <c r="AD80" s="235"/>
      <c r="AE80" s="240"/>
      <c r="AF80" s="241"/>
      <c r="AG80" s="241"/>
      <c r="AH80" s="241"/>
      <c r="AI80" s="240"/>
      <c r="AJ80" s="242"/>
      <c r="AK80" s="235"/>
      <c r="AL80" s="241"/>
      <c r="AM80" s="236"/>
      <c r="AN80" s="237"/>
      <c r="AO80" s="241"/>
      <c r="AP80" s="241"/>
      <c r="AQ80" s="240"/>
      <c r="AR80" s="241"/>
      <c r="AS80" s="241"/>
      <c r="AT80" s="241"/>
      <c r="AU80" s="236"/>
      <c r="AV80" s="81"/>
      <c r="AW80" s="82"/>
      <c r="AX80" s="82"/>
      <c r="AY80" s="126"/>
      <c r="AZ80" s="82"/>
      <c r="BA80" s="83"/>
      <c r="BB80" s="83"/>
      <c r="BC80" s="92"/>
      <c r="BD80" s="45" t="e">
        <f ca="1">(([1]!NB_SI_COULEUR(C80:BC80,[1]!NO_COULEUR(A80)))*15)/1440</f>
        <v>#NAME?</v>
      </c>
      <c r="BE80" s="45" t="e">
        <f ca="1">(([1]!NB_SI_COULEUR(C80:BC80,[1]!NO_COULEUR(B80)))*15)/1440</f>
        <v>#NAME?</v>
      </c>
      <c r="BF80" s="45" t="e">
        <f t="shared" ca="1" si="4"/>
        <v>#NAME?</v>
      </c>
    </row>
    <row r="81" spans="1:58" ht="24.75" customHeight="1" x14ac:dyDescent="0.25">
      <c r="A81" s="353" t="s">
        <v>36</v>
      </c>
      <c r="B81" s="206"/>
      <c r="C81" s="83"/>
      <c r="D81" s="82"/>
      <c r="E81" s="83"/>
      <c r="F81" s="83"/>
      <c r="G81" s="84"/>
      <c r="H81" s="81"/>
      <c r="I81" s="83"/>
      <c r="J81" s="83"/>
      <c r="K81" s="84"/>
      <c r="L81" s="81"/>
      <c r="M81" s="83"/>
      <c r="N81" s="83"/>
      <c r="O81" s="126"/>
      <c r="P81" s="82"/>
      <c r="Q81" s="83"/>
      <c r="R81" s="83"/>
      <c r="S81" s="84"/>
      <c r="T81" s="82"/>
      <c r="U81" s="83"/>
      <c r="V81" s="83"/>
      <c r="W81" s="126"/>
      <c r="X81" s="82"/>
      <c r="Y81" s="82"/>
      <c r="Z81" s="83"/>
      <c r="AA81" s="84"/>
      <c r="AB81" s="82"/>
      <c r="AC81" s="83"/>
      <c r="AD81" s="83"/>
      <c r="AE81" s="84"/>
      <c r="AF81" s="82"/>
      <c r="AG81" s="82"/>
      <c r="AH81" s="82"/>
      <c r="AI81" s="84"/>
      <c r="AJ81" s="87"/>
      <c r="AK81" s="83"/>
      <c r="AL81" s="82"/>
      <c r="AM81" s="84"/>
      <c r="AN81" s="81"/>
      <c r="AO81" s="82"/>
      <c r="AP81" s="82"/>
      <c r="AQ81" s="126"/>
      <c r="AR81" s="82"/>
      <c r="AS81" s="82"/>
      <c r="AT81" s="82"/>
      <c r="AU81" s="84"/>
      <c r="AV81" s="81"/>
      <c r="AW81" s="82"/>
      <c r="AX81" s="82"/>
      <c r="AY81" s="84"/>
      <c r="AZ81" s="82"/>
      <c r="BA81" s="83"/>
      <c r="BB81" s="83"/>
      <c r="BC81" s="92"/>
      <c r="BD81" s="45" t="e">
        <f ca="1">(([1]!NB_SI_COULEUR(C81:BC81,[1]!NO_COULEUR(A81)))*15)/1440</f>
        <v>#NAME?</v>
      </c>
      <c r="BE81" s="45" t="e">
        <f ca="1">(([1]!NB_SI_COULEUR(C81:BC81,[1]!NO_COULEUR(B81)))*15)/1440</f>
        <v>#NAME?</v>
      </c>
      <c r="BF81" s="45" t="e">
        <f t="shared" ca="1" si="4"/>
        <v>#NAME?</v>
      </c>
    </row>
    <row r="82" spans="1:58" ht="24.75" customHeight="1" x14ac:dyDescent="0.25">
      <c r="A82" s="345" t="s">
        <v>55</v>
      </c>
      <c r="B82" s="206"/>
      <c r="C82" s="83"/>
      <c r="D82" s="82"/>
      <c r="E82" s="83"/>
      <c r="F82" s="83"/>
      <c r="G82" s="84"/>
      <c r="H82" s="81"/>
      <c r="I82" s="83"/>
      <c r="J82" s="83"/>
      <c r="K82" s="84"/>
      <c r="L82" s="81"/>
      <c r="M82" s="83"/>
      <c r="N82" s="83"/>
      <c r="O82" s="126"/>
      <c r="P82" s="82"/>
      <c r="Q82" s="83"/>
      <c r="R82" s="83"/>
      <c r="S82" s="84"/>
      <c r="T82" s="82"/>
      <c r="U82" s="83"/>
      <c r="V82" s="83"/>
      <c r="W82" s="126"/>
      <c r="X82" s="82"/>
      <c r="Y82" s="82"/>
      <c r="Z82" s="83"/>
      <c r="AA82" s="84"/>
      <c r="AB82" s="82"/>
      <c r="AC82" s="83"/>
      <c r="AD82" s="83"/>
      <c r="AE82" s="84"/>
      <c r="AF82" s="82"/>
      <c r="AG82" s="82"/>
      <c r="AH82" s="82"/>
      <c r="AI82" s="84"/>
      <c r="AJ82" s="87"/>
      <c r="AK82" s="83"/>
      <c r="AL82" s="82"/>
      <c r="AM82" s="84"/>
      <c r="AN82" s="81"/>
      <c r="AO82" s="82"/>
      <c r="AP82" s="82"/>
      <c r="AQ82" s="126"/>
      <c r="AR82" s="82"/>
      <c r="AS82" s="82"/>
      <c r="AT82" s="82"/>
      <c r="AU82" s="84"/>
      <c r="AV82" s="81"/>
      <c r="AW82" s="82"/>
      <c r="AX82" s="82"/>
      <c r="AY82" s="84"/>
      <c r="AZ82" s="82"/>
      <c r="BA82" s="83"/>
      <c r="BB82" s="83"/>
      <c r="BC82" s="92"/>
      <c r="BD82" s="45" t="e">
        <f ca="1">(([1]!NB_SI_COULEUR(C82:BC82,[1]!NO_COULEUR(A82)))*15)/1440</f>
        <v>#NAME?</v>
      </c>
      <c r="BE82" s="45" t="e">
        <f ca="1">(([1]!NB_SI_COULEUR(C82:BC82,[1]!NO_COULEUR(B82)))*15)/1440</f>
        <v>#NAME?</v>
      </c>
      <c r="BF82" s="45" t="e">
        <f t="shared" ca="1" si="4"/>
        <v>#NAME?</v>
      </c>
    </row>
    <row r="83" spans="1:58" ht="24.75" customHeight="1" x14ac:dyDescent="0.25">
      <c r="A83" s="313"/>
      <c r="B83" s="206"/>
      <c r="C83" s="83"/>
      <c r="D83" s="82"/>
      <c r="E83" s="83"/>
      <c r="F83" s="83"/>
      <c r="G83" s="84"/>
      <c r="H83" s="81"/>
      <c r="I83" s="83"/>
      <c r="J83" s="83"/>
      <c r="K83" s="84"/>
      <c r="L83" s="81"/>
      <c r="M83" s="83"/>
      <c r="N83" s="83"/>
      <c r="O83" s="126"/>
      <c r="P83" s="82"/>
      <c r="Q83" s="83"/>
      <c r="R83" s="83"/>
      <c r="S83" s="84"/>
      <c r="T83" s="81"/>
      <c r="U83" s="83"/>
      <c r="V83" s="83"/>
      <c r="W83" s="126"/>
      <c r="X83" s="82"/>
      <c r="Y83" s="82"/>
      <c r="Z83" s="83"/>
      <c r="AA83" s="84"/>
      <c r="AB83" s="81"/>
      <c r="AC83" s="83"/>
      <c r="AD83" s="83"/>
      <c r="AE83" s="84"/>
      <c r="AF83" s="81"/>
      <c r="AG83" s="82"/>
      <c r="AH83" s="82"/>
      <c r="AI83" s="84"/>
      <c r="AJ83" s="87"/>
      <c r="AK83" s="83"/>
      <c r="AL83" s="82"/>
      <c r="AM83" s="84"/>
      <c r="AN83" s="81"/>
      <c r="AO83" s="82"/>
      <c r="AP83" s="82"/>
      <c r="AQ83" s="126"/>
      <c r="AR83" s="82"/>
      <c r="AS83" s="82"/>
      <c r="AT83" s="82"/>
      <c r="AU83" s="84"/>
      <c r="AV83" s="81"/>
      <c r="AW83" s="82"/>
      <c r="AX83" s="82"/>
      <c r="AY83" s="84"/>
      <c r="AZ83" s="81"/>
      <c r="BA83" s="83"/>
      <c r="BB83" s="83"/>
      <c r="BC83" s="92"/>
      <c r="BD83" s="45" t="e">
        <f ca="1">(([1]!NB_SI_COULEUR(C83:BC83,[1]!NO_COULEUR(A83)))*15)/1440</f>
        <v>#NAME?</v>
      </c>
      <c r="BE83" s="45" t="e">
        <f ca="1">(([1]!NB_SI_COULEUR(C83:BC83,[1]!NO_COULEUR(B83)))*15)/1440</f>
        <v>#NAME?</v>
      </c>
      <c r="BF83" s="45" t="e">
        <f t="shared" ca="1" si="4"/>
        <v>#NAME?</v>
      </c>
    </row>
    <row r="84" spans="1:58" x14ac:dyDescent="0.25">
      <c r="C84" s="68"/>
      <c r="D84" s="68"/>
      <c r="E84" s="68"/>
      <c r="F84" s="68"/>
      <c r="G84" s="68"/>
      <c r="H84" s="68"/>
      <c r="I84" s="68"/>
      <c r="J84" s="68"/>
      <c r="K84" s="68"/>
      <c r="L84" s="68"/>
      <c r="M84" s="68"/>
      <c r="N84" s="68"/>
      <c r="O84" s="68"/>
      <c r="P84" s="68"/>
      <c r="Q84" s="68"/>
      <c r="R84" s="68"/>
      <c r="S84" s="68"/>
      <c r="T84" s="68"/>
      <c r="U84" s="68"/>
      <c r="V84" s="68"/>
      <c r="W84" s="68"/>
      <c r="X84" s="68"/>
      <c r="Y84" s="68"/>
      <c r="Z84" s="68"/>
      <c r="AA84" s="68"/>
      <c r="AB84" s="68"/>
      <c r="AC84" s="68"/>
      <c r="AD84" s="68"/>
      <c r="AE84" s="68"/>
      <c r="AF84" s="68"/>
      <c r="AG84" s="68"/>
      <c r="AH84" s="68"/>
      <c r="AI84" s="68"/>
      <c r="AJ84" s="68"/>
      <c r="AK84" s="68"/>
      <c r="AL84" s="68"/>
      <c r="AM84" s="68"/>
      <c r="AN84" s="68"/>
      <c r="AO84" s="68"/>
      <c r="AP84" s="68"/>
      <c r="AQ84" s="68"/>
      <c r="AR84" s="68"/>
      <c r="AS84" s="68"/>
      <c r="AT84" s="68"/>
      <c r="AU84" s="68"/>
      <c r="AV84" s="68"/>
      <c r="AW84" s="68"/>
      <c r="AX84" s="68"/>
      <c r="AY84" s="68"/>
      <c r="AZ84" s="68"/>
      <c r="BA84" s="68"/>
      <c r="BB84" s="68"/>
      <c r="BC84" s="68"/>
    </row>
    <row r="85" spans="1:58" x14ac:dyDescent="0.25"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  <c r="U85" s="68"/>
      <c r="V85" s="68"/>
      <c r="W85" s="68"/>
      <c r="X85" s="68"/>
      <c r="Y85" s="68"/>
      <c r="Z85" s="68"/>
      <c r="AA85" s="68"/>
      <c r="AB85" s="68"/>
      <c r="AC85" s="68"/>
      <c r="AD85" s="68"/>
      <c r="AE85" s="68"/>
      <c r="AF85" s="68"/>
      <c r="AG85" s="68"/>
      <c r="AH85" s="68"/>
      <c r="AI85" s="68"/>
      <c r="AJ85" s="68"/>
      <c r="AK85" s="68"/>
      <c r="AL85" s="68"/>
      <c r="AM85" s="68"/>
      <c r="AN85" s="68"/>
      <c r="AO85" s="68"/>
      <c r="AP85" s="68"/>
      <c r="AQ85" s="68"/>
      <c r="AR85" s="68"/>
      <c r="AS85" s="68"/>
      <c r="AT85" s="68"/>
      <c r="AU85" s="68"/>
      <c r="AV85" s="68"/>
      <c r="AW85" s="68"/>
      <c r="AX85" s="68"/>
      <c r="AY85" s="68"/>
      <c r="AZ85" s="68"/>
      <c r="BA85" s="68"/>
      <c r="BB85" s="68"/>
      <c r="BC85" s="68"/>
      <c r="BD85" s="95"/>
      <c r="BE85" s="95"/>
    </row>
    <row r="86" spans="1:58" ht="15.75" thickBot="1" x14ac:dyDescent="0.3">
      <c r="B86" s="1"/>
      <c r="C86" s="293"/>
      <c r="D86" s="68"/>
      <c r="E86" s="68"/>
      <c r="F86" s="68"/>
      <c r="G86" s="68"/>
      <c r="H86" s="68"/>
      <c r="I86" s="68"/>
      <c r="J86" s="68"/>
      <c r="K86" s="68"/>
      <c r="L86" s="68"/>
      <c r="M86" s="68"/>
      <c r="N86" s="68"/>
      <c r="O86" s="68"/>
      <c r="P86" s="68"/>
      <c r="Q86" s="68"/>
      <c r="R86" s="68"/>
      <c r="S86" s="68"/>
      <c r="T86" s="68"/>
      <c r="U86" s="68"/>
      <c r="V86" s="68"/>
      <c r="W86" s="68"/>
      <c r="X86" s="68"/>
      <c r="Y86" s="68"/>
      <c r="Z86" s="68"/>
      <c r="AA86" s="68"/>
      <c r="AB86" s="68"/>
      <c r="AC86" s="68"/>
      <c r="AD86" s="68"/>
      <c r="AE86" s="68"/>
      <c r="AF86" s="68"/>
      <c r="AG86" s="68"/>
      <c r="AH86" s="68"/>
      <c r="AI86" s="68"/>
      <c r="AJ86" s="68"/>
      <c r="AK86" s="68"/>
      <c r="AL86" s="68"/>
      <c r="AM86" s="68"/>
      <c r="AN86" s="68"/>
      <c r="AO86" s="68"/>
      <c r="AP86" s="68"/>
      <c r="AQ86" s="68"/>
      <c r="AR86" s="68"/>
      <c r="AS86" s="68"/>
      <c r="AT86" s="68"/>
      <c r="AU86" s="68"/>
      <c r="AV86" s="68"/>
      <c r="AW86" s="68"/>
      <c r="AX86" s="68"/>
      <c r="AY86" s="68"/>
      <c r="AZ86" s="68"/>
      <c r="BA86" s="68"/>
      <c r="BB86" s="68"/>
      <c r="BC86" s="68"/>
      <c r="BD86" s="410" t="s">
        <v>22</v>
      </c>
      <c r="BE86" s="212" t="s">
        <v>30</v>
      </c>
      <c r="BF86" s="101" t="e">
        <f ca="1">SUM(BF6+BF22+BF56+BF72+BF39)</f>
        <v>#NAME?</v>
      </c>
    </row>
    <row r="87" spans="1:58" ht="15.75" thickBot="1" x14ac:dyDescent="0.3">
      <c r="A87" s="6"/>
      <c r="B87" s="6"/>
      <c r="C87" s="294"/>
      <c r="D87" s="68"/>
      <c r="E87" s="68"/>
      <c r="F87" s="68"/>
      <c r="G87" s="68"/>
      <c r="H87" s="68"/>
      <c r="I87" s="68"/>
      <c r="J87" s="68"/>
      <c r="K87" s="68"/>
      <c r="L87" s="68"/>
      <c r="M87" s="68"/>
      <c r="N87" s="68"/>
      <c r="O87" s="68"/>
      <c r="P87" s="68"/>
      <c r="Q87" s="68"/>
      <c r="R87" s="68"/>
      <c r="S87" s="68"/>
      <c r="T87" s="68"/>
      <c r="U87" s="68"/>
      <c r="V87" s="68"/>
      <c r="W87" s="68"/>
      <c r="X87" s="68"/>
      <c r="Y87" s="68"/>
      <c r="Z87" s="68"/>
      <c r="AA87" s="68"/>
      <c r="AB87" s="68"/>
      <c r="AC87" s="68"/>
      <c r="AD87" s="68"/>
      <c r="AE87" s="68"/>
      <c r="AF87" s="68"/>
      <c r="AG87" s="68"/>
      <c r="AH87" s="68"/>
      <c r="AI87" s="68"/>
      <c r="AJ87" s="68"/>
      <c r="AK87" s="68"/>
      <c r="AL87" s="68"/>
      <c r="AM87" s="68"/>
      <c r="AN87" s="68"/>
      <c r="AO87" s="68"/>
      <c r="AP87" s="68"/>
      <c r="AQ87" s="68"/>
      <c r="AR87" s="68"/>
      <c r="AS87" s="68"/>
      <c r="AT87" s="68"/>
      <c r="AU87" s="68"/>
      <c r="AV87" s="68"/>
      <c r="AW87" s="68"/>
      <c r="AX87" s="68"/>
      <c r="AY87" s="68"/>
      <c r="AZ87" s="68"/>
      <c r="BA87" s="68"/>
      <c r="BB87" s="68"/>
      <c r="BC87" s="68"/>
      <c r="BD87" s="411"/>
      <c r="BE87" s="213" t="s">
        <v>31</v>
      </c>
      <c r="BF87" s="101" t="e">
        <f t="shared" ref="BF87:BF97" ca="1" si="5">SUM(BF7+BF23+BF57+BF73+BF40)</f>
        <v>#NAME?</v>
      </c>
    </row>
    <row r="88" spans="1:58" ht="15.75" thickBot="1" x14ac:dyDescent="0.3">
      <c r="C88" s="68"/>
      <c r="D88" s="68"/>
      <c r="E88" s="68"/>
      <c r="F88" s="68"/>
      <c r="G88" s="68"/>
      <c r="H88" s="68"/>
      <c r="I88" s="68"/>
      <c r="J88" s="68"/>
      <c r="K88" s="68"/>
      <c r="L88" s="68"/>
      <c r="M88" s="68"/>
      <c r="N88" s="68"/>
      <c r="O88" s="68"/>
      <c r="P88" s="68"/>
      <c r="Q88" s="68"/>
      <c r="R88" s="68"/>
      <c r="S88" s="68"/>
      <c r="T88" s="68"/>
      <c r="U88" s="68"/>
      <c r="V88" s="68"/>
      <c r="W88" s="68"/>
      <c r="X88" s="68"/>
      <c r="Y88" s="68"/>
      <c r="Z88" s="68"/>
      <c r="AA88" s="68"/>
      <c r="AB88" s="68"/>
      <c r="AC88" s="68"/>
      <c r="AD88" s="68"/>
      <c r="AE88" s="68"/>
      <c r="AF88" s="68"/>
      <c r="AG88" s="68"/>
      <c r="AH88" s="68"/>
      <c r="AI88" s="68"/>
      <c r="AJ88" s="68"/>
      <c r="AK88" s="68"/>
      <c r="AL88" s="68"/>
      <c r="AM88" s="68"/>
      <c r="AN88" s="68"/>
      <c r="AO88" s="68"/>
      <c r="AP88" s="68"/>
      <c r="AQ88" s="68"/>
      <c r="AR88" s="68"/>
      <c r="AS88" s="68"/>
      <c r="AT88" s="68"/>
      <c r="AU88" s="68"/>
      <c r="AV88" s="68"/>
      <c r="AW88" s="68"/>
      <c r="AX88" s="68"/>
      <c r="AY88" s="68"/>
      <c r="AZ88" s="68"/>
      <c r="BA88" s="68"/>
      <c r="BB88" s="68"/>
      <c r="BC88" s="68"/>
      <c r="BD88" s="411"/>
      <c r="BE88" s="254" t="s">
        <v>44</v>
      </c>
      <c r="BF88" s="101" t="e">
        <f t="shared" ca="1" si="5"/>
        <v>#NAME?</v>
      </c>
    </row>
    <row r="89" spans="1:58" ht="15.75" thickBot="1" x14ac:dyDescent="0.3">
      <c r="C89" s="68"/>
      <c r="D89" s="68"/>
      <c r="E89" s="68"/>
      <c r="F89" s="68"/>
      <c r="G89" s="68"/>
      <c r="H89" s="68"/>
      <c r="I89" s="68"/>
      <c r="J89" s="68"/>
      <c r="K89" s="68"/>
      <c r="L89" s="68"/>
      <c r="M89" s="68"/>
      <c r="N89" s="68"/>
      <c r="O89" s="68"/>
      <c r="P89" s="68"/>
      <c r="Q89" s="68"/>
      <c r="R89" s="68"/>
      <c r="S89" s="68"/>
      <c r="T89" s="68"/>
      <c r="U89" s="68"/>
      <c r="V89" s="68"/>
      <c r="W89" s="68"/>
      <c r="X89" s="68"/>
      <c r="Y89" s="68"/>
      <c r="Z89" s="68"/>
      <c r="AA89" s="68"/>
      <c r="AB89" s="68"/>
      <c r="AC89" s="68"/>
      <c r="AD89" s="68"/>
      <c r="AE89" s="68"/>
      <c r="AF89" s="68"/>
      <c r="AG89" s="68"/>
      <c r="AH89" s="68"/>
      <c r="AI89" s="68"/>
      <c r="AJ89" s="68"/>
      <c r="AK89" s="68"/>
      <c r="AL89" s="68"/>
      <c r="AM89" s="68"/>
      <c r="AN89" s="68"/>
      <c r="AO89" s="68"/>
      <c r="AP89" s="68"/>
      <c r="AQ89" s="68"/>
      <c r="AR89" s="68"/>
      <c r="AS89" s="68"/>
      <c r="AT89" s="68"/>
      <c r="AU89" s="68"/>
      <c r="AV89" s="68"/>
      <c r="AW89" s="68"/>
      <c r="AX89" s="68"/>
      <c r="AY89" s="68"/>
      <c r="AZ89" s="68"/>
      <c r="BA89" s="68"/>
      <c r="BB89" s="68"/>
      <c r="BC89" s="68"/>
      <c r="BD89" s="411"/>
      <c r="BE89" s="215" t="s">
        <v>49</v>
      </c>
      <c r="BF89" s="101" t="e">
        <f t="shared" ca="1" si="5"/>
        <v>#NAME?</v>
      </c>
    </row>
    <row r="90" spans="1:58" ht="15.75" thickBot="1" x14ac:dyDescent="0.3">
      <c r="C90" s="68"/>
      <c r="D90" s="68"/>
      <c r="E90" s="68"/>
      <c r="F90" s="68"/>
      <c r="G90" s="68"/>
      <c r="H90" s="68"/>
      <c r="I90" s="68"/>
      <c r="J90" s="68"/>
      <c r="K90" s="68"/>
      <c r="L90" s="68"/>
      <c r="M90" s="68"/>
      <c r="N90" s="68"/>
      <c r="O90" s="68"/>
      <c r="P90" s="68"/>
      <c r="Q90" s="68"/>
      <c r="R90" s="68"/>
      <c r="S90" s="68"/>
      <c r="T90" s="68"/>
      <c r="U90" s="68"/>
      <c r="V90" s="68"/>
      <c r="W90" s="68"/>
      <c r="X90" s="68"/>
      <c r="Y90" s="68"/>
      <c r="Z90" s="68"/>
      <c r="AA90" s="68"/>
      <c r="AB90" s="68"/>
      <c r="AC90" s="68"/>
      <c r="AD90" s="68"/>
      <c r="AE90" s="68"/>
      <c r="AF90" s="68"/>
      <c r="AG90" s="68"/>
      <c r="AH90" s="68"/>
      <c r="AI90" s="68"/>
      <c r="AJ90" s="68"/>
      <c r="AK90" s="68"/>
      <c r="AL90" s="68"/>
      <c r="AM90" s="68"/>
      <c r="AN90" s="68"/>
      <c r="AO90" s="68"/>
      <c r="AP90" s="68"/>
      <c r="AQ90" s="68"/>
      <c r="AR90" s="68"/>
      <c r="AS90" s="68"/>
      <c r="AT90" s="68"/>
      <c r="AU90" s="68"/>
      <c r="AV90" s="68"/>
      <c r="AW90" s="68"/>
      <c r="AX90" s="68"/>
      <c r="AY90" s="68"/>
      <c r="AZ90" s="68"/>
      <c r="BA90" s="68"/>
      <c r="BB90" s="68"/>
      <c r="BC90" s="68"/>
      <c r="BD90" s="411"/>
      <c r="BE90" s="272" t="s">
        <v>34</v>
      </c>
      <c r="BF90" s="101" t="e">
        <f t="shared" ca="1" si="5"/>
        <v>#NAME?</v>
      </c>
    </row>
    <row r="91" spans="1:58" ht="15.75" thickBot="1" x14ac:dyDescent="0.3">
      <c r="BD91" s="412"/>
      <c r="BE91" s="223" t="s">
        <v>35</v>
      </c>
      <c r="BF91" s="101" t="e">
        <f t="shared" ca="1" si="5"/>
        <v>#NAME?</v>
      </c>
    </row>
    <row r="92" spans="1:58" ht="15.75" thickBot="1" x14ac:dyDescent="0.3">
      <c r="BD92" s="411"/>
      <c r="BE92" s="311" t="s">
        <v>33</v>
      </c>
      <c r="BF92" s="101" t="e">
        <f t="shared" ca="1" si="5"/>
        <v>#NAME?</v>
      </c>
    </row>
    <row r="93" spans="1:58" ht="15.75" thickBot="1" x14ac:dyDescent="0.3">
      <c r="BD93" s="411"/>
      <c r="BE93" s="218" t="s">
        <v>38</v>
      </c>
      <c r="BF93" s="101" t="e">
        <f t="shared" ca="1" si="5"/>
        <v>#NAME?</v>
      </c>
    </row>
    <row r="94" spans="1:58" ht="15.75" thickBot="1" x14ac:dyDescent="0.3">
      <c r="BD94" s="411"/>
      <c r="BE94" s="243" t="s">
        <v>53</v>
      </c>
      <c r="BF94" s="101" t="e">
        <f t="shared" ca="1" si="5"/>
        <v>#NAME?</v>
      </c>
    </row>
    <row r="95" spans="1:58" ht="15.75" thickBot="1" x14ac:dyDescent="0.3">
      <c r="BD95" s="411"/>
      <c r="BE95" s="370" t="s">
        <v>36</v>
      </c>
      <c r="BF95" s="101" t="e">
        <f t="shared" ca="1" si="5"/>
        <v>#NAME?</v>
      </c>
    </row>
    <row r="96" spans="1:58" ht="15.75" thickBot="1" x14ac:dyDescent="0.3">
      <c r="BD96" s="411"/>
      <c r="BE96" s="351" t="s">
        <v>55</v>
      </c>
      <c r="BF96" s="101" t="e">
        <f t="shared" ca="1" si="5"/>
        <v>#NAME?</v>
      </c>
    </row>
    <row r="97" spans="56:58" x14ac:dyDescent="0.25">
      <c r="BD97" s="413"/>
      <c r="BE97" s="313"/>
      <c r="BF97" s="101" t="e">
        <f t="shared" ca="1" si="5"/>
        <v>#NAME?</v>
      </c>
    </row>
  </sheetData>
  <mergeCells count="72">
    <mergeCell ref="AV55:AY55"/>
    <mergeCell ref="AZ55:BC55"/>
    <mergeCell ref="AN38:AQ38"/>
    <mergeCell ref="AR38:AU38"/>
    <mergeCell ref="AV38:AY38"/>
    <mergeCell ref="AZ38:BC38"/>
    <mergeCell ref="AN55:AQ55"/>
    <mergeCell ref="AR55:AU55"/>
    <mergeCell ref="A55:B55"/>
    <mergeCell ref="D55:G55"/>
    <mergeCell ref="H55:K55"/>
    <mergeCell ref="L55:O55"/>
    <mergeCell ref="P55:S55"/>
    <mergeCell ref="T55:W55"/>
    <mergeCell ref="X55:AA55"/>
    <mergeCell ref="AB55:AE55"/>
    <mergeCell ref="AF55:AI55"/>
    <mergeCell ref="AJ55:AM55"/>
    <mergeCell ref="T38:W38"/>
    <mergeCell ref="X38:AA38"/>
    <mergeCell ref="AB38:AE38"/>
    <mergeCell ref="AF38:AI38"/>
    <mergeCell ref="AJ38:AM38"/>
    <mergeCell ref="A38:B38"/>
    <mergeCell ref="D38:G38"/>
    <mergeCell ref="H38:K38"/>
    <mergeCell ref="L38:O38"/>
    <mergeCell ref="P38:S38"/>
    <mergeCell ref="A1:BC1"/>
    <mergeCell ref="A5:B5"/>
    <mergeCell ref="D5:G5"/>
    <mergeCell ref="H5:K5"/>
    <mergeCell ref="L5:O5"/>
    <mergeCell ref="P5:S5"/>
    <mergeCell ref="T5:W5"/>
    <mergeCell ref="X5:AA5"/>
    <mergeCell ref="AB5:AE5"/>
    <mergeCell ref="AF5:AI5"/>
    <mergeCell ref="AJ5:AM5"/>
    <mergeCell ref="AN5:AQ5"/>
    <mergeCell ref="AR5:AU5"/>
    <mergeCell ref="AV5:AY5"/>
    <mergeCell ref="AZ5:BC5"/>
    <mergeCell ref="A21:B21"/>
    <mergeCell ref="D21:G21"/>
    <mergeCell ref="H21:K21"/>
    <mergeCell ref="L21:O21"/>
    <mergeCell ref="P21:S21"/>
    <mergeCell ref="AR21:AU21"/>
    <mergeCell ref="AV21:AY21"/>
    <mergeCell ref="AZ21:BC21"/>
    <mergeCell ref="T21:W21"/>
    <mergeCell ref="X21:AA21"/>
    <mergeCell ref="AB21:AE21"/>
    <mergeCell ref="AF21:AI21"/>
    <mergeCell ref="AJ21:AM21"/>
    <mergeCell ref="AN21:AQ21"/>
    <mergeCell ref="A71:B71"/>
    <mergeCell ref="D71:G71"/>
    <mergeCell ref="H71:K71"/>
    <mergeCell ref="L71:O71"/>
    <mergeCell ref="P71:S71"/>
    <mergeCell ref="AR71:AU71"/>
    <mergeCell ref="AV71:AY71"/>
    <mergeCell ref="AZ71:BC71"/>
    <mergeCell ref="BD86:BD97"/>
    <mergeCell ref="T71:W71"/>
    <mergeCell ref="X71:AA71"/>
    <mergeCell ref="AB71:AE71"/>
    <mergeCell ref="AF71:AI71"/>
    <mergeCell ref="AJ71:AM71"/>
    <mergeCell ref="AN71:AQ71"/>
  </mergeCells>
  <pageMargins left="0.7" right="0.7" top="0.75" bottom="0.75" header="0.3" footer="0.3"/>
  <pageSetup paperSize="8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bouton1_cliquer">
                <anchor moveWithCells="1" sizeWithCells="1">
                  <from>
                    <xdr:col>47</xdr:col>
                    <xdr:colOff>180975</xdr:colOff>
                    <xdr:row>0</xdr:row>
                    <xdr:rowOff>28575</xdr:rowOff>
                  </from>
                  <to>
                    <xdr:col>55</xdr:col>
                    <xdr:colOff>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F97"/>
  <sheetViews>
    <sheetView topLeftCell="A67" zoomScale="70" zoomScaleNormal="70" workbookViewId="0">
      <selection activeCell="AT27" sqref="AT27"/>
    </sheetView>
  </sheetViews>
  <sheetFormatPr baseColWidth="10" defaultRowHeight="15" x14ac:dyDescent="0.25"/>
  <cols>
    <col min="2" max="3" width="6.42578125" customWidth="1"/>
    <col min="4" max="55" width="3.140625" customWidth="1"/>
    <col min="56" max="56" width="13" customWidth="1"/>
    <col min="57" max="57" width="18" customWidth="1"/>
    <col min="58" max="58" width="12.28515625" bestFit="1" customWidth="1"/>
  </cols>
  <sheetData>
    <row r="1" spans="1:58" ht="22.5" customHeight="1" x14ac:dyDescent="0.35">
      <c r="A1" s="421" t="s">
        <v>42</v>
      </c>
      <c r="B1" s="421"/>
      <c r="C1" s="421"/>
      <c r="D1" s="421"/>
      <c r="E1" s="421"/>
      <c r="F1" s="421"/>
      <c r="G1" s="421"/>
      <c r="H1" s="421"/>
      <c r="I1" s="421"/>
      <c r="J1" s="421"/>
      <c r="K1" s="421"/>
      <c r="L1" s="421"/>
      <c r="M1" s="421"/>
      <c r="N1" s="421"/>
      <c r="O1" s="421"/>
      <c r="P1" s="421"/>
      <c r="Q1" s="421"/>
      <c r="R1" s="421"/>
      <c r="S1" s="421"/>
      <c r="T1" s="421"/>
      <c r="U1" s="421"/>
      <c r="V1" s="421"/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1"/>
      <c r="AL1" s="421"/>
      <c r="AM1" s="421"/>
      <c r="AN1" s="421"/>
      <c r="AO1" s="421"/>
      <c r="AP1" s="421"/>
      <c r="AQ1" s="421"/>
      <c r="AR1" s="421"/>
      <c r="AS1" s="421"/>
      <c r="AT1" s="421"/>
      <c r="AU1" s="421"/>
      <c r="AV1" s="421"/>
      <c r="AW1" s="421"/>
      <c r="AX1" s="421"/>
      <c r="AY1" s="421"/>
      <c r="AZ1" s="421"/>
      <c r="BA1" s="421"/>
      <c r="BB1" s="421"/>
      <c r="BC1" s="421"/>
    </row>
    <row r="3" spans="1:58" x14ac:dyDescent="0.25">
      <c r="A3" s="32" t="s">
        <v>21</v>
      </c>
      <c r="BD3" s="68"/>
    </row>
    <row r="4" spans="1:58" ht="15.75" thickBot="1" x14ac:dyDescent="0.3">
      <c r="A4" s="17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</row>
    <row r="5" spans="1:58" ht="24" customHeight="1" thickBot="1" x14ac:dyDescent="0.3">
      <c r="A5" s="415" t="s">
        <v>0</v>
      </c>
      <c r="B5" s="416"/>
      <c r="C5" s="207" t="s">
        <v>45</v>
      </c>
      <c r="D5" s="417" t="s">
        <v>1</v>
      </c>
      <c r="E5" s="418"/>
      <c r="F5" s="418"/>
      <c r="G5" s="419"/>
      <c r="H5" s="417" t="s">
        <v>2</v>
      </c>
      <c r="I5" s="418"/>
      <c r="J5" s="418"/>
      <c r="K5" s="419"/>
      <c r="L5" s="418" t="s">
        <v>3</v>
      </c>
      <c r="M5" s="418"/>
      <c r="N5" s="418"/>
      <c r="O5" s="418"/>
      <c r="P5" s="417" t="s">
        <v>4</v>
      </c>
      <c r="Q5" s="418"/>
      <c r="R5" s="418"/>
      <c r="S5" s="418"/>
      <c r="T5" s="417" t="s">
        <v>5</v>
      </c>
      <c r="U5" s="418"/>
      <c r="V5" s="418"/>
      <c r="W5" s="418"/>
      <c r="X5" s="417" t="s">
        <v>6</v>
      </c>
      <c r="Y5" s="418"/>
      <c r="Z5" s="418"/>
      <c r="AA5" s="420"/>
      <c r="AB5" s="418" t="s">
        <v>7</v>
      </c>
      <c r="AC5" s="418"/>
      <c r="AD5" s="418"/>
      <c r="AE5" s="418"/>
      <c r="AF5" s="417" t="s">
        <v>8</v>
      </c>
      <c r="AG5" s="418"/>
      <c r="AH5" s="418"/>
      <c r="AI5" s="418"/>
      <c r="AJ5" s="417" t="s">
        <v>9</v>
      </c>
      <c r="AK5" s="418"/>
      <c r="AL5" s="418"/>
      <c r="AM5" s="419"/>
      <c r="AN5" s="417" t="s">
        <v>10</v>
      </c>
      <c r="AO5" s="418"/>
      <c r="AP5" s="418"/>
      <c r="AQ5" s="418"/>
      <c r="AR5" s="417" t="s">
        <v>11</v>
      </c>
      <c r="AS5" s="418"/>
      <c r="AT5" s="418"/>
      <c r="AU5" s="418"/>
      <c r="AV5" s="417" t="s">
        <v>23</v>
      </c>
      <c r="AW5" s="418"/>
      <c r="AX5" s="418"/>
      <c r="AY5" s="419"/>
      <c r="AZ5" s="417" t="s">
        <v>24</v>
      </c>
      <c r="BA5" s="418"/>
      <c r="BB5" s="418"/>
      <c r="BC5" s="419"/>
      <c r="BD5" t="s">
        <v>29</v>
      </c>
      <c r="BE5" t="s">
        <v>27</v>
      </c>
      <c r="BF5" t="s">
        <v>28</v>
      </c>
    </row>
    <row r="6" spans="1:58" ht="24" customHeight="1" x14ac:dyDescent="0.25">
      <c r="A6" s="212" t="s">
        <v>30</v>
      </c>
      <c r="B6" s="97"/>
      <c r="C6" s="83"/>
      <c r="D6" s="74"/>
      <c r="E6" s="74"/>
      <c r="F6" s="74"/>
      <c r="G6" s="85"/>
      <c r="H6" s="73"/>
      <c r="I6" s="74"/>
      <c r="J6" s="74"/>
      <c r="K6" s="85"/>
      <c r="L6" s="73"/>
      <c r="M6" s="74"/>
      <c r="N6" s="74"/>
      <c r="O6" s="90"/>
      <c r="P6" s="74"/>
      <c r="Q6" s="74"/>
      <c r="R6" s="74"/>
      <c r="S6" s="90"/>
      <c r="T6" s="74"/>
      <c r="U6" s="74"/>
      <c r="V6" s="74"/>
      <c r="W6" s="90"/>
      <c r="X6" s="74"/>
      <c r="Y6" s="74"/>
      <c r="Z6" s="74"/>
      <c r="AA6" s="76"/>
      <c r="AB6" s="74"/>
      <c r="AC6" s="74"/>
      <c r="AD6" s="74"/>
      <c r="AE6" s="90"/>
      <c r="AF6" s="74"/>
      <c r="AG6" s="74"/>
      <c r="AH6" s="74"/>
      <c r="AI6" s="90"/>
      <c r="AJ6" s="86"/>
      <c r="AK6" s="71"/>
      <c r="AL6" s="70"/>
      <c r="AM6" s="90"/>
      <c r="AN6" s="74"/>
      <c r="AO6" s="74"/>
      <c r="AP6" s="85"/>
      <c r="AQ6" s="90"/>
      <c r="AR6" s="74"/>
      <c r="AS6" s="74"/>
      <c r="AT6" s="74"/>
      <c r="AU6" s="76"/>
      <c r="AV6" s="73"/>
      <c r="AW6" s="74"/>
      <c r="AX6" s="89"/>
      <c r="AY6" s="150"/>
      <c r="AZ6" s="74"/>
      <c r="BA6" s="75"/>
      <c r="BB6" s="75"/>
      <c r="BC6" s="91"/>
      <c r="BD6" s="45" t="e">
        <f ca="1">(([1]!NB_SI_COULEUR(C6:BC6,[1]!NO_COULEUR(A6)))*15)/1440</f>
        <v>#NAME?</v>
      </c>
      <c r="BE6" s="45" t="e">
        <f ca="1">(([1]!NB_SI_COULEUR(C6:BC6,[1]!NO_COULEUR(B6)))*15)/1440</f>
        <v>#NAME?</v>
      </c>
      <c r="BF6" s="45" t="e">
        <f ca="1">SUM(BE6,BD6)</f>
        <v>#NAME?</v>
      </c>
    </row>
    <row r="7" spans="1:58" ht="24" customHeight="1" x14ac:dyDescent="0.25">
      <c r="A7" s="273" t="s">
        <v>49</v>
      </c>
      <c r="B7" s="197"/>
      <c r="C7" s="107"/>
      <c r="D7" s="70"/>
      <c r="E7" s="71"/>
      <c r="F7" s="71"/>
      <c r="G7" s="72"/>
      <c r="H7" s="69"/>
      <c r="I7" s="71"/>
      <c r="J7" s="71"/>
      <c r="K7" s="126"/>
      <c r="L7" s="70"/>
      <c r="M7" s="71"/>
      <c r="N7" s="71"/>
      <c r="O7" s="126"/>
      <c r="P7" s="70"/>
      <c r="Q7" s="71"/>
      <c r="R7" s="71"/>
      <c r="S7" s="126"/>
      <c r="T7" s="82"/>
      <c r="U7" s="108"/>
      <c r="V7" s="108"/>
      <c r="W7" s="147"/>
      <c r="X7" s="124"/>
      <c r="Y7" s="108"/>
      <c r="Z7" s="108"/>
      <c r="AA7" s="147"/>
      <c r="AB7" s="124"/>
      <c r="AC7" s="108"/>
      <c r="AD7" s="108"/>
      <c r="AE7" s="147"/>
      <c r="AF7" s="124"/>
      <c r="AG7" s="108"/>
      <c r="AH7" s="108"/>
      <c r="AI7" s="147"/>
      <c r="AJ7" s="124"/>
      <c r="AK7" s="108"/>
      <c r="AL7" s="108"/>
      <c r="AM7" s="147"/>
      <c r="AN7" s="124"/>
      <c r="AO7" s="108"/>
      <c r="AP7" s="108"/>
      <c r="AQ7" s="147"/>
      <c r="AR7" s="124"/>
      <c r="AS7" s="108"/>
      <c r="AT7" s="108"/>
      <c r="AU7" s="147"/>
      <c r="AV7" s="124"/>
      <c r="AW7" s="108"/>
      <c r="AX7" s="108"/>
      <c r="AY7" s="147"/>
      <c r="AZ7" s="70"/>
      <c r="BA7" s="71"/>
      <c r="BB7" s="71"/>
      <c r="BC7" s="102"/>
      <c r="BD7" s="45" t="e">
        <f ca="1">(([1]!NB_SI_COULEUR(C7:BC7,[1]!NO_COULEUR(A7)))*15)/1440</f>
        <v>#NAME?</v>
      </c>
      <c r="BE7" s="45" t="e">
        <f ca="1">(([1]!NB_SI_COULEUR(C7:BC7,[1]!NO_COULEUR(B7)))*15)/1440</f>
        <v>#NAME?</v>
      </c>
      <c r="BF7" s="45" t="e">
        <f t="shared" ref="BF7:BF17" ca="1" si="0">SUM(BE7,BD7)</f>
        <v>#NAME?</v>
      </c>
    </row>
    <row r="8" spans="1:58" ht="24" customHeight="1" x14ac:dyDescent="0.25">
      <c r="A8" s="254" t="s">
        <v>32</v>
      </c>
      <c r="B8" s="197"/>
      <c r="C8" s="107"/>
      <c r="D8" s="78"/>
      <c r="E8" s="79"/>
      <c r="F8" s="79"/>
      <c r="G8" s="80"/>
      <c r="H8" s="77"/>
      <c r="I8" s="79"/>
      <c r="J8" s="79"/>
      <c r="K8" s="149"/>
      <c r="L8" s="78"/>
      <c r="M8" s="79"/>
      <c r="N8" s="79"/>
      <c r="O8" s="149"/>
      <c r="P8" s="78"/>
      <c r="Q8" s="79"/>
      <c r="R8" s="79"/>
      <c r="S8" s="149"/>
      <c r="T8" s="78"/>
      <c r="U8" s="79"/>
      <c r="V8" s="79"/>
      <c r="W8" s="149"/>
      <c r="X8" s="78"/>
      <c r="Y8" s="79"/>
      <c r="Z8" s="79"/>
      <c r="AA8" s="149"/>
      <c r="AB8" s="78"/>
      <c r="AC8" s="79"/>
      <c r="AD8" s="79"/>
      <c r="AE8" s="228"/>
      <c r="AF8" s="78"/>
      <c r="AG8" s="79"/>
      <c r="AH8" s="79"/>
      <c r="AI8" s="149"/>
      <c r="AJ8" s="78"/>
      <c r="AK8" s="79"/>
      <c r="AL8" s="78"/>
      <c r="AM8" s="149"/>
      <c r="AN8" s="78"/>
      <c r="AO8" s="78"/>
      <c r="AP8" s="78"/>
      <c r="AQ8" s="149"/>
      <c r="AR8" s="78"/>
      <c r="AS8" s="78"/>
      <c r="AT8" s="78"/>
      <c r="AU8" s="149"/>
      <c r="AV8" s="78"/>
      <c r="AW8" s="78"/>
      <c r="AX8" s="78"/>
      <c r="AY8" s="149"/>
      <c r="AZ8" s="78"/>
      <c r="BA8" s="79"/>
      <c r="BB8" s="79"/>
      <c r="BC8" s="103"/>
      <c r="BD8" s="45" t="e">
        <f ca="1">(([1]!NB_SI_COULEUR(C8:BC8,[1]!NO_COULEUR(A8)))*15)/1440</f>
        <v>#NAME?</v>
      </c>
      <c r="BE8" s="45" t="e">
        <f ca="1">(([1]!NB_SI_COULEUR(C8:BC8,[1]!NO_COULEUR(B8)))*15)/1440</f>
        <v>#NAME?</v>
      </c>
      <c r="BF8" s="45" t="e">
        <f t="shared" ca="1" si="0"/>
        <v>#NAME?</v>
      </c>
    </row>
    <row r="9" spans="1:58" ht="24" customHeight="1" x14ac:dyDescent="0.25">
      <c r="A9" s="214" t="s">
        <v>33</v>
      </c>
      <c r="B9" s="162"/>
      <c r="C9" s="107"/>
      <c r="D9" s="82"/>
      <c r="E9" s="83"/>
      <c r="F9" s="83"/>
      <c r="G9" s="84"/>
      <c r="H9" s="81"/>
      <c r="I9" s="83"/>
      <c r="J9" s="83"/>
      <c r="K9" s="126"/>
      <c r="L9" s="82"/>
      <c r="M9" s="83"/>
      <c r="N9" s="83"/>
      <c r="O9" s="126"/>
      <c r="P9" s="82"/>
      <c r="Q9" s="83"/>
      <c r="R9" s="83"/>
      <c r="S9" s="126"/>
      <c r="T9" s="82"/>
      <c r="U9" s="83"/>
      <c r="V9" s="111"/>
      <c r="W9" s="127"/>
      <c r="X9" s="94"/>
      <c r="Y9" s="111"/>
      <c r="Z9" s="111"/>
      <c r="AA9" s="127"/>
      <c r="AB9" s="94"/>
      <c r="AC9" s="111"/>
      <c r="AD9" s="111"/>
      <c r="AE9" s="127"/>
      <c r="AF9" s="94"/>
      <c r="AG9" s="111"/>
      <c r="AH9" s="111"/>
      <c r="AI9" s="127"/>
      <c r="AJ9" s="94"/>
      <c r="AK9" s="111"/>
      <c r="AL9" s="111"/>
      <c r="AM9" s="127"/>
      <c r="AN9" s="94"/>
      <c r="AO9" s="111"/>
      <c r="AP9" s="111"/>
      <c r="AQ9" s="127"/>
      <c r="AR9" s="94"/>
      <c r="AS9" s="94"/>
      <c r="AT9" s="94"/>
      <c r="AU9" s="127"/>
      <c r="AV9" s="94"/>
      <c r="AW9" s="94"/>
      <c r="AX9" s="94"/>
      <c r="AY9" s="127"/>
      <c r="AZ9" s="82"/>
      <c r="BA9" s="83"/>
      <c r="BB9" s="83"/>
      <c r="BC9" s="92"/>
      <c r="BD9" s="45" t="e">
        <f ca="1">(([1]!NB_SI_COULEUR(C9:BC9,[1]!NO_COULEUR(A9)))*15)/1440</f>
        <v>#NAME?</v>
      </c>
      <c r="BE9" s="45" t="e">
        <f ca="1">(([1]!NB_SI_COULEUR(C9:BC9,[1]!NO_COULEUR(B9)))*15)/1440</f>
        <v>#NAME?</v>
      </c>
      <c r="BF9" s="45" t="e">
        <f t="shared" ca="1" si="0"/>
        <v>#NAME?</v>
      </c>
    </row>
    <row r="10" spans="1:58" ht="24" customHeight="1" x14ac:dyDescent="0.25">
      <c r="A10" s="272" t="s">
        <v>34</v>
      </c>
      <c r="B10" s="162"/>
      <c r="C10" s="107"/>
      <c r="D10" s="198"/>
      <c r="E10" s="201"/>
      <c r="F10" s="201"/>
      <c r="G10" s="202"/>
      <c r="H10" s="200"/>
      <c r="I10" s="201"/>
      <c r="J10" s="201"/>
      <c r="K10" s="199"/>
      <c r="L10" s="198"/>
      <c r="M10" s="198"/>
      <c r="N10" s="201"/>
      <c r="O10" s="199"/>
      <c r="P10" s="198"/>
      <c r="Q10" s="201"/>
      <c r="R10" s="201"/>
      <c r="S10" s="199"/>
      <c r="T10" s="198"/>
      <c r="U10" s="201"/>
      <c r="V10" s="201"/>
      <c r="W10" s="199"/>
      <c r="X10" s="198"/>
      <c r="Y10" s="201"/>
      <c r="Z10" s="201"/>
      <c r="AA10" s="199"/>
      <c r="AB10" s="82"/>
      <c r="AC10" s="83"/>
      <c r="AD10" s="83"/>
      <c r="AE10" s="126"/>
      <c r="AF10" s="82"/>
      <c r="AG10" s="83"/>
      <c r="AH10" s="83"/>
      <c r="AI10" s="126"/>
      <c r="AJ10" s="82"/>
      <c r="AK10" s="83"/>
      <c r="AL10" s="83"/>
      <c r="AM10" s="126"/>
      <c r="AN10" s="82"/>
      <c r="AO10" s="83"/>
      <c r="AP10" s="83"/>
      <c r="AQ10" s="126"/>
      <c r="AR10" s="82"/>
      <c r="AS10" s="83"/>
      <c r="AT10" s="83"/>
      <c r="AU10" s="126"/>
      <c r="AV10" s="82"/>
      <c r="AW10" s="83"/>
      <c r="AX10" s="82"/>
      <c r="AY10" s="126"/>
      <c r="AZ10" s="82"/>
      <c r="BA10" s="83"/>
      <c r="BB10" s="83"/>
      <c r="BC10" s="92"/>
      <c r="BD10" s="45" t="e">
        <f ca="1">(([1]!NB_SI_COULEUR(C10:BC10,[1]!NO_COULEUR(A10)))*15)/1440</f>
        <v>#NAME?</v>
      </c>
      <c r="BE10" s="45" t="e">
        <f ca="1">(([1]!NB_SI_COULEUR(C10:BC10,[1]!NO_COULEUR(B10)))*15)/1440</f>
        <v>#NAME?</v>
      </c>
      <c r="BF10" s="45" t="e">
        <f t="shared" ca="1" si="0"/>
        <v>#NAME?</v>
      </c>
    </row>
    <row r="11" spans="1:58" ht="24" customHeight="1" x14ac:dyDescent="0.25">
      <c r="A11" s="216" t="s">
        <v>35</v>
      </c>
      <c r="B11" s="162"/>
      <c r="C11" s="107"/>
      <c r="D11" s="82"/>
      <c r="E11" s="83"/>
      <c r="F11" s="83"/>
      <c r="G11" s="84"/>
      <c r="H11" s="81"/>
      <c r="I11" s="82"/>
      <c r="J11" s="83"/>
      <c r="K11" s="84"/>
      <c r="L11" s="81"/>
      <c r="M11" s="83"/>
      <c r="N11" s="83"/>
      <c r="O11" s="126"/>
      <c r="P11" s="82"/>
      <c r="Q11" s="87"/>
      <c r="R11" s="83"/>
      <c r="S11" s="126"/>
      <c r="T11" s="82" t="s">
        <v>48</v>
      </c>
      <c r="U11" s="83"/>
      <c r="V11" s="83"/>
      <c r="W11" s="126"/>
      <c r="X11" s="82"/>
      <c r="Y11" s="83"/>
      <c r="Z11" s="82"/>
      <c r="AA11" s="84"/>
      <c r="AB11" s="82"/>
      <c r="AC11" s="83"/>
      <c r="AD11" s="83"/>
      <c r="AE11" s="126"/>
      <c r="AF11" s="82"/>
      <c r="AG11" s="82"/>
      <c r="AH11" s="82"/>
      <c r="AI11" s="126"/>
      <c r="AJ11" s="87"/>
      <c r="AK11" s="83"/>
      <c r="AL11" s="82"/>
      <c r="AM11" s="126"/>
      <c r="AN11" s="82"/>
      <c r="AO11" s="82"/>
      <c r="AP11" s="82"/>
      <c r="AQ11" s="126"/>
      <c r="AR11" s="82"/>
      <c r="AS11" s="82"/>
      <c r="AT11" s="82"/>
      <c r="AU11" s="126"/>
      <c r="AV11" s="82"/>
      <c r="AW11" s="82"/>
      <c r="AX11" s="82"/>
      <c r="AY11" s="126"/>
      <c r="AZ11" s="82"/>
      <c r="BA11" s="83"/>
      <c r="BB11" s="83"/>
      <c r="BC11" s="92"/>
      <c r="BD11" s="45" t="e">
        <f ca="1">(([1]!NB_SI_COULEUR(C11:BC11,[1]!NO_COULEUR(A11)))*15)/1440</f>
        <v>#NAME?</v>
      </c>
      <c r="BE11" s="45" t="e">
        <f ca="1">(([1]!NB_SI_COULEUR(C11:BC11,[1]!NO_COULEUR(B11)))*15)/1440</f>
        <v>#NAME?</v>
      </c>
      <c r="BF11" s="45" t="e">
        <f t="shared" ca="1" si="0"/>
        <v>#NAME?</v>
      </c>
    </row>
    <row r="12" spans="1:58" ht="24" customHeight="1" x14ac:dyDescent="0.25">
      <c r="A12" s="217" t="s">
        <v>36</v>
      </c>
      <c r="B12" s="162"/>
      <c r="C12" s="123"/>
      <c r="D12" s="119"/>
      <c r="E12" s="123"/>
      <c r="F12" s="123"/>
      <c r="G12" s="180"/>
      <c r="H12" s="181"/>
      <c r="I12" s="123"/>
      <c r="J12" s="123"/>
      <c r="K12" s="180"/>
      <c r="L12" s="181"/>
      <c r="M12" s="119"/>
      <c r="N12" s="123"/>
      <c r="O12" s="129"/>
      <c r="P12" s="119"/>
      <c r="Q12" s="123"/>
      <c r="R12" s="123"/>
      <c r="S12" s="129"/>
      <c r="T12" s="119"/>
      <c r="U12" s="123"/>
      <c r="V12" s="123"/>
      <c r="W12" s="129"/>
      <c r="X12" s="119"/>
      <c r="Y12" s="123"/>
      <c r="Z12" s="123"/>
      <c r="AA12" s="129"/>
      <c r="AB12" s="119"/>
      <c r="AC12" s="123"/>
      <c r="AD12" s="83"/>
      <c r="AE12" s="126"/>
      <c r="AF12" s="82"/>
      <c r="AG12" s="83"/>
      <c r="AH12" s="83"/>
      <c r="AI12" s="126"/>
      <c r="AJ12" s="82"/>
      <c r="AK12" s="83"/>
      <c r="AL12" s="83"/>
      <c r="AM12" s="126"/>
      <c r="AN12" s="82"/>
      <c r="AO12" s="82"/>
      <c r="AP12" s="82"/>
      <c r="AQ12" s="126"/>
      <c r="AR12" s="82"/>
      <c r="AS12" s="82"/>
      <c r="AT12" s="82"/>
      <c r="AU12" s="126"/>
      <c r="AV12" s="82"/>
      <c r="AW12" s="82"/>
      <c r="AX12" s="82"/>
      <c r="AY12" s="126"/>
      <c r="AZ12" s="82"/>
      <c r="BA12" s="83"/>
      <c r="BB12" s="83"/>
      <c r="BC12" s="92"/>
      <c r="BD12" s="45" t="e">
        <f ca="1">(([1]!NB_SI_COULEUR(C12:BC12,[1]!NO_COULEUR(A12)))*15)/1440</f>
        <v>#NAME?</v>
      </c>
      <c r="BE12" s="45" t="e">
        <f ca="1">(([1]!NB_SI_COULEUR(C12:BC12,[1]!NO_COULEUR(B12)))*15)/1440</f>
        <v>#NAME?</v>
      </c>
      <c r="BF12" s="45" t="e">
        <f t="shared" ca="1" si="0"/>
        <v>#NAME?</v>
      </c>
    </row>
    <row r="13" spans="1:58" ht="24" customHeight="1" x14ac:dyDescent="0.25">
      <c r="A13" s="219" t="s">
        <v>52</v>
      </c>
      <c r="B13" s="162"/>
      <c r="C13" s="107"/>
      <c r="D13" s="82"/>
      <c r="E13" s="83"/>
      <c r="F13" s="83"/>
      <c r="G13" s="84"/>
      <c r="H13" s="81"/>
      <c r="I13" s="83"/>
      <c r="J13" s="83"/>
      <c r="K13" s="84"/>
      <c r="L13" s="81"/>
      <c r="M13" s="83"/>
      <c r="N13" s="83"/>
      <c r="O13" s="126"/>
      <c r="P13" s="167"/>
      <c r="Q13" s="165"/>
      <c r="R13" s="165"/>
      <c r="S13" s="166"/>
      <c r="T13" s="167"/>
      <c r="U13" s="165"/>
      <c r="V13" s="165"/>
      <c r="W13" s="166"/>
      <c r="X13" s="167"/>
      <c r="Y13" s="167"/>
      <c r="Z13" s="165"/>
      <c r="AA13" s="168"/>
      <c r="AB13" s="167"/>
      <c r="AC13" s="165"/>
      <c r="AD13" s="165"/>
      <c r="AE13" s="166"/>
      <c r="AF13" s="167"/>
      <c r="AG13" s="167"/>
      <c r="AH13" s="167"/>
      <c r="AI13" s="166"/>
      <c r="AJ13" s="167"/>
      <c r="AK13" s="167"/>
      <c r="AL13" s="167"/>
      <c r="AM13" s="166"/>
      <c r="AN13" s="167"/>
      <c r="AO13" s="167"/>
      <c r="AP13" s="167"/>
      <c r="AQ13" s="166"/>
      <c r="AR13" s="167"/>
      <c r="AS13" s="167"/>
      <c r="AT13" s="167"/>
      <c r="AU13" s="166"/>
      <c r="AV13" s="82"/>
      <c r="AW13" s="82"/>
      <c r="AX13" s="82"/>
      <c r="AY13" s="126"/>
      <c r="AZ13" s="82"/>
      <c r="BA13" s="83"/>
      <c r="BB13" s="83"/>
      <c r="BC13" s="92"/>
      <c r="BD13" s="45" t="e">
        <f ca="1">(([1]!NB_SI_COULEUR(C13:BC13,[1]!NO_COULEUR(A13)))*15)/1440</f>
        <v>#NAME?</v>
      </c>
      <c r="BE13" s="45" t="e">
        <f ca="1">(([1]!NB_SI_COULEUR(C13:BC13,[1]!NO_COULEUR(B13)))*15)/1440</f>
        <v>#NAME?</v>
      </c>
      <c r="BF13" s="45" t="e">
        <f t="shared" ca="1" si="0"/>
        <v>#NAME?</v>
      </c>
    </row>
    <row r="14" spans="1:58" ht="24" customHeight="1" x14ac:dyDescent="0.25">
      <c r="A14" s="218" t="s">
        <v>38</v>
      </c>
      <c r="B14" s="162"/>
      <c r="C14" s="107"/>
      <c r="D14" s="82"/>
      <c r="E14" s="83"/>
      <c r="F14" s="83"/>
      <c r="G14" s="84"/>
      <c r="H14" s="81"/>
      <c r="I14" s="83"/>
      <c r="J14" s="114"/>
      <c r="K14" s="160"/>
      <c r="L14" s="183"/>
      <c r="M14" s="114"/>
      <c r="N14" s="114"/>
      <c r="O14" s="144"/>
      <c r="P14" s="143"/>
      <c r="Q14" s="114"/>
      <c r="R14" s="114"/>
      <c r="S14" s="144"/>
      <c r="T14" s="143"/>
      <c r="U14" s="114"/>
      <c r="V14" s="114"/>
      <c r="W14" s="144"/>
      <c r="X14" s="143"/>
      <c r="Y14" s="114"/>
      <c r="Z14" s="114"/>
      <c r="AA14" s="144"/>
      <c r="AB14" s="143"/>
      <c r="AC14" s="114"/>
      <c r="AD14" s="114"/>
      <c r="AE14" s="144"/>
      <c r="AF14" s="143"/>
      <c r="AG14" s="143"/>
      <c r="AH14" s="143"/>
      <c r="AI14" s="144"/>
      <c r="AJ14" s="184"/>
      <c r="AK14" s="114"/>
      <c r="AL14" s="143"/>
      <c r="AM14" s="144"/>
      <c r="AN14" s="82"/>
      <c r="AO14" s="82"/>
      <c r="AP14" s="82"/>
      <c r="AQ14" s="126"/>
      <c r="AR14" s="82"/>
      <c r="AS14" s="82"/>
      <c r="AT14" s="82"/>
      <c r="AU14" s="126"/>
      <c r="AV14" s="82"/>
      <c r="AW14" s="82"/>
      <c r="AX14" s="82"/>
      <c r="AY14" s="126"/>
      <c r="AZ14" s="82"/>
      <c r="BA14" s="83"/>
      <c r="BB14" s="83"/>
      <c r="BC14" s="92"/>
      <c r="BD14" s="45" t="e">
        <f ca="1">(([1]!NB_SI_COULEUR(C14:BC14,[1]!NO_COULEUR(A14)))*15)/1440</f>
        <v>#NAME?</v>
      </c>
      <c r="BE14" s="45" t="e">
        <f ca="1">(([1]!NB_SI_COULEUR(C14:BC14,[1]!NO_COULEUR(B14)))*15)/1440</f>
        <v>#NAME?</v>
      </c>
      <c r="BF14" s="45" t="e">
        <f t="shared" ca="1" si="0"/>
        <v>#NAME?</v>
      </c>
    </row>
    <row r="15" spans="1:58" ht="24" customHeight="1" x14ac:dyDescent="0.25">
      <c r="A15" s="243" t="s">
        <v>53</v>
      </c>
      <c r="B15" s="162"/>
      <c r="C15" s="107"/>
      <c r="D15" s="82"/>
      <c r="E15" s="83"/>
      <c r="F15" s="83"/>
      <c r="G15" s="84"/>
      <c r="H15" s="81"/>
      <c r="I15" s="83"/>
      <c r="J15" s="83"/>
      <c r="K15" s="84"/>
      <c r="L15" s="237"/>
      <c r="M15" s="235"/>
      <c r="N15" s="235"/>
      <c r="O15" s="240"/>
      <c r="P15" s="241"/>
      <c r="Q15" s="235"/>
      <c r="R15" s="235"/>
      <c r="S15" s="240"/>
      <c r="T15" s="241"/>
      <c r="U15" s="235"/>
      <c r="V15" s="235"/>
      <c r="W15" s="240"/>
      <c r="X15" s="241"/>
      <c r="Y15" s="241"/>
      <c r="Z15" s="235"/>
      <c r="AA15" s="236"/>
      <c r="AB15" s="241"/>
      <c r="AC15" s="235"/>
      <c r="AD15" s="235"/>
      <c r="AE15" s="240"/>
      <c r="AF15" s="241"/>
      <c r="AG15" s="241"/>
      <c r="AH15" s="241"/>
      <c r="AI15" s="240"/>
      <c r="AJ15" s="242"/>
      <c r="AK15" s="235"/>
      <c r="AL15" s="241"/>
      <c r="AM15" s="240"/>
      <c r="AN15" s="241"/>
      <c r="AO15" s="241"/>
      <c r="AP15" s="241"/>
      <c r="AQ15" s="126"/>
      <c r="AR15" s="82"/>
      <c r="AS15" s="82"/>
      <c r="AT15" s="82"/>
      <c r="AU15" s="126"/>
      <c r="AV15" s="82"/>
      <c r="AW15" s="82"/>
      <c r="AX15" s="82"/>
      <c r="AY15" s="126"/>
      <c r="AZ15" s="82"/>
      <c r="BA15" s="83"/>
      <c r="BB15" s="83"/>
      <c r="BC15" s="92"/>
      <c r="BD15" s="45" t="e">
        <f ca="1">(([1]!NB_SI_COULEUR(C15:BC15,[1]!NO_COULEUR(A15)))*15)/1440</f>
        <v>#NAME?</v>
      </c>
      <c r="BE15" s="45" t="e">
        <f ca="1">(([1]!NB_SI_COULEUR(C15:BC15,[1]!NO_COULEUR(B15)))*15)/1440</f>
        <v>#NAME?</v>
      </c>
      <c r="BF15" s="45" t="e">
        <f t="shared" ca="1" si="0"/>
        <v>#NAME?</v>
      </c>
    </row>
    <row r="16" spans="1:58" ht="24" customHeight="1" x14ac:dyDescent="0.25">
      <c r="A16" s="220" t="s">
        <v>47</v>
      </c>
      <c r="B16" s="162"/>
      <c r="C16" s="107"/>
      <c r="D16" s="82"/>
      <c r="E16" s="83"/>
      <c r="F16" s="83"/>
      <c r="G16" s="84"/>
      <c r="H16" s="81"/>
      <c r="I16" s="83"/>
      <c r="J16" s="83"/>
      <c r="K16" s="84"/>
      <c r="L16" s="81"/>
      <c r="M16" s="83"/>
      <c r="N16" s="83"/>
      <c r="O16" s="126"/>
      <c r="P16" s="82"/>
      <c r="Q16" s="107"/>
      <c r="R16" s="83"/>
      <c r="S16" s="126"/>
      <c r="T16" s="82"/>
      <c r="U16" s="133"/>
      <c r="V16" s="133"/>
      <c r="W16" s="159"/>
      <c r="X16" s="134"/>
      <c r="Y16" s="134"/>
      <c r="Z16" s="133"/>
      <c r="AA16" s="186"/>
      <c r="AB16" s="134"/>
      <c r="AC16" s="133"/>
      <c r="AD16" s="133"/>
      <c r="AE16" s="159"/>
      <c r="AF16" s="134"/>
      <c r="AG16" s="134"/>
      <c r="AH16" s="134"/>
      <c r="AI16" s="159"/>
      <c r="AJ16" s="332"/>
      <c r="AK16" s="133"/>
      <c r="AL16" s="134"/>
      <c r="AM16" s="159"/>
      <c r="AN16" s="134"/>
      <c r="AO16" s="134"/>
      <c r="AP16" s="134"/>
      <c r="AQ16" s="159"/>
      <c r="AR16" s="134"/>
      <c r="AS16" s="134"/>
      <c r="AT16" s="134"/>
      <c r="AU16" s="159"/>
      <c r="AV16" s="134"/>
      <c r="AW16" s="82"/>
      <c r="AX16" s="82"/>
      <c r="AY16" s="126"/>
      <c r="AZ16" s="82"/>
      <c r="BA16" s="83"/>
      <c r="BB16" s="83"/>
      <c r="BC16" s="92"/>
      <c r="BD16" s="45" t="e">
        <f ca="1">(([1]!NB_SI_COULEUR(C16:BC16,[1]!NO_COULEUR(A16)))*15)/1440</f>
        <v>#NAME?</v>
      </c>
      <c r="BE16" s="45" t="e">
        <f ca="1">(([1]!NB_SI_COULEUR(C16:BC16,[1]!NO_COULEUR(B16)))*15)/1440</f>
        <v>#NAME?</v>
      </c>
      <c r="BF16" s="45" t="e">
        <f t="shared" ca="1" si="0"/>
        <v>#NAME?</v>
      </c>
    </row>
    <row r="17" spans="1:58" ht="24" customHeight="1" x14ac:dyDescent="0.25">
      <c r="A17" s="261" t="s">
        <v>54</v>
      </c>
      <c r="B17" s="162"/>
      <c r="C17" s="107"/>
      <c r="D17" s="82"/>
      <c r="E17" s="83"/>
      <c r="F17" s="83"/>
      <c r="G17" s="84"/>
      <c r="H17" s="81"/>
      <c r="I17" s="83"/>
      <c r="J17" s="83"/>
      <c r="K17" s="84"/>
      <c r="L17" s="81"/>
      <c r="M17" s="83"/>
      <c r="N17" s="83"/>
      <c r="O17" s="126"/>
      <c r="P17" s="82"/>
      <c r="Q17" s="83"/>
      <c r="R17" s="83"/>
      <c r="S17" s="126"/>
      <c r="T17" s="82"/>
      <c r="U17" s="83"/>
      <c r="V17" s="83"/>
      <c r="W17" s="126"/>
      <c r="X17" s="82"/>
      <c r="Y17" s="82"/>
      <c r="Z17" s="83"/>
      <c r="AA17" s="84"/>
      <c r="AB17" s="82"/>
      <c r="AC17" s="83"/>
      <c r="AD17" s="83"/>
      <c r="AE17" s="126"/>
      <c r="AF17" s="82"/>
      <c r="AG17" s="82"/>
      <c r="AH17" s="82"/>
      <c r="AI17" s="126"/>
      <c r="AJ17" s="87"/>
      <c r="AK17" s="83"/>
      <c r="AL17" s="82"/>
      <c r="AM17" s="126"/>
      <c r="AN17" s="82"/>
      <c r="AO17" s="82"/>
      <c r="AP17" s="82"/>
      <c r="AQ17" s="126"/>
      <c r="AR17" s="82"/>
      <c r="AS17" s="82"/>
      <c r="AT17" s="82"/>
      <c r="AU17" s="126"/>
      <c r="AV17" s="82"/>
      <c r="AW17" s="82"/>
      <c r="AX17" s="82"/>
      <c r="AY17" s="126"/>
      <c r="AZ17" s="82"/>
      <c r="BA17" s="83"/>
      <c r="BB17" s="83"/>
      <c r="BC17" s="92"/>
      <c r="BD17" s="45" t="e">
        <f ca="1">(([1]!NB_SI_COULEUR(C17:BC17,[1]!NO_COULEUR(A17)))*15)/1440</f>
        <v>#NAME?</v>
      </c>
      <c r="BE17" s="45" t="e">
        <f ca="1">(([1]!NB_SI_COULEUR(C17:BC17,[1]!NO_COULEUR(B17)))*15)/1440</f>
        <v>#NAME?</v>
      </c>
      <c r="BF17" s="45" t="e">
        <f t="shared" ca="1" si="0"/>
        <v>#NAME?</v>
      </c>
    </row>
    <row r="18" spans="1:58" x14ac:dyDescent="0.25">
      <c r="A18" s="1"/>
      <c r="BD18" s="45"/>
      <c r="BE18" s="45"/>
    </row>
    <row r="19" spans="1:58" x14ac:dyDescent="0.25">
      <c r="A19" s="32" t="s">
        <v>17</v>
      </c>
      <c r="BD19" s="45"/>
      <c r="BE19" s="45"/>
    </row>
    <row r="20" spans="1:58" ht="15.75" thickBot="1" x14ac:dyDescent="0.3">
      <c r="A20" s="1"/>
      <c r="BD20" s="45"/>
      <c r="BE20" s="45"/>
    </row>
    <row r="21" spans="1:58" ht="24" customHeight="1" thickBot="1" x14ac:dyDescent="0.3">
      <c r="A21" s="415" t="s">
        <v>0</v>
      </c>
      <c r="B21" s="416"/>
      <c r="C21" s="208" t="s">
        <v>45</v>
      </c>
      <c r="D21" s="417" t="s">
        <v>1</v>
      </c>
      <c r="E21" s="418"/>
      <c r="F21" s="418"/>
      <c r="G21" s="419"/>
      <c r="H21" s="417" t="s">
        <v>2</v>
      </c>
      <c r="I21" s="418"/>
      <c r="J21" s="418"/>
      <c r="K21" s="419"/>
      <c r="L21" s="418" t="s">
        <v>3</v>
      </c>
      <c r="M21" s="418"/>
      <c r="N21" s="418"/>
      <c r="O21" s="418"/>
      <c r="P21" s="417" t="s">
        <v>4</v>
      </c>
      <c r="Q21" s="418"/>
      <c r="R21" s="418"/>
      <c r="S21" s="418"/>
      <c r="T21" s="417" t="s">
        <v>5</v>
      </c>
      <c r="U21" s="418"/>
      <c r="V21" s="418"/>
      <c r="W21" s="418"/>
      <c r="X21" s="417" t="s">
        <v>6</v>
      </c>
      <c r="Y21" s="418"/>
      <c r="Z21" s="418"/>
      <c r="AA21" s="420"/>
      <c r="AB21" s="418" t="s">
        <v>7</v>
      </c>
      <c r="AC21" s="418"/>
      <c r="AD21" s="418"/>
      <c r="AE21" s="418"/>
      <c r="AF21" s="417" t="s">
        <v>8</v>
      </c>
      <c r="AG21" s="418"/>
      <c r="AH21" s="418"/>
      <c r="AI21" s="418"/>
      <c r="AJ21" s="417" t="s">
        <v>9</v>
      </c>
      <c r="AK21" s="418"/>
      <c r="AL21" s="418"/>
      <c r="AM21" s="419"/>
      <c r="AN21" s="417" t="s">
        <v>10</v>
      </c>
      <c r="AO21" s="418"/>
      <c r="AP21" s="418"/>
      <c r="AQ21" s="418"/>
      <c r="AR21" s="417" t="s">
        <v>11</v>
      </c>
      <c r="AS21" s="418"/>
      <c r="AT21" s="418"/>
      <c r="AU21" s="418"/>
      <c r="AV21" s="417" t="s">
        <v>23</v>
      </c>
      <c r="AW21" s="418"/>
      <c r="AX21" s="418"/>
      <c r="AY21" s="419"/>
      <c r="AZ21" s="417" t="s">
        <v>24</v>
      </c>
      <c r="BA21" s="418"/>
      <c r="BB21" s="418"/>
      <c r="BC21" s="419"/>
      <c r="BD21" t="s">
        <v>29</v>
      </c>
      <c r="BE21" t="s">
        <v>27</v>
      </c>
      <c r="BF21" t="s">
        <v>28</v>
      </c>
    </row>
    <row r="22" spans="1:58" ht="24.75" customHeight="1" x14ac:dyDescent="0.25">
      <c r="A22" s="212" t="s">
        <v>30</v>
      </c>
      <c r="B22" s="97"/>
      <c r="C22" s="107"/>
      <c r="E22" s="116"/>
      <c r="F22" s="116"/>
      <c r="G22" s="151"/>
      <c r="H22" s="116"/>
      <c r="I22" s="116"/>
      <c r="J22" s="116"/>
      <c r="K22" s="151"/>
      <c r="L22" s="116"/>
      <c r="M22" s="116"/>
      <c r="N22" s="116"/>
      <c r="O22" s="151"/>
      <c r="P22" s="116"/>
      <c r="Q22" s="116"/>
      <c r="R22" s="74"/>
      <c r="S22" s="90"/>
      <c r="T22" s="74"/>
      <c r="U22" s="74"/>
      <c r="V22" s="74"/>
      <c r="W22" s="90"/>
      <c r="X22" s="74"/>
      <c r="Y22" s="74"/>
      <c r="Z22" s="74"/>
      <c r="AA22" s="90"/>
      <c r="AB22" s="74"/>
      <c r="AC22" s="74"/>
      <c r="AD22" s="74"/>
      <c r="AE22" s="90"/>
      <c r="AF22" s="74"/>
      <c r="AG22" s="74"/>
      <c r="AH22" s="74"/>
      <c r="AI22" s="85"/>
      <c r="AJ22" s="73"/>
      <c r="AK22" s="74"/>
      <c r="AL22" s="74"/>
      <c r="AM22" s="90"/>
      <c r="AN22" s="85"/>
      <c r="AO22" s="75"/>
      <c r="AP22" s="75"/>
      <c r="AQ22" s="90"/>
      <c r="AR22" s="74"/>
      <c r="AS22" s="85"/>
      <c r="AT22" s="75"/>
      <c r="AU22" s="90"/>
      <c r="AV22" s="85"/>
      <c r="AW22" s="258"/>
      <c r="AX22" s="258"/>
      <c r="AY22" s="90"/>
      <c r="AZ22" s="74"/>
      <c r="BA22" s="75"/>
      <c r="BB22" s="75"/>
      <c r="BC22" s="91"/>
      <c r="BD22" s="45" t="e">
        <f ca="1">(([1]!NB_SI_COULEUR(C22:BC22,[1]!NO_COULEUR(A22)))*15)/1440</f>
        <v>#NAME?</v>
      </c>
      <c r="BE22" s="45" t="e">
        <f ca="1">(([1]!NB_SI_COULEUR(C22:BC22,[1]!NO_COULEUR(B22)))*15)/1440</f>
        <v>#NAME?</v>
      </c>
      <c r="BF22" s="45" t="e">
        <f ca="1">SUM(BE22,BD22)</f>
        <v>#NAME?</v>
      </c>
    </row>
    <row r="23" spans="1:58" ht="24.75" customHeight="1" x14ac:dyDescent="0.25">
      <c r="A23" s="273" t="s">
        <v>49</v>
      </c>
      <c r="B23" s="197"/>
      <c r="C23" s="108"/>
      <c r="D23" s="309"/>
      <c r="E23" s="108"/>
      <c r="F23" s="108"/>
      <c r="G23" s="147"/>
      <c r="H23" s="124"/>
      <c r="I23" s="108"/>
      <c r="J23" s="108"/>
      <c r="K23" s="147"/>
      <c r="L23" s="124"/>
      <c r="M23" s="108"/>
      <c r="N23" s="108"/>
      <c r="O23" s="147"/>
      <c r="P23" s="124"/>
      <c r="Q23" s="108"/>
      <c r="R23" s="108"/>
      <c r="S23" s="147"/>
      <c r="T23" s="124"/>
      <c r="U23" s="108"/>
      <c r="V23" s="108"/>
      <c r="W23" s="147"/>
      <c r="X23" s="124"/>
      <c r="Y23" s="108"/>
      <c r="Z23" s="108"/>
      <c r="AA23" s="147"/>
      <c r="AB23" s="124"/>
      <c r="AC23" s="83"/>
      <c r="AD23" s="83"/>
      <c r="AE23" s="126"/>
      <c r="AF23" s="82"/>
      <c r="AG23" s="83"/>
      <c r="AH23" s="83"/>
      <c r="AI23" s="126"/>
      <c r="AJ23" s="82"/>
      <c r="AK23" s="83"/>
      <c r="AL23" s="83"/>
      <c r="AM23" s="126"/>
      <c r="AN23" s="82"/>
      <c r="AO23" s="83"/>
      <c r="AP23" s="83"/>
      <c r="AQ23" s="126"/>
      <c r="AR23" s="82"/>
      <c r="AS23" s="83"/>
      <c r="AT23" s="83"/>
      <c r="AU23" s="126"/>
      <c r="AV23" s="82"/>
      <c r="AW23" s="83"/>
      <c r="AX23" s="83"/>
      <c r="AY23" s="126"/>
      <c r="AZ23" s="82"/>
      <c r="BA23" s="71"/>
      <c r="BB23" s="71"/>
      <c r="BC23" s="102"/>
      <c r="BD23" s="45" t="e">
        <f ca="1">(([1]!NB_SI_COULEUR(C23:BC23,[1]!NO_COULEUR(A23)))*15)/1440</f>
        <v>#NAME?</v>
      </c>
      <c r="BE23" s="45" t="e">
        <f ca="1">(([1]!NB_SI_COULEUR(C23:BC23,[1]!NO_COULEUR(B23)))*15)/1440</f>
        <v>#NAME?</v>
      </c>
      <c r="BF23" s="45" t="e">
        <f t="shared" ref="BF23:BF33" ca="1" si="1">SUM(BE23,BD23)</f>
        <v>#NAME?</v>
      </c>
    </row>
    <row r="24" spans="1:58" ht="24.75" customHeight="1" x14ac:dyDescent="0.25">
      <c r="A24" s="254" t="s">
        <v>32</v>
      </c>
      <c r="B24" s="197"/>
      <c r="C24" s="107"/>
      <c r="D24" s="78"/>
      <c r="E24" s="79"/>
      <c r="F24" s="131"/>
      <c r="G24" s="126"/>
      <c r="H24" s="82"/>
      <c r="I24" s="83"/>
      <c r="J24" s="79"/>
      <c r="K24" s="149"/>
      <c r="L24" s="78"/>
      <c r="M24" s="79"/>
      <c r="N24" s="79"/>
      <c r="O24" s="149"/>
      <c r="P24" s="78"/>
      <c r="Q24" s="79"/>
      <c r="R24" s="79"/>
      <c r="S24" s="149"/>
      <c r="T24" s="78"/>
      <c r="U24" s="79"/>
      <c r="V24" s="79"/>
      <c r="W24" s="149"/>
      <c r="X24" s="78"/>
      <c r="Y24" s="79"/>
      <c r="Z24" s="79"/>
      <c r="AA24" s="149"/>
      <c r="AB24" s="78"/>
      <c r="AC24" s="79"/>
      <c r="AD24" s="79"/>
      <c r="AE24" s="149"/>
      <c r="AF24" s="78"/>
      <c r="AG24" s="79"/>
      <c r="AH24" s="229"/>
      <c r="AI24" s="149"/>
      <c r="AJ24" s="78"/>
      <c r="AK24" s="79"/>
      <c r="AL24" s="78"/>
      <c r="AM24" s="149"/>
      <c r="AN24" s="78"/>
      <c r="AO24" s="78"/>
      <c r="AP24" s="78"/>
      <c r="AQ24" s="149"/>
      <c r="AR24" s="78"/>
      <c r="AS24" s="78"/>
      <c r="AT24" s="78"/>
      <c r="AU24" s="149"/>
      <c r="AV24" s="78"/>
      <c r="AW24" s="78"/>
      <c r="AX24" s="78"/>
      <c r="AY24" s="149"/>
      <c r="AZ24" s="78"/>
      <c r="BA24" s="79"/>
      <c r="BB24" s="79"/>
      <c r="BC24" s="103"/>
      <c r="BD24" s="45" t="e">
        <f ca="1">(([1]!NB_SI_COULEUR(C24:BC24,[1]!NO_COULEUR(A24)))*15)/1440</f>
        <v>#NAME?</v>
      </c>
      <c r="BE24" s="45" t="e">
        <f ca="1">(([1]!NB_SI_COULEUR(C24:BC24,[1]!NO_COULEUR(B24)))*15)/1440</f>
        <v>#NAME?</v>
      </c>
      <c r="BF24" s="45" t="e">
        <f t="shared" ca="1" si="1"/>
        <v>#NAME?</v>
      </c>
    </row>
    <row r="25" spans="1:58" ht="24.75" customHeight="1" x14ac:dyDescent="0.25">
      <c r="A25" s="214" t="s">
        <v>33</v>
      </c>
      <c r="B25" s="162"/>
      <c r="C25" s="107"/>
      <c r="D25" s="82"/>
      <c r="E25" s="83"/>
      <c r="F25" s="71"/>
      <c r="G25" s="149"/>
      <c r="H25" s="70"/>
      <c r="I25" s="71"/>
      <c r="J25" s="83"/>
      <c r="K25" s="126"/>
      <c r="L25" s="82"/>
      <c r="M25" s="83"/>
      <c r="N25" s="83"/>
      <c r="O25" s="126"/>
      <c r="P25" s="82"/>
      <c r="Q25" s="83"/>
      <c r="R25" s="83"/>
      <c r="S25" s="126"/>
      <c r="T25" s="82"/>
      <c r="U25" s="83"/>
      <c r="V25" s="111"/>
      <c r="W25" s="127"/>
      <c r="X25" s="94"/>
      <c r="Y25" s="111"/>
      <c r="Z25" s="111"/>
      <c r="AA25" s="127"/>
      <c r="AB25" s="94"/>
      <c r="AC25" s="111"/>
      <c r="AD25" s="111"/>
      <c r="AE25" s="127"/>
      <c r="AF25" s="94"/>
      <c r="AG25" s="111"/>
      <c r="AH25" s="111"/>
      <c r="AI25" s="127"/>
      <c r="AJ25" s="94"/>
      <c r="AK25" s="111"/>
      <c r="AL25" s="111"/>
      <c r="AM25" s="127"/>
      <c r="AN25" s="94"/>
      <c r="AO25" s="111"/>
      <c r="AP25" s="111"/>
      <c r="AQ25" s="127"/>
      <c r="AR25" s="177"/>
      <c r="AS25" s="177"/>
      <c r="AT25" s="177"/>
      <c r="AU25" s="178"/>
      <c r="AV25" s="177"/>
      <c r="AW25" s="177"/>
      <c r="AX25" s="94"/>
      <c r="AY25" s="127"/>
      <c r="AZ25" s="82"/>
      <c r="BA25" s="83"/>
      <c r="BB25" s="83"/>
      <c r="BC25" s="92"/>
      <c r="BD25" s="45" t="e">
        <f ca="1">(([1]!NB_SI_COULEUR(C25:BC25,[1]!NO_COULEUR(A25)))*15)/1440</f>
        <v>#NAME?</v>
      </c>
      <c r="BE25" s="45" t="e">
        <f ca="1">(([1]!NB_SI_COULEUR(C25:BC25,[1]!NO_COULEUR(B25)))*15)/1440</f>
        <v>#NAME?</v>
      </c>
      <c r="BF25" s="45" t="e">
        <f t="shared" ca="1" si="1"/>
        <v>#NAME?</v>
      </c>
    </row>
    <row r="26" spans="1:58" ht="24.75" customHeight="1" x14ac:dyDescent="0.25">
      <c r="A26" s="272" t="s">
        <v>34</v>
      </c>
      <c r="B26" s="162"/>
      <c r="C26" s="107"/>
      <c r="D26" s="36"/>
      <c r="E26" s="36"/>
      <c r="F26" s="36"/>
      <c r="G26" s="198"/>
      <c r="H26" s="201"/>
      <c r="I26" s="201"/>
      <c r="J26" s="199"/>
      <c r="K26" s="198"/>
      <c r="L26" s="198"/>
      <c r="M26" s="201"/>
      <c r="N26" s="199"/>
      <c r="O26" s="198"/>
      <c r="P26" s="201"/>
      <c r="Q26" s="201"/>
      <c r="R26" s="199"/>
      <c r="S26" s="198"/>
      <c r="T26" s="201"/>
      <c r="U26" s="201"/>
      <c r="V26" s="199"/>
      <c r="W26" s="198"/>
      <c r="X26" s="201"/>
      <c r="Y26" s="201"/>
      <c r="Z26" s="199"/>
      <c r="AA26" s="198"/>
      <c r="AB26" s="82"/>
      <c r="AC26" s="83"/>
      <c r="AD26" s="83"/>
      <c r="AE26" s="126"/>
      <c r="AF26" s="82"/>
      <c r="AG26" s="83"/>
      <c r="AH26" s="83"/>
      <c r="AI26" s="126"/>
      <c r="AJ26" s="82"/>
      <c r="AK26" s="83"/>
      <c r="AL26" s="83"/>
      <c r="AM26" s="126"/>
      <c r="AN26" s="82"/>
      <c r="AO26" s="83"/>
      <c r="AP26" s="83"/>
      <c r="AQ26" s="126"/>
      <c r="AR26" s="82"/>
      <c r="AS26" s="83"/>
      <c r="AT26" s="83"/>
      <c r="AU26" s="126"/>
      <c r="AV26" s="82"/>
      <c r="AW26" s="83"/>
      <c r="AX26" s="83"/>
      <c r="AY26" s="126"/>
      <c r="AZ26" s="82"/>
      <c r="BA26" s="83"/>
      <c r="BB26" s="83"/>
      <c r="BC26" s="92"/>
      <c r="BD26" s="45" t="e">
        <f ca="1">(([1]!NB_SI_COULEUR(C26:BC26,[1]!NO_COULEUR(A26)))*15)/1440</f>
        <v>#NAME?</v>
      </c>
      <c r="BE26" s="45" t="e">
        <f ca="1">(([1]!NB_SI_COULEUR(C26:BC26,[1]!NO_COULEUR(B26)))*15)/1440</f>
        <v>#NAME?</v>
      </c>
      <c r="BF26" s="45" t="e">
        <f t="shared" ca="1" si="1"/>
        <v>#NAME?</v>
      </c>
    </row>
    <row r="27" spans="1:58" ht="24.75" customHeight="1" x14ac:dyDescent="0.25">
      <c r="A27" s="216" t="s">
        <v>35</v>
      </c>
      <c r="B27" s="162"/>
      <c r="C27" s="107"/>
      <c r="D27" s="82"/>
      <c r="E27" s="83"/>
      <c r="F27" s="83"/>
      <c r="G27" s="128"/>
      <c r="H27" s="113"/>
      <c r="I27" s="137"/>
      <c r="J27" s="83"/>
      <c r="K27" s="84"/>
      <c r="L27" s="81"/>
      <c r="M27" s="83"/>
      <c r="N27" s="87"/>
      <c r="O27" s="126"/>
      <c r="P27" s="82"/>
      <c r="Q27" s="87"/>
      <c r="R27" s="163"/>
      <c r="S27" s="126"/>
      <c r="T27" s="82"/>
      <c r="U27" s="83"/>
      <c r="V27" s="83"/>
      <c r="W27" s="126"/>
      <c r="X27" s="82"/>
      <c r="Y27" s="87"/>
      <c r="Z27" s="83"/>
      <c r="AA27" s="126"/>
      <c r="AB27" s="82"/>
      <c r="AC27" s="82"/>
      <c r="AD27" s="83"/>
      <c r="AE27" s="126"/>
      <c r="AF27" s="82"/>
      <c r="AG27" s="87"/>
      <c r="AH27" s="163"/>
      <c r="AI27" s="126"/>
      <c r="AJ27" s="87"/>
      <c r="AK27" s="163"/>
      <c r="AL27" s="83"/>
      <c r="AM27" s="126"/>
      <c r="AN27" s="87"/>
      <c r="AO27" s="163"/>
      <c r="AP27" s="83"/>
      <c r="AQ27" s="126"/>
      <c r="AR27" s="87"/>
      <c r="AS27" s="83"/>
      <c r="AT27" s="83"/>
      <c r="AU27" s="126"/>
      <c r="AV27" s="87"/>
      <c r="AW27" s="83"/>
      <c r="AX27" s="83"/>
      <c r="AY27" s="126"/>
      <c r="AZ27" s="82"/>
      <c r="BA27" s="83"/>
      <c r="BB27" s="83"/>
      <c r="BC27" s="92"/>
      <c r="BD27" s="45" t="e">
        <f ca="1">(([1]!NB_SI_COULEUR(C27:BC27,[1]!NO_COULEUR(A27)))*15)/1440</f>
        <v>#NAME?</v>
      </c>
      <c r="BE27" s="45" t="e">
        <f ca="1">(([1]!NB_SI_COULEUR(C27:BC27,[1]!NO_COULEUR(B27)))*15)/1440</f>
        <v>#NAME?</v>
      </c>
      <c r="BF27" s="45" t="e">
        <f t="shared" ca="1" si="1"/>
        <v>#NAME?</v>
      </c>
    </row>
    <row r="28" spans="1:58" ht="24.75" customHeight="1" x14ac:dyDescent="0.25">
      <c r="A28" s="217" t="s">
        <v>36</v>
      </c>
      <c r="B28" s="162"/>
      <c r="C28" s="107"/>
      <c r="D28" s="82"/>
      <c r="E28" s="83"/>
      <c r="F28" s="83"/>
      <c r="G28" s="126"/>
      <c r="H28" s="82"/>
      <c r="I28" s="83"/>
      <c r="J28" s="83"/>
      <c r="K28" s="84"/>
      <c r="L28" s="81"/>
      <c r="M28" s="83"/>
      <c r="N28" s="83"/>
      <c r="O28" s="84"/>
      <c r="P28" s="81"/>
      <c r="Q28" s="83"/>
      <c r="R28" s="83"/>
      <c r="S28" s="126"/>
      <c r="T28" s="82"/>
      <c r="U28" s="83"/>
      <c r="V28" s="83"/>
      <c r="W28" s="126"/>
      <c r="X28" s="82"/>
      <c r="Y28" s="83"/>
      <c r="Z28" s="83"/>
      <c r="AA28" s="126"/>
      <c r="AB28" s="119"/>
      <c r="AC28" s="123"/>
      <c r="AD28" s="123"/>
      <c r="AE28" s="129"/>
      <c r="AF28" s="119"/>
      <c r="AG28" s="123"/>
      <c r="AH28" s="123"/>
      <c r="AI28" s="129"/>
      <c r="AJ28" s="119"/>
      <c r="AK28" s="123"/>
      <c r="AL28" s="123"/>
      <c r="AM28" s="129"/>
      <c r="AN28" s="119"/>
      <c r="AO28" s="119"/>
      <c r="AP28" s="119"/>
      <c r="AQ28" s="129"/>
      <c r="AR28" s="119"/>
      <c r="AS28" s="119"/>
      <c r="AT28" s="119"/>
      <c r="AU28" s="129"/>
      <c r="AV28" s="119"/>
      <c r="AW28" s="119"/>
      <c r="AX28" s="119"/>
      <c r="AY28" s="129"/>
      <c r="AZ28" s="82"/>
      <c r="BA28" s="83"/>
      <c r="BB28" s="83"/>
      <c r="BC28" s="92"/>
      <c r="BD28" s="45" t="e">
        <f ca="1">(([1]!NB_SI_COULEUR(C28:BC28,[1]!NO_COULEUR(A28)))*15)/1440</f>
        <v>#NAME?</v>
      </c>
      <c r="BE28" s="45" t="e">
        <f ca="1">(([1]!NB_SI_COULEUR(C28:BC28,[1]!NO_COULEUR(B28)))*15)/1440</f>
        <v>#NAME?</v>
      </c>
      <c r="BF28" s="45" t="e">
        <f t="shared" ca="1" si="1"/>
        <v>#NAME?</v>
      </c>
    </row>
    <row r="29" spans="1:58" ht="24.75" customHeight="1" x14ac:dyDescent="0.25">
      <c r="A29" s="219" t="s">
        <v>52</v>
      </c>
      <c r="B29" s="162"/>
      <c r="C29" s="83"/>
      <c r="D29" s="82"/>
      <c r="E29" s="83"/>
      <c r="F29" s="83"/>
      <c r="G29" s="126"/>
      <c r="H29" s="82"/>
      <c r="I29" s="83"/>
      <c r="J29" s="83"/>
      <c r="K29" s="84"/>
      <c r="L29" s="81"/>
      <c r="M29" s="83"/>
      <c r="N29" s="83"/>
      <c r="O29" s="84"/>
      <c r="P29" s="203"/>
      <c r="Q29" s="165"/>
      <c r="R29" s="165"/>
      <c r="S29" s="166"/>
      <c r="T29" s="167"/>
      <c r="U29" s="165"/>
      <c r="V29" s="165"/>
      <c r="W29" s="166"/>
      <c r="X29" s="167"/>
      <c r="Y29" s="167"/>
      <c r="Z29" s="165"/>
      <c r="AA29" s="166"/>
      <c r="AB29" s="167"/>
      <c r="AC29" s="165"/>
      <c r="AD29" s="165"/>
      <c r="AE29" s="166"/>
      <c r="AF29" s="167"/>
      <c r="AG29" s="167"/>
      <c r="AH29" s="167"/>
      <c r="AI29" s="166"/>
      <c r="AJ29" s="167"/>
      <c r="AK29" s="167"/>
      <c r="AL29" s="167"/>
      <c r="AM29" s="166"/>
      <c r="AN29" s="82"/>
      <c r="AO29" s="82"/>
      <c r="AP29" s="82"/>
      <c r="AQ29" s="126"/>
      <c r="AR29" s="82"/>
      <c r="AS29" s="82"/>
      <c r="AT29" s="82"/>
      <c r="AU29" s="126"/>
      <c r="AV29" s="82"/>
      <c r="AW29" s="82"/>
      <c r="AX29" s="82"/>
      <c r="AY29" s="126"/>
      <c r="AZ29" s="82"/>
      <c r="BA29" s="83"/>
      <c r="BB29" s="83"/>
      <c r="BC29" s="92"/>
      <c r="BD29" s="45" t="e">
        <f ca="1">(([1]!NB_SI_COULEUR(C29:BC29,[1]!NO_COULEUR(A29)))*15)/1440</f>
        <v>#NAME?</v>
      </c>
      <c r="BE29" s="45" t="e">
        <f ca="1">(([1]!NB_SI_COULEUR(C29:BC29,[1]!NO_COULEUR(B29)))*15)/1440</f>
        <v>#NAME?</v>
      </c>
      <c r="BF29" s="45" t="e">
        <f t="shared" ca="1" si="1"/>
        <v>#NAME?</v>
      </c>
    </row>
    <row r="30" spans="1:58" ht="24.75" customHeight="1" x14ac:dyDescent="0.25">
      <c r="A30" s="218" t="s">
        <v>38</v>
      </c>
      <c r="B30" s="162"/>
      <c r="C30" s="107"/>
      <c r="D30" s="82"/>
      <c r="E30" s="83"/>
      <c r="F30" s="83"/>
      <c r="G30" s="84"/>
      <c r="H30" s="81"/>
      <c r="I30" s="83"/>
      <c r="J30" s="83"/>
      <c r="K30" s="84"/>
      <c r="L30" s="81"/>
      <c r="M30" s="83"/>
      <c r="N30" s="83"/>
      <c r="O30" s="84"/>
      <c r="P30" s="81"/>
      <c r="Q30" s="83"/>
      <c r="R30" s="83"/>
      <c r="S30" s="126"/>
      <c r="T30" s="82"/>
      <c r="U30" s="83"/>
      <c r="V30" s="114"/>
      <c r="W30" s="144"/>
      <c r="X30" s="143"/>
      <c r="Y30" s="114"/>
      <c r="Z30" s="114"/>
      <c r="AA30" s="144"/>
      <c r="AB30" s="143"/>
      <c r="AC30" s="114"/>
      <c r="AD30" s="114"/>
      <c r="AE30" s="144"/>
      <c r="AF30" s="143"/>
      <c r="AG30" s="143"/>
      <c r="AH30" s="143"/>
      <c r="AI30" s="144"/>
      <c r="AJ30" s="184"/>
      <c r="AK30" s="114"/>
      <c r="AL30" s="143"/>
      <c r="AM30" s="144"/>
      <c r="AN30" s="143"/>
      <c r="AO30" s="143"/>
      <c r="AP30" s="143"/>
      <c r="AQ30" s="144"/>
      <c r="AR30" s="143"/>
      <c r="AS30" s="143"/>
      <c r="AT30" s="143"/>
      <c r="AU30" s="144"/>
      <c r="AV30" s="82"/>
      <c r="AW30" s="82"/>
      <c r="AX30" s="82"/>
      <c r="AY30" s="126"/>
      <c r="AZ30" s="82"/>
      <c r="BA30" s="83"/>
      <c r="BB30" s="83"/>
      <c r="BC30" s="92"/>
      <c r="BD30" s="45" t="e">
        <f ca="1">(([1]!NB_SI_COULEUR(C30:BC30,[1]!NO_COULEUR(A30)))*15)/1440</f>
        <v>#NAME?</v>
      </c>
      <c r="BE30" s="45" t="e">
        <f ca="1">(([1]!NB_SI_COULEUR(C30:BC30,[1]!NO_COULEUR(B30)))*15)/1440</f>
        <v>#NAME?</v>
      </c>
      <c r="BF30" s="45" t="e">
        <f t="shared" ca="1" si="1"/>
        <v>#NAME?</v>
      </c>
    </row>
    <row r="31" spans="1:58" ht="24.75" customHeight="1" x14ac:dyDescent="0.25">
      <c r="A31" s="243" t="s">
        <v>53</v>
      </c>
      <c r="B31" s="162"/>
      <c r="C31" s="107"/>
      <c r="D31" s="82"/>
      <c r="E31" s="83"/>
      <c r="F31" s="83"/>
      <c r="G31" s="84"/>
      <c r="H31" s="81"/>
      <c r="I31" s="83"/>
      <c r="J31" s="83"/>
      <c r="K31" s="84"/>
      <c r="L31" s="81"/>
      <c r="M31" s="83"/>
      <c r="N31" s="83"/>
      <c r="O31" s="84"/>
      <c r="P31" s="81"/>
      <c r="Q31" s="83"/>
      <c r="R31" s="83"/>
      <c r="S31" s="126"/>
      <c r="T31" s="82"/>
      <c r="U31" s="235"/>
      <c r="V31" s="235"/>
      <c r="W31" s="240"/>
      <c r="X31" s="241"/>
      <c r="Y31" s="241"/>
      <c r="Z31" s="235"/>
      <c r="AA31" s="240"/>
      <c r="AB31" s="241"/>
      <c r="AC31" s="235"/>
      <c r="AD31" s="235"/>
      <c r="AE31" s="240"/>
      <c r="AF31" s="241"/>
      <c r="AG31" s="241"/>
      <c r="AH31" s="241"/>
      <c r="AI31" s="240"/>
      <c r="AJ31" s="242"/>
      <c r="AK31" s="235"/>
      <c r="AL31" s="241"/>
      <c r="AM31" s="240"/>
      <c r="AN31" s="241"/>
      <c r="AO31" s="241"/>
      <c r="AP31" s="241"/>
      <c r="AQ31" s="240"/>
      <c r="AR31" s="241"/>
      <c r="AS31" s="241"/>
      <c r="AT31" s="241"/>
      <c r="AU31" s="240"/>
      <c r="AV31" s="241"/>
      <c r="AW31" s="82"/>
      <c r="AX31" s="82"/>
      <c r="AY31" s="126"/>
      <c r="AZ31" s="82"/>
      <c r="BA31" s="83"/>
      <c r="BB31" s="83"/>
      <c r="BC31" s="92"/>
      <c r="BD31" s="45" t="e">
        <f ca="1">(([1]!NB_SI_COULEUR(C31:BC31,[1]!NO_COULEUR(A31)))*15)/1440</f>
        <v>#NAME?</v>
      </c>
      <c r="BE31" s="45" t="e">
        <f ca="1">(([1]!NB_SI_COULEUR(C31:BC31,[1]!NO_COULEUR(B31)))*15)/1440</f>
        <v>#NAME?</v>
      </c>
      <c r="BF31" s="45" t="e">
        <f t="shared" ca="1" si="1"/>
        <v>#NAME?</v>
      </c>
    </row>
    <row r="32" spans="1:58" ht="24.75" customHeight="1" x14ac:dyDescent="0.25">
      <c r="A32" s="220" t="s">
        <v>47</v>
      </c>
      <c r="B32" s="162"/>
      <c r="C32" s="107"/>
      <c r="D32" s="82"/>
      <c r="E32" s="83"/>
      <c r="F32" s="83"/>
      <c r="G32" s="84"/>
      <c r="H32" s="81"/>
      <c r="I32" s="83"/>
      <c r="J32" s="133"/>
      <c r="K32" s="186"/>
      <c r="L32" s="333"/>
      <c r="M32" s="133"/>
      <c r="N32" s="133"/>
      <c r="O32" s="186"/>
      <c r="P32" s="333"/>
      <c r="Q32" s="133"/>
      <c r="R32" s="133"/>
      <c r="S32" s="159"/>
      <c r="T32" s="134"/>
      <c r="U32" s="133"/>
      <c r="V32" s="133"/>
      <c r="W32" s="159"/>
      <c r="X32" s="134"/>
      <c r="Y32" s="134"/>
      <c r="Z32" s="133"/>
      <c r="AA32" s="159"/>
      <c r="AB32" s="134"/>
      <c r="AC32" s="133"/>
      <c r="AD32" s="133"/>
      <c r="AE32" s="159"/>
      <c r="AF32" s="134"/>
      <c r="AG32" s="134"/>
      <c r="AH32" s="134"/>
      <c r="AI32" s="159"/>
      <c r="AJ32" s="332"/>
      <c r="AK32" s="133"/>
      <c r="AL32" s="134"/>
      <c r="AM32" s="159"/>
      <c r="AN32" s="134"/>
      <c r="AO32" s="134"/>
      <c r="AP32" s="134"/>
      <c r="AQ32" s="126"/>
      <c r="AR32" s="82"/>
      <c r="AS32" s="82"/>
      <c r="AT32" s="82"/>
      <c r="AU32" s="126"/>
      <c r="AV32" s="82"/>
      <c r="AW32" s="82"/>
      <c r="AX32" s="82"/>
      <c r="AY32" s="126"/>
      <c r="AZ32" s="82"/>
      <c r="BA32" s="83"/>
      <c r="BB32" s="83"/>
      <c r="BC32" s="92"/>
      <c r="BD32" s="45" t="e">
        <f ca="1">(([1]!NB_SI_COULEUR(C32:BC32,[1]!NO_COULEUR(A32)))*15)/1440</f>
        <v>#NAME?</v>
      </c>
      <c r="BE32" s="45" t="e">
        <f ca="1">(([1]!NB_SI_COULEUR(C32:BC32,[1]!NO_COULEUR(B32)))*15)/1440</f>
        <v>#NAME?</v>
      </c>
      <c r="BF32" s="45" t="e">
        <f t="shared" ca="1" si="1"/>
        <v>#NAME?</v>
      </c>
    </row>
    <row r="33" spans="1:58" ht="24.75" customHeight="1" x14ac:dyDescent="0.25">
      <c r="A33" s="261" t="s">
        <v>54</v>
      </c>
      <c r="B33" s="162"/>
      <c r="C33" s="107"/>
      <c r="D33" s="82"/>
      <c r="E33" s="83"/>
      <c r="F33" s="83"/>
      <c r="G33" s="84"/>
      <c r="H33" s="81"/>
      <c r="I33" s="83"/>
      <c r="J33" s="83"/>
      <c r="K33" s="84"/>
      <c r="L33" s="264"/>
      <c r="M33" s="262"/>
      <c r="N33" s="262"/>
      <c r="O33" s="263"/>
      <c r="P33" s="264"/>
      <c r="Q33" s="262"/>
      <c r="R33" s="262"/>
      <c r="S33" s="266"/>
      <c r="T33" s="267"/>
      <c r="U33" s="262"/>
      <c r="V33" s="262"/>
      <c r="W33" s="266"/>
      <c r="X33" s="267"/>
      <c r="Y33" s="267"/>
      <c r="Z33" s="262"/>
      <c r="AA33" s="266"/>
      <c r="AB33" s="267"/>
      <c r="AC33" s="262"/>
      <c r="AD33" s="83"/>
      <c r="AE33" s="126"/>
      <c r="AF33" s="82"/>
      <c r="AG33" s="83"/>
      <c r="AH33" s="83"/>
      <c r="AI33" s="126"/>
      <c r="AJ33" s="82"/>
      <c r="AK33" s="83"/>
      <c r="AL33" s="83"/>
      <c r="AM33" s="126"/>
      <c r="AN33" s="82"/>
      <c r="AO33" s="82"/>
      <c r="AP33" s="82"/>
      <c r="AQ33" s="126"/>
      <c r="AR33" s="82"/>
      <c r="AS33" s="82"/>
      <c r="AT33" s="82"/>
      <c r="AU33" s="126"/>
      <c r="AV33" s="82"/>
      <c r="AW33" s="82"/>
      <c r="AX33" s="82"/>
      <c r="AY33" s="126"/>
      <c r="AZ33" s="82"/>
      <c r="BA33" s="83"/>
      <c r="BB33" s="83"/>
      <c r="BC33" s="92"/>
      <c r="BD33" s="45" t="e">
        <f ca="1">(([1]!NB_SI_COULEUR(C33:BC33,[1]!NO_COULEUR(A33)))*15)/1440</f>
        <v>#NAME?</v>
      </c>
      <c r="BE33" s="45" t="e">
        <f ca="1">(([1]!NB_SI_COULEUR(C33:BC33,[1]!NO_COULEUR(B33)))*15)/1440</f>
        <v>#NAME?</v>
      </c>
      <c r="BF33" s="45" t="e">
        <f t="shared" ca="1" si="1"/>
        <v>#NAME?</v>
      </c>
    </row>
    <row r="34" spans="1:58" x14ac:dyDescent="0.25">
      <c r="A34" s="1"/>
      <c r="BD34" s="45"/>
      <c r="BE34" s="45"/>
    </row>
    <row r="35" spans="1:58" x14ac:dyDescent="0.25">
      <c r="A35" s="32" t="s">
        <v>18</v>
      </c>
      <c r="BD35" s="45"/>
      <c r="BE35" s="45"/>
    </row>
    <row r="36" spans="1:58" x14ac:dyDescent="0.25">
      <c r="A36" s="1"/>
      <c r="BD36" s="45"/>
      <c r="BE36" s="45"/>
    </row>
    <row r="37" spans="1:58" ht="15.75" customHeight="1" thickBot="1" x14ac:dyDescent="0.3">
      <c r="A37" s="1"/>
      <c r="BD37" s="45"/>
      <c r="BE37" s="45"/>
    </row>
    <row r="38" spans="1:58" ht="24" customHeight="1" thickBot="1" x14ac:dyDescent="0.3">
      <c r="A38" s="415" t="s">
        <v>0</v>
      </c>
      <c r="B38" s="416"/>
      <c r="C38" s="208" t="s">
        <v>45</v>
      </c>
      <c r="D38" s="417" t="s">
        <v>1</v>
      </c>
      <c r="E38" s="418"/>
      <c r="F38" s="418"/>
      <c r="G38" s="419"/>
      <c r="H38" s="417" t="s">
        <v>2</v>
      </c>
      <c r="I38" s="418"/>
      <c r="J38" s="418"/>
      <c r="K38" s="419"/>
      <c r="L38" s="418" t="s">
        <v>3</v>
      </c>
      <c r="M38" s="418"/>
      <c r="N38" s="418"/>
      <c r="O38" s="418"/>
      <c r="P38" s="417" t="s">
        <v>4</v>
      </c>
      <c r="Q38" s="418"/>
      <c r="R38" s="418"/>
      <c r="S38" s="418"/>
      <c r="T38" s="417" t="s">
        <v>5</v>
      </c>
      <c r="U38" s="418"/>
      <c r="V38" s="418"/>
      <c r="W38" s="418"/>
      <c r="X38" s="417" t="s">
        <v>6</v>
      </c>
      <c r="Y38" s="418"/>
      <c r="Z38" s="418"/>
      <c r="AA38" s="420"/>
      <c r="AB38" s="418" t="s">
        <v>7</v>
      </c>
      <c r="AC38" s="418"/>
      <c r="AD38" s="418"/>
      <c r="AE38" s="418"/>
      <c r="AF38" s="417" t="s">
        <v>8</v>
      </c>
      <c r="AG38" s="418"/>
      <c r="AH38" s="418"/>
      <c r="AI38" s="418"/>
      <c r="AJ38" s="417" t="s">
        <v>9</v>
      </c>
      <c r="AK38" s="418"/>
      <c r="AL38" s="418"/>
      <c r="AM38" s="419"/>
      <c r="AN38" s="417" t="s">
        <v>10</v>
      </c>
      <c r="AO38" s="418"/>
      <c r="AP38" s="418"/>
      <c r="AQ38" s="418"/>
      <c r="AR38" s="417" t="s">
        <v>11</v>
      </c>
      <c r="AS38" s="418"/>
      <c r="AT38" s="418"/>
      <c r="AU38" s="418"/>
      <c r="AV38" s="417" t="s">
        <v>23</v>
      </c>
      <c r="AW38" s="418"/>
      <c r="AX38" s="418"/>
      <c r="AY38" s="419"/>
      <c r="AZ38" s="417" t="s">
        <v>24</v>
      </c>
      <c r="BA38" s="418"/>
      <c r="BB38" s="418"/>
      <c r="BC38" s="419"/>
      <c r="BD38" t="s">
        <v>29</v>
      </c>
      <c r="BE38" t="s">
        <v>27</v>
      </c>
      <c r="BF38" t="s">
        <v>28</v>
      </c>
    </row>
    <row r="39" spans="1:58" ht="24.75" customHeight="1" x14ac:dyDescent="0.25">
      <c r="A39" s="212" t="s">
        <v>30</v>
      </c>
      <c r="B39" s="97"/>
      <c r="C39" s="83"/>
      <c r="D39" s="74"/>
      <c r="E39" s="74"/>
      <c r="F39" s="74"/>
      <c r="G39" s="90"/>
      <c r="H39" s="74"/>
      <c r="I39" s="74"/>
      <c r="J39" s="74"/>
      <c r="K39" s="85"/>
      <c r="L39" s="73"/>
      <c r="M39" s="74"/>
      <c r="N39" s="74"/>
      <c r="O39" s="90"/>
      <c r="P39" s="74"/>
      <c r="Q39" s="74"/>
      <c r="R39" s="74"/>
      <c r="S39" s="90"/>
      <c r="T39" s="74"/>
      <c r="U39" s="74"/>
      <c r="V39" s="325"/>
      <c r="W39" s="330"/>
      <c r="X39" s="325"/>
      <c r="Y39" s="325"/>
      <c r="Z39" s="74"/>
      <c r="AA39" s="90"/>
      <c r="AB39" s="74"/>
      <c r="AC39" s="74"/>
      <c r="AD39" s="74"/>
      <c r="AE39" s="90"/>
      <c r="AF39" s="74"/>
      <c r="AG39" s="74"/>
      <c r="AH39" s="74"/>
      <c r="AI39" s="90"/>
      <c r="AJ39" s="86"/>
      <c r="AK39" s="71"/>
      <c r="AL39" s="70"/>
      <c r="AM39" s="90"/>
      <c r="AN39" s="74"/>
      <c r="AO39" s="74"/>
      <c r="AP39" s="85"/>
      <c r="AQ39" s="90"/>
      <c r="AR39" s="74"/>
      <c r="AS39" s="74"/>
      <c r="AT39" s="74"/>
      <c r="AU39" s="76"/>
      <c r="AV39" s="73"/>
      <c r="AW39" s="74"/>
      <c r="AX39" s="89"/>
      <c r="AY39" s="88"/>
      <c r="AZ39" s="73"/>
      <c r="BA39" s="75"/>
      <c r="BB39" s="75"/>
      <c r="BC39" s="91"/>
      <c r="BD39" s="45" t="e">
        <f ca="1">(([1]!NB_SI_COULEUR(C39:BC39,[1]!NO_COULEUR(A39)))*15)/1440</f>
        <v>#NAME?</v>
      </c>
      <c r="BE39" s="45" t="e">
        <f ca="1">(([1]!NB_SI_COULEUR(C39:BC39,[1]!NO_COULEUR(B39)))*15)/1440</f>
        <v>#NAME?</v>
      </c>
      <c r="BF39" s="45" t="e">
        <f ca="1">SUM(BE39,BD39)</f>
        <v>#NAME?</v>
      </c>
    </row>
    <row r="40" spans="1:58" ht="24.75" customHeight="1" x14ac:dyDescent="0.25">
      <c r="A40" s="273" t="s">
        <v>49</v>
      </c>
      <c r="B40" s="197"/>
      <c r="C40" s="107"/>
      <c r="D40" s="70"/>
      <c r="E40" s="71"/>
      <c r="F40" s="71"/>
      <c r="G40" s="72"/>
      <c r="H40" s="69"/>
      <c r="I40" s="71"/>
      <c r="J40" s="71"/>
      <c r="K40" s="126"/>
      <c r="L40" s="70"/>
      <c r="M40" s="71"/>
      <c r="N40" s="71"/>
      <c r="O40" s="72"/>
      <c r="P40" s="69"/>
      <c r="Q40" s="71"/>
      <c r="R40" s="71"/>
      <c r="S40" s="72"/>
      <c r="T40" s="81"/>
      <c r="U40" s="42"/>
      <c r="V40" s="42"/>
      <c r="W40" s="108"/>
      <c r="X40" s="108"/>
      <c r="Y40" s="147"/>
      <c r="Z40" s="108"/>
      <c r="AA40" s="147"/>
      <c r="AB40" s="124"/>
      <c r="AC40" s="108"/>
      <c r="AD40" s="108"/>
      <c r="AE40" s="147"/>
      <c r="AF40" s="124"/>
      <c r="AG40" s="108"/>
      <c r="AH40" s="108"/>
      <c r="AI40" s="147"/>
      <c r="AJ40" s="124"/>
      <c r="AK40" s="108"/>
      <c r="AL40" s="108"/>
      <c r="AM40" s="147"/>
      <c r="AN40" s="124"/>
      <c r="AO40" s="108"/>
      <c r="AP40" s="108"/>
      <c r="AQ40" s="147"/>
      <c r="AR40" s="124"/>
      <c r="AS40" s="108"/>
      <c r="AT40" s="108"/>
      <c r="AU40" s="147"/>
      <c r="AV40" s="124"/>
      <c r="AW40" s="108"/>
      <c r="AX40" s="108"/>
      <c r="AY40" s="147"/>
      <c r="AZ40" s="70"/>
      <c r="BA40" s="71"/>
      <c r="BB40" s="71"/>
      <c r="BC40" s="102"/>
      <c r="BD40" s="45" t="e">
        <f ca="1">(([1]!NB_SI_COULEUR(C40:BC40,[1]!NO_COULEUR(A40)))*15)/1440</f>
        <v>#NAME?</v>
      </c>
      <c r="BE40" s="45" t="e">
        <f ca="1">(([1]!NB_SI_COULEUR(C40:BC40,[1]!NO_COULEUR(B40)))*15)/1440</f>
        <v>#NAME?</v>
      </c>
      <c r="BF40" s="45" t="e">
        <f t="shared" ref="BF40:BF50" ca="1" si="2">SUM(BE40,BD40)</f>
        <v>#NAME?</v>
      </c>
    </row>
    <row r="41" spans="1:58" ht="24.75" customHeight="1" x14ac:dyDescent="0.25">
      <c r="A41" s="254" t="s">
        <v>32</v>
      </c>
      <c r="B41" s="197"/>
      <c r="C41" s="107"/>
      <c r="D41" s="78"/>
      <c r="E41" s="79"/>
      <c r="F41" s="79"/>
      <c r="G41" s="80"/>
      <c r="H41" s="77"/>
      <c r="I41" s="79"/>
      <c r="J41" s="79"/>
      <c r="K41" s="149"/>
      <c r="L41" s="78"/>
      <c r="M41" s="79"/>
      <c r="N41" s="79"/>
      <c r="O41" s="228"/>
      <c r="P41" s="78"/>
      <c r="Q41" s="79"/>
      <c r="R41" s="79"/>
      <c r="S41" s="79"/>
      <c r="T41" s="79"/>
      <c r="U41" s="79"/>
      <c r="V41" s="79"/>
      <c r="W41" s="149"/>
      <c r="X41" s="78"/>
      <c r="Y41" s="79"/>
      <c r="Z41" s="79"/>
      <c r="AA41" s="324"/>
      <c r="AB41" s="78"/>
      <c r="AC41" s="79"/>
      <c r="AD41" s="79"/>
      <c r="AE41" s="149"/>
      <c r="AF41" s="78"/>
      <c r="AG41" s="79"/>
      <c r="AH41" s="79"/>
      <c r="AI41" s="149"/>
      <c r="AJ41" s="78"/>
      <c r="AK41" s="79"/>
      <c r="AL41" s="78"/>
      <c r="AM41" s="149"/>
      <c r="AN41" s="78"/>
      <c r="AO41" s="78"/>
      <c r="AP41" s="78"/>
      <c r="AQ41" s="149"/>
      <c r="AR41" s="78"/>
      <c r="AS41" s="78"/>
      <c r="AT41" s="78"/>
      <c r="AU41" s="149"/>
      <c r="AV41" s="78"/>
      <c r="AW41" s="78"/>
      <c r="AX41" s="78"/>
      <c r="AY41" s="149"/>
      <c r="AZ41" s="78"/>
      <c r="BA41" s="79"/>
      <c r="BB41" s="79"/>
      <c r="BC41" s="103"/>
      <c r="BD41" s="45" t="e">
        <f ca="1">(([1]!NB_SI_COULEUR(C41:BC41,[1]!NO_COULEUR(A41)))*15)/1440</f>
        <v>#NAME?</v>
      </c>
      <c r="BE41" s="45" t="e">
        <f ca="1">(([1]!NB_SI_COULEUR(C41:BC41,[1]!NO_COULEUR(B41)))*15)/1440</f>
        <v>#NAME?</v>
      </c>
      <c r="BF41" s="45" t="e">
        <f t="shared" ca="1" si="2"/>
        <v>#NAME?</v>
      </c>
    </row>
    <row r="42" spans="1:58" ht="24.75" customHeight="1" x14ac:dyDescent="0.25">
      <c r="A42" s="214" t="s">
        <v>33</v>
      </c>
      <c r="B42" s="162"/>
      <c r="C42" s="107"/>
      <c r="D42" s="94"/>
      <c r="E42" s="111"/>
      <c r="F42" s="111"/>
      <c r="G42" s="169"/>
      <c r="H42" s="170"/>
      <c r="I42" s="111"/>
      <c r="J42" s="111"/>
      <c r="K42" s="127"/>
      <c r="L42" s="94"/>
      <c r="M42" s="111"/>
      <c r="N42" s="111"/>
      <c r="O42" s="127"/>
      <c r="P42" s="94"/>
      <c r="Q42" s="111"/>
      <c r="R42" s="111"/>
      <c r="S42" s="111"/>
      <c r="T42" s="111"/>
      <c r="U42" s="111"/>
      <c r="V42" s="111"/>
      <c r="W42" s="127"/>
      <c r="X42" s="94"/>
      <c r="Y42" s="111"/>
      <c r="Z42" s="111"/>
      <c r="AA42" s="331"/>
      <c r="AB42" s="94"/>
      <c r="AC42" s="111"/>
      <c r="AD42" s="83"/>
      <c r="AE42" s="126"/>
      <c r="AF42" s="82"/>
      <c r="AG42" s="83"/>
      <c r="AH42" s="83"/>
      <c r="AI42" s="126"/>
      <c r="AJ42" s="82"/>
      <c r="AK42" s="83"/>
      <c r="AL42" s="83"/>
      <c r="AM42" s="126"/>
      <c r="AN42" s="82"/>
      <c r="AO42" s="83"/>
      <c r="AP42" s="83"/>
      <c r="AQ42" s="126"/>
      <c r="AR42" s="82"/>
      <c r="AS42" s="82"/>
      <c r="AT42" s="82"/>
      <c r="AU42" s="126"/>
      <c r="AV42" s="82"/>
      <c r="AW42" s="82"/>
      <c r="AX42" s="82"/>
      <c r="AY42" s="126"/>
      <c r="AZ42" s="82"/>
      <c r="BA42" s="83"/>
      <c r="BB42" s="83"/>
      <c r="BC42" s="92"/>
      <c r="BD42" s="45" t="e">
        <f ca="1">(([1]!NB_SI_COULEUR(C42:BC42,[1]!NO_COULEUR(A42)))*15)/1440</f>
        <v>#NAME?</v>
      </c>
      <c r="BE42" s="45" t="e">
        <f ca="1">(([1]!NB_SI_COULEUR(C42:BC42,[1]!NO_COULEUR(B42)))*15)/1440</f>
        <v>#NAME?</v>
      </c>
      <c r="BF42" s="45" t="e">
        <f t="shared" ca="1" si="2"/>
        <v>#NAME?</v>
      </c>
    </row>
    <row r="43" spans="1:58" ht="24.75" customHeight="1" x14ac:dyDescent="0.25">
      <c r="A43" s="272" t="s">
        <v>34</v>
      </c>
      <c r="B43" s="162"/>
      <c r="C43" s="107"/>
      <c r="D43" s="82"/>
      <c r="E43" s="83"/>
      <c r="F43" s="83"/>
      <c r="G43" s="84"/>
      <c r="H43" s="81"/>
      <c r="I43" s="83"/>
      <c r="J43" s="83"/>
      <c r="K43" s="126"/>
      <c r="L43" s="82"/>
      <c r="M43" s="83"/>
      <c r="N43" s="83"/>
      <c r="O43" s="126"/>
      <c r="P43" s="82"/>
      <c r="Q43" s="82"/>
      <c r="R43" s="83"/>
      <c r="S43" s="84"/>
      <c r="T43" s="81"/>
      <c r="U43" s="83"/>
      <c r="V43" s="83"/>
      <c r="W43" s="126"/>
      <c r="X43" s="82"/>
      <c r="Y43" s="83"/>
      <c r="Z43" s="83"/>
      <c r="AA43" s="126"/>
      <c r="AB43" s="82"/>
      <c r="AC43" s="83"/>
      <c r="AD43" s="83"/>
      <c r="AE43" s="126"/>
      <c r="AF43" s="82"/>
      <c r="AG43" s="83"/>
      <c r="AH43" s="201"/>
      <c r="AI43" s="199"/>
      <c r="AJ43" s="198"/>
      <c r="AK43" s="201"/>
      <c r="AL43" s="201"/>
      <c r="AM43" s="199"/>
      <c r="AN43" s="198"/>
      <c r="AO43" s="201"/>
      <c r="AP43" s="201"/>
      <c r="AQ43" s="199"/>
      <c r="AR43" s="198"/>
      <c r="AS43" s="201"/>
      <c r="AT43" s="201"/>
      <c r="AU43" s="199"/>
      <c r="AV43" s="198"/>
      <c r="AW43" s="83"/>
      <c r="AX43" s="82"/>
      <c r="AY43" s="126"/>
      <c r="AZ43" s="82"/>
      <c r="BA43" s="83"/>
      <c r="BB43" s="83"/>
      <c r="BC43" s="92"/>
      <c r="BD43" s="45" t="e">
        <f ca="1">(([1]!NB_SI_COULEUR(C43:BC43,[1]!NO_COULEUR(A43)))*15)/1440</f>
        <v>#NAME?</v>
      </c>
      <c r="BE43" s="45" t="e">
        <f ca="1">(([1]!NB_SI_COULEUR(C43:BC43,[1]!NO_COULEUR(B43)))*15)/1440</f>
        <v>#NAME?</v>
      </c>
      <c r="BF43" s="45" t="e">
        <f t="shared" ca="1" si="2"/>
        <v>#NAME?</v>
      </c>
    </row>
    <row r="44" spans="1:58" ht="24.75" customHeight="1" x14ac:dyDescent="0.25">
      <c r="A44" s="216" t="s">
        <v>35</v>
      </c>
      <c r="B44" s="162"/>
      <c r="C44" s="107"/>
      <c r="D44" s="82"/>
      <c r="E44" s="83"/>
      <c r="F44" s="83"/>
      <c r="G44" s="84"/>
      <c r="H44" s="81"/>
      <c r="I44" s="82"/>
      <c r="J44" s="87"/>
      <c r="K44" s="126"/>
      <c r="L44" s="81"/>
      <c r="M44" s="87"/>
      <c r="N44" s="83"/>
      <c r="O44" s="84"/>
      <c r="P44" s="81"/>
      <c r="Q44" s="83"/>
      <c r="R44" s="87"/>
      <c r="S44" s="126"/>
      <c r="T44" s="81"/>
      <c r="U44" s="82"/>
      <c r="V44" s="82"/>
      <c r="W44" s="126"/>
      <c r="X44" s="82"/>
      <c r="Y44" s="83"/>
      <c r="Z44" s="82"/>
      <c r="AA44" s="126"/>
      <c r="AB44" s="82"/>
      <c r="AC44" s="83"/>
      <c r="AD44" s="83"/>
      <c r="AE44" s="126"/>
      <c r="AF44" s="82"/>
      <c r="AG44" s="82"/>
      <c r="AH44" s="82"/>
      <c r="AI44" s="126"/>
      <c r="AJ44" s="87"/>
      <c r="AK44" s="83"/>
      <c r="AL44" s="82"/>
      <c r="AM44" s="126"/>
      <c r="AN44" s="82"/>
      <c r="AO44" s="82"/>
      <c r="AP44" s="82"/>
      <c r="AQ44" s="126"/>
      <c r="AR44" s="82"/>
      <c r="AS44" s="82"/>
      <c r="AT44" s="82"/>
      <c r="AU44" s="126"/>
      <c r="AV44" s="82"/>
      <c r="AW44" s="82"/>
      <c r="AX44" s="82"/>
      <c r="AY44" s="126"/>
      <c r="AZ44" s="82"/>
      <c r="BA44" s="83"/>
      <c r="BB44" s="83"/>
      <c r="BC44" s="92"/>
      <c r="BD44" s="45" t="e">
        <f ca="1">(([1]!NB_SI_COULEUR(C44:BC44,[1]!NO_COULEUR(A44)))*15)/1440</f>
        <v>#NAME?</v>
      </c>
      <c r="BE44" s="45" t="e">
        <f ca="1">(([1]!NB_SI_COULEUR(C44:BC44,[1]!NO_COULEUR(B44)))*15)/1440</f>
        <v>#NAME?</v>
      </c>
      <c r="BF44" s="45" t="e">
        <f t="shared" ca="1" si="2"/>
        <v>#NAME?</v>
      </c>
    </row>
    <row r="45" spans="1:58" ht="24.75" customHeight="1" x14ac:dyDescent="0.25">
      <c r="A45" s="217" t="s">
        <v>36</v>
      </c>
      <c r="B45" s="162"/>
      <c r="C45" s="107"/>
      <c r="D45" s="82"/>
      <c r="E45" s="83"/>
      <c r="F45" s="83"/>
      <c r="G45" s="84"/>
      <c r="H45" s="81"/>
      <c r="I45" s="83"/>
      <c r="J45" s="83"/>
      <c r="K45" s="84"/>
      <c r="L45" s="81"/>
      <c r="M45" s="83"/>
      <c r="N45" s="123"/>
      <c r="O45" s="180"/>
      <c r="P45" s="181"/>
      <c r="Q45" s="123"/>
      <c r="R45" s="123"/>
      <c r="S45" s="180"/>
      <c r="T45" s="181"/>
      <c r="U45" s="123"/>
      <c r="V45" s="123"/>
      <c r="W45" s="129"/>
      <c r="X45" s="119"/>
      <c r="Y45" s="123"/>
      <c r="Z45" s="123"/>
      <c r="AA45" s="129"/>
      <c r="AB45" s="119"/>
      <c r="AC45" s="123"/>
      <c r="AD45" s="123"/>
      <c r="AE45" s="129"/>
      <c r="AF45" s="119"/>
      <c r="AG45" s="123"/>
      <c r="AH45" s="123"/>
      <c r="AI45" s="129"/>
      <c r="AJ45" s="119"/>
      <c r="AK45" s="123"/>
      <c r="AL45" s="123"/>
      <c r="AM45" s="129"/>
      <c r="AN45" s="119"/>
      <c r="AO45" s="119"/>
      <c r="AP45" s="82"/>
      <c r="AQ45" s="126"/>
      <c r="AR45" s="120"/>
      <c r="AS45" s="82"/>
      <c r="AT45" s="82"/>
      <c r="AU45" s="126"/>
      <c r="AV45" s="82"/>
      <c r="AW45" s="82"/>
      <c r="AX45" s="82"/>
      <c r="AY45" s="126"/>
      <c r="AZ45" s="82"/>
      <c r="BA45" s="83"/>
      <c r="BB45" s="83"/>
      <c r="BC45" s="92"/>
      <c r="BD45" s="45" t="e">
        <f ca="1">(([1]!NB_SI_COULEUR(C45:BC45,[1]!NO_COULEUR(A45)))*15)/1440</f>
        <v>#NAME?</v>
      </c>
      <c r="BE45" s="45" t="e">
        <f ca="1">(([1]!NB_SI_COULEUR(C45:BC45,[1]!NO_COULEUR(B45)))*15)/1440</f>
        <v>#NAME?</v>
      </c>
      <c r="BF45" s="45" t="e">
        <f t="shared" ca="1" si="2"/>
        <v>#NAME?</v>
      </c>
    </row>
    <row r="46" spans="1:58" ht="24.75" customHeight="1" x14ac:dyDescent="0.25">
      <c r="A46" s="219" t="s">
        <v>52</v>
      </c>
      <c r="B46" s="162"/>
      <c r="C46" s="165"/>
      <c r="D46" s="167"/>
      <c r="E46" s="165"/>
      <c r="F46" s="165"/>
      <c r="G46" s="168"/>
      <c r="H46" s="203"/>
      <c r="I46" s="165"/>
      <c r="J46" s="165"/>
      <c r="K46" s="168"/>
      <c r="L46" s="203"/>
      <c r="M46" s="165"/>
      <c r="N46" s="165"/>
      <c r="O46" s="168"/>
      <c r="P46" s="203"/>
      <c r="Q46" s="165"/>
      <c r="R46" s="165"/>
      <c r="S46" s="168"/>
      <c r="T46" s="203"/>
      <c r="U46" s="165"/>
      <c r="V46" s="165"/>
      <c r="W46" s="166"/>
      <c r="X46" s="167"/>
      <c r="Y46" s="167"/>
      <c r="Z46" s="165"/>
      <c r="AA46" s="166"/>
      <c r="AB46" s="167"/>
      <c r="AC46" s="165"/>
      <c r="AD46" s="83"/>
      <c r="AE46" s="84"/>
      <c r="AF46" s="81"/>
      <c r="AG46" s="82"/>
      <c r="AH46" s="82"/>
      <c r="AI46" s="126"/>
      <c r="AJ46" s="82"/>
      <c r="AK46" s="82"/>
      <c r="AL46" s="82"/>
      <c r="AM46" s="126"/>
      <c r="AN46" s="82"/>
      <c r="AO46" s="82"/>
      <c r="AP46" s="82"/>
      <c r="AQ46" s="126"/>
      <c r="AR46" s="82"/>
      <c r="AS46" s="82"/>
      <c r="AT46" s="82"/>
      <c r="AU46" s="126"/>
      <c r="AV46" s="82"/>
      <c r="AW46" s="82"/>
      <c r="AX46" s="82"/>
      <c r="AY46" s="126"/>
      <c r="AZ46" s="82"/>
      <c r="BA46" s="83"/>
      <c r="BB46" s="83"/>
      <c r="BC46" s="92"/>
      <c r="BD46" s="45" t="e">
        <f ca="1">(([1]!NB_SI_COULEUR(C46:BC46,[1]!NO_COULEUR(A46)))*15)/1440</f>
        <v>#NAME?</v>
      </c>
      <c r="BE46" s="45" t="e">
        <f ca="1">(([1]!NB_SI_COULEUR(C46:BC46,[1]!NO_COULEUR(B46)))*15)/1440</f>
        <v>#NAME?</v>
      </c>
      <c r="BF46" s="45" t="e">
        <f t="shared" ca="1" si="2"/>
        <v>#NAME?</v>
      </c>
    </row>
    <row r="47" spans="1:58" ht="24.75" customHeight="1" x14ac:dyDescent="0.25">
      <c r="A47" s="218" t="s">
        <v>38</v>
      </c>
      <c r="B47" s="162"/>
      <c r="C47" s="107"/>
      <c r="D47" s="82"/>
      <c r="E47" s="83"/>
      <c r="F47" s="83"/>
      <c r="G47" s="84"/>
      <c r="H47" s="81"/>
      <c r="I47" s="83"/>
      <c r="J47" s="83"/>
      <c r="K47" s="84"/>
      <c r="L47" s="81"/>
      <c r="M47" s="83"/>
      <c r="N47" s="83"/>
      <c r="O47" s="84"/>
      <c r="P47" s="81"/>
      <c r="Q47" s="107"/>
      <c r="R47" s="83"/>
      <c r="S47" s="126"/>
      <c r="T47" s="82"/>
      <c r="U47" s="83"/>
      <c r="V47" s="114"/>
      <c r="W47" s="144"/>
      <c r="X47" s="143"/>
      <c r="Y47" s="114"/>
      <c r="Z47" s="114"/>
      <c r="AA47" s="144"/>
      <c r="AB47" s="143"/>
      <c r="AC47" s="114"/>
      <c r="AD47" s="114"/>
      <c r="AE47" s="160"/>
      <c r="AF47" s="183"/>
      <c r="AG47" s="143"/>
      <c r="AH47" s="143"/>
      <c r="AI47" s="144"/>
      <c r="AJ47" s="184"/>
      <c r="AK47" s="114"/>
      <c r="AL47" s="143"/>
      <c r="AM47" s="144"/>
      <c r="AN47" s="143"/>
      <c r="AO47" s="143"/>
      <c r="AP47" s="143"/>
      <c r="AQ47" s="144"/>
      <c r="AR47" s="143"/>
      <c r="AS47" s="143"/>
      <c r="AT47" s="143"/>
      <c r="AU47" s="144"/>
      <c r="AV47" s="143"/>
      <c r="AW47" s="143"/>
      <c r="AX47" s="143"/>
      <c r="AY47" s="144"/>
      <c r="AZ47" s="82"/>
      <c r="BA47" s="83"/>
      <c r="BB47" s="83"/>
      <c r="BC47" s="92"/>
      <c r="BD47" s="45" t="e">
        <f ca="1">(([1]!NB_SI_COULEUR(C47:BC47,[1]!NO_COULEUR(A47)))*15)/1440</f>
        <v>#NAME?</v>
      </c>
      <c r="BE47" s="45" t="e">
        <f ca="1">(([1]!NB_SI_COULEUR(C47:BC47,[1]!NO_COULEUR(B47)))*15)/1440</f>
        <v>#NAME?</v>
      </c>
      <c r="BF47" s="45" t="e">
        <f t="shared" ca="1" si="2"/>
        <v>#NAME?</v>
      </c>
    </row>
    <row r="48" spans="1:58" ht="24.75" customHeight="1" x14ac:dyDescent="0.25">
      <c r="A48" s="243" t="s">
        <v>53</v>
      </c>
      <c r="B48" s="162"/>
      <c r="C48" s="107"/>
      <c r="D48" s="82"/>
      <c r="E48" s="83"/>
      <c r="F48" s="83"/>
      <c r="G48" s="84"/>
      <c r="H48" s="81"/>
      <c r="I48" s="83"/>
      <c r="J48" s="235"/>
      <c r="K48" s="236"/>
      <c r="L48" s="237"/>
      <c r="M48" s="235"/>
      <c r="N48" s="235"/>
      <c r="O48" s="236"/>
      <c r="P48" s="238"/>
      <c r="Q48" s="239"/>
      <c r="R48" s="239"/>
      <c r="S48" s="240"/>
      <c r="T48" s="241"/>
      <c r="U48" s="241"/>
      <c r="V48" s="235"/>
      <c r="W48" s="240"/>
      <c r="X48" s="241"/>
      <c r="Y48" s="241"/>
      <c r="Z48" s="235"/>
      <c r="AA48" s="240"/>
      <c r="AB48" s="241"/>
      <c r="AC48" s="235"/>
      <c r="AD48" s="235"/>
      <c r="AE48" s="236"/>
      <c r="AF48" s="237"/>
      <c r="AG48" s="241"/>
      <c r="AH48" s="241"/>
      <c r="AI48" s="236"/>
      <c r="AJ48" s="242"/>
      <c r="AK48" s="235"/>
      <c r="AL48" s="241"/>
      <c r="AM48" s="236"/>
      <c r="AN48" s="241"/>
      <c r="AO48" s="82"/>
      <c r="AP48" s="82"/>
      <c r="AQ48" s="84"/>
      <c r="AR48" s="82"/>
      <c r="AS48" s="82"/>
      <c r="AT48" s="82"/>
      <c r="AU48" s="126"/>
      <c r="AV48" s="82"/>
      <c r="AW48" s="82"/>
      <c r="AX48" s="82"/>
      <c r="AY48" s="84"/>
      <c r="AZ48" s="82"/>
      <c r="BA48" s="83"/>
      <c r="BB48" s="83"/>
      <c r="BC48" s="92"/>
      <c r="BD48" s="45" t="e">
        <f ca="1">(([1]!NB_SI_COULEUR(C48:BC48,[1]!NO_COULEUR(A48)))*15)/1440</f>
        <v>#NAME?</v>
      </c>
      <c r="BE48" s="45" t="e">
        <f ca="1">(([1]!NB_SI_COULEUR(C48:BC48,[1]!NO_COULEUR(B48)))*15)/1440</f>
        <v>#NAME?</v>
      </c>
      <c r="BF48" s="45" t="e">
        <f t="shared" ca="1" si="2"/>
        <v>#NAME?</v>
      </c>
    </row>
    <row r="49" spans="1:58" ht="24.75" customHeight="1" x14ac:dyDescent="0.25">
      <c r="A49" s="220" t="s">
        <v>47</v>
      </c>
      <c r="B49" s="162"/>
      <c r="C49" s="107"/>
      <c r="D49" s="82"/>
      <c r="E49" s="83"/>
      <c r="F49" s="83"/>
      <c r="G49" s="84"/>
      <c r="H49" s="81"/>
      <c r="I49" s="83"/>
      <c r="J49" s="83"/>
      <c r="K49" s="84"/>
      <c r="L49" s="81"/>
      <c r="M49" s="83"/>
      <c r="N49" s="83"/>
      <c r="O49" s="84"/>
      <c r="P49" s="139"/>
      <c r="Q49" s="163"/>
      <c r="R49" s="163"/>
      <c r="S49" s="126"/>
      <c r="T49" s="82"/>
      <c r="U49" s="134"/>
      <c r="V49" s="133"/>
      <c r="W49" s="159"/>
      <c r="X49" s="134"/>
      <c r="Y49" s="134"/>
      <c r="Z49" s="133"/>
      <c r="AA49" s="159"/>
      <c r="AB49" s="134"/>
      <c r="AC49" s="133"/>
      <c r="AD49" s="133"/>
      <c r="AE49" s="186"/>
      <c r="AF49" s="333"/>
      <c r="AG49" s="134"/>
      <c r="AH49" s="134"/>
      <c r="AI49" s="186"/>
      <c r="AJ49" s="332"/>
      <c r="AK49" s="133"/>
      <c r="AL49" s="134"/>
      <c r="AM49" s="186"/>
      <c r="AN49" s="134"/>
      <c r="AO49" s="134"/>
      <c r="AP49" s="134"/>
      <c r="AQ49" s="186"/>
      <c r="AR49" s="134"/>
      <c r="AS49" s="134"/>
      <c r="AT49" s="134"/>
      <c r="AU49" s="159"/>
      <c r="AV49" s="82"/>
      <c r="AW49" s="82"/>
      <c r="AX49" s="82"/>
      <c r="AY49" s="84"/>
      <c r="AZ49" s="82"/>
      <c r="BA49" s="83"/>
      <c r="BB49" s="83"/>
      <c r="BC49" s="92"/>
      <c r="BD49" s="45" t="e">
        <f ca="1">(([1]!NB_SI_COULEUR(C49:BC49,[1]!NO_COULEUR(A49)))*15)/1440</f>
        <v>#NAME?</v>
      </c>
      <c r="BE49" s="45" t="e">
        <f ca="1">(([1]!NB_SI_COULEUR(C49:BC49,[1]!NO_COULEUR(B49)))*15)/1440</f>
        <v>#NAME?</v>
      </c>
      <c r="BF49" s="45" t="e">
        <f t="shared" ca="1" si="2"/>
        <v>#NAME?</v>
      </c>
    </row>
    <row r="50" spans="1:58" ht="24.75" customHeight="1" x14ac:dyDescent="0.25">
      <c r="A50" s="261" t="s">
        <v>54</v>
      </c>
      <c r="B50" s="162"/>
      <c r="C50" s="107"/>
      <c r="D50" s="82"/>
      <c r="E50" s="83"/>
      <c r="F50" s="83"/>
      <c r="G50" s="84"/>
      <c r="H50" s="81"/>
      <c r="I50" s="83"/>
      <c r="J50" s="83"/>
      <c r="K50" s="84"/>
      <c r="L50" s="81"/>
      <c r="M50" s="83"/>
      <c r="N50" s="83"/>
      <c r="O50" s="84"/>
      <c r="P50" s="268"/>
      <c r="Q50" s="265"/>
      <c r="R50" s="265"/>
      <c r="S50" s="266"/>
      <c r="T50" s="267"/>
      <c r="U50" s="267"/>
      <c r="V50" s="262"/>
      <c r="W50" s="266"/>
      <c r="X50" s="267"/>
      <c r="Y50" s="267"/>
      <c r="Z50" s="262"/>
      <c r="AA50" s="266"/>
      <c r="AB50" s="267"/>
      <c r="AC50" s="262"/>
      <c r="AD50" s="83"/>
      <c r="AE50" s="84"/>
      <c r="AF50" s="81"/>
      <c r="AG50" s="82"/>
      <c r="AH50" s="82"/>
      <c r="AI50" s="84"/>
      <c r="AJ50" s="87"/>
      <c r="AK50" s="83"/>
      <c r="AL50" s="82"/>
      <c r="AM50" s="84"/>
      <c r="AN50" s="81"/>
      <c r="AO50" s="82"/>
      <c r="AP50" s="82"/>
      <c r="AQ50" s="84"/>
      <c r="AR50" s="81"/>
      <c r="AS50" s="82"/>
      <c r="AT50" s="82"/>
      <c r="AU50" s="126"/>
      <c r="AV50" s="82"/>
      <c r="AW50" s="82"/>
      <c r="AX50" s="82"/>
      <c r="AY50" s="84"/>
      <c r="AZ50" s="81"/>
      <c r="BA50" s="83"/>
      <c r="BB50" s="83"/>
      <c r="BC50" s="92"/>
      <c r="BD50" s="45" t="e">
        <f ca="1">(([1]!NB_SI_COULEUR(C50:BC50,[1]!NO_COULEUR(A50)))*15)/1440</f>
        <v>#NAME?</v>
      </c>
      <c r="BE50" s="45" t="e">
        <f ca="1">(([1]!NB_SI_COULEUR(C50:BC50,[1]!NO_COULEUR(B50)))*15)/1440</f>
        <v>#NAME?</v>
      </c>
      <c r="BF50" s="45" t="e">
        <f t="shared" ca="1" si="2"/>
        <v>#NAME?</v>
      </c>
    </row>
    <row r="51" spans="1:58" x14ac:dyDescent="0.25">
      <c r="A51" s="1"/>
      <c r="BD51" s="45"/>
      <c r="BE51" s="45"/>
    </row>
    <row r="52" spans="1:58" x14ac:dyDescent="0.25">
      <c r="A52" s="32" t="s">
        <v>19</v>
      </c>
      <c r="BD52" s="45"/>
      <c r="BE52" s="45"/>
    </row>
    <row r="53" spans="1:58" x14ac:dyDescent="0.25">
      <c r="A53" s="1"/>
      <c r="BD53" s="45"/>
      <c r="BE53" s="45"/>
    </row>
    <row r="54" spans="1:58" ht="15.75" customHeight="1" thickBot="1" x14ac:dyDescent="0.3">
      <c r="A54" s="1"/>
      <c r="BD54" s="45"/>
      <c r="BE54" s="45"/>
    </row>
    <row r="55" spans="1:58" ht="24" customHeight="1" thickBot="1" x14ac:dyDescent="0.3">
      <c r="A55" s="415" t="s">
        <v>0</v>
      </c>
      <c r="B55" s="416"/>
      <c r="C55" s="208" t="s">
        <v>45</v>
      </c>
      <c r="D55" s="417" t="s">
        <v>1</v>
      </c>
      <c r="E55" s="418"/>
      <c r="F55" s="418"/>
      <c r="G55" s="419"/>
      <c r="H55" s="417" t="s">
        <v>2</v>
      </c>
      <c r="I55" s="418"/>
      <c r="J55" s="418"/>
      <c r="K55" s="419"/>
      <c r="L55" s="418" t="s">
        <v>3</v>
      </c>
      <c r="M55" s="418"/>
      <c r="N55" s="418"/>
      <c r="O55" s="418"/>
      <c r="P55" s="417" t="s">
        <v>4</v>
      </c>
      <c r="Q55" s="418"/>
      <c r="R55" s="418"/>
      <c r="S55" s="418"/>
      <c r="T55" s="417" t="s">
        <v>5</v>
      </c>
      <c r="U55" s="418"/>
      <c r="V55" s="418"/>
      <c r="W55" s="418"/>
      <c r="X55" s="417" t="s">
        <v>6</v>
      </c>
      <c r="Y55" s="418"/>
      <c r="Z55" s="418"/>
      <c r="AA55" s="420"/>
      <c r="AB55" s="418" t="s">
        <v>7</v>
      </c>
      <c r="AC55" s="418"/>
      <c r="AD55" s="418"/>
      <c r="AE55" s="418"/>
      <c r="AF55" s="417" t="s">
        <v>8</v>
      </c>
      <c r="AG55" s="418"/>
      <c r="AH55" s="418"/>
      <c r="AI55" s="418"/>
      <c r="AJ55" s="417" t="s">
        <v>9</v>
      </c>
      <c r="AK55" s="418"/>
      <c r="AL55" s="418"/>
      <c r="AM55" s="419"/>
      <c r="AN55" s="417" t="s">
        <v>10</v>
      </c>
      <c r="AO55" s="418"/>
      <c r="AP55" s="418"/>
      <c r="AQ55" s="418"/>
      <c r="AR55" s="417" t="s">
        <v>11</v>
      </c>
      <c r="AS55" s="418"/>
      <c r="AT55" s="418"/>
      <c r="AU55" s="418"/>
      <c r="AV55" s="417" t="s">
        <v>23</v>
      </c>
      <c r="AW55" s="418"/>
      <c r="AX55" s="418"/>
      <c r="AY55" s="419"/>
      <c r="AZ55" s="417" t="s">
        <v>24</v>
      </c>
      <c r="BA55" s="418"/>
      <c r="BB55" s="418"/>
      <c r="BC55" s="419"/>
      <c r="BD55" t="s">
        <v>29</v>
      </c>
      <c r="BE55" t="s">
        <v>27</v>
      </c>
      <c r="BF55" t="s">
        <v>28</v>
      </c>
    </row>
    <row r="56" spans="1:58" ht="24.75" customHeight="1" x14ac:dyDescent="0.25">
      <c r="A56" s="212" t="s">
        <v>30</v>
      </c>
      <c r="B56" s="97"/>
      <c r="C56" s="107"/>
      <c r="E56" s="116"/>
      <c r="F56" s="116"/>
      <c r="G56" s="151"/>
      <c r="H56" s="116"/>
      <c r="I56" s="116"/>
      <c r="J56" s="116"/>
      <c r="K56" s="151"/>
      <c r="L56" s="116"/>
      <c r="M56" s="116"/>
      <c r="N56" s="116"/>
      <c r="O56" s="151"/>
      <c r="P56" s="116"/>
      <c r="Q56" s="116"/>
      <c r="R56" s="116"/>
      <c r="S56" s="151"/>
      <c r="T56" s="116"/>
      <c r="U56" s="74"/>
      <c r="V56" s="74"/>
      <c r="W56" s="90"/>
      <c r="X56" s="74"/>
      <c r="Y56" s="74"/>
      <c r="Z56" s="74"/>
      <c r="AA56" s="90"/>
      <c r="AB56" s="74"/>
      <c r="AC56" s="74"/>
      <c r="AD56" s="74"/>
      <c r="AE56" s="90"/>
      <c r="AF56" s="74"/>
      <c r="AG56" s="74"/>
      <c r="AH56" s="74"/>
      <c r="AI56" s="90"/>
      <c r="AJ56" s="74"/>
      <c r="AK56" s="74"/>
      <c r="AL56" s="74"/>
      <c r="AM56" s="90"/>
      <c r="AN56" s="85"/>
      <c r="AO56" s="258"/>
      <c r="AP56" s="258"/>
      <c r="AQ56" s="90"/>
      <c r="AR56" s="85"/>
      <c r="AS56" s="258"/>
      <c r="AT56" s="258"/>
      <c r="AU56" s="90"/>
      <c r="AV56" s="85"/>
      <c r="AW56" s="258"/>
      <c r="AX56" s="90"/>
      <c r="AY56" s="271"/>
      <c r="AZ56" s="74"/>
      <c r="BA56" s="75"/>
      <c r="BB56" s="75"/>
      <c r="BC56" s="91"/>
      <c r="BD56" s="45" t="e">
        <f ca="1">(([1]!NB_SI_COULEUR(C56:BC56,[1]!NO_COULEUR(A56)))*15)/1440</f>
        <v>#NAME?</v>
      </c>
      <c r="BE56" s="45" t="e">
        <f ca="1">(([1]!NB_SI_COULEUR(C56:BC56,[1]!NO_COULEUR(B56)))*15)/1440</f>
        <v>#NAME?</v>
      </c>
      <c r="BF56" s="45" t="e">
        <f ca="1">SUM(BE56,BD56)</f>
        <v>#NAME?</v>
      </c>
    </row>
    <row r="57" spans="1:58" ht="24.75" customHeight="1" x14ac:dyDescent="0.25">
      <c r="A57" s="273" t="s">
        <v>49</v>
      </c>
      <c r="B57" s="197"/>
      <c r="C57" s="108"/>
      <c r="D57" s="309"/>
      <c r="E57" s="108"/>
      <c r="F57" s="108"/>
      <c r="G57" s="147"/>
      <c r="H57" s="124"/>
      <c r="I57" s="108"/>
      <c r="J57" s="108"/>
      <c r="K57" s="147"/>
      <c r="L57" s="124"/>
      <c r="M57" s="108"/>
      <c r="N57" s="108"/>
      <c r="O57" s="147"/>
      <c r="P57" s="124"/>
      <c r="Q57" s="108"/>
      <c r="R57" s="108"/>
      <c r="S57" s="147"/>
      <c r="T57" s="124"/>
      <c r="U57" s="108"/>
      <c r="V57" s="108"/>
      <c r="W57" s="147"/>
      <c r="X57" s="124"/>
      <c r="Y57" s="108"/>
      <c r="Z57" s="108"/>
      <c r="AA57" s="147"/>
      <c r="AB57" s="124"/>
      <c r="AC57" s="83"/>
      <c r="AD57" s="83"/>
      <c r="AE57" s="126"/>
      <c r="AF57" s="82"/>
      <c r="AG57" s="83"/>
      <c r="AH57" s="83"/>
      <c r="AI57" s="126"/>
      <c r="AJ57" s="82"/>
      <c r="AK57" s="83"/>
      <c r="AL57" s="83"/>
      <c r="AM57" s="126"/>
      <c r="AN57" s="82"/>
      <c r="AO57" s="107"/>
      <c r="AP57" s="107"/>
      <c r="AQ57" s="128"/>
      <c r="AR57" s="113"/>
      <c r="AS57" s="107"/>
      <c r="AT57" s="107"/>
      <c r="AU57" s="128"/>
      <c r="AV57" s="113"/>
      <c r="AW57" s="107"/>
      <c r="AX57" s="107"/>
      <c r="AY57" s="128"/>
      <c r="AZ57" s="113"/>
      <c r="BA57" s="71"/>
      <c r="BB57" s="71"/>
      <c r="BC57" s="102"/>
      <c r="BD57" s="45" t="e">
        <f ca="1">(([1]!NB_SI_COULEUR(C57:BC57,[1]!NO_COULEUR(A57)))*15)/1440</f>
        <v>#NAME?</v>
      </c>
      <c r="BE57" s="45" t="e">
        <f ca="1">(([1]!NB_SI_COULEUR(C57:BC57,[1]!NO_COULEUR(B57)))*15)/1440</f>
        <v>#NAME?</v>
      </c>
      <c r="BF57" s="45" t="e">
        <f t="shared" ref="BF57:BF67" ca="1" si="3">SUM(BE57,BD57)</f>
        <v>#NAME?</v>
      </c>
    </row>
    <row r="58" spans="1:58" ht="24.75" customHeight="1" x14ac:dyDescent="0.25">
      <c r="A58" s="254" t="s">
        <v>32</v>
      </c>
      <c r="B58" s="197"/>
      <c r="C58" s="83"/>
      <c r="D58" s="78"/>
      <c r="E58" s="79"/>
      <c r="F58" s="79"/>
      <c r="G58" s="135"/>
      <c r="H58" s="78"/>
      <c r="I58" s="79"/>
      <c r="J58" s="79"/>
      <c r="K58" s="135"/>
      <c r="L58" s="78"/>
      <c r="M58" s="79"/>
      <c r="N58" s="79"/>
      <c r="O58" s="149"/>
      <c r="P58" s="78"/>
      <c r="Q58" s="79"/>
      <c r="R58" s="79"/>
      <c r="S58" s="149"/>
      <c r="T58" s="78"/>
      <c r="U58" s="79"/>
      <c r="V58" s="79"/>
      <c r="W58" s="149"/>
      <c r="X58" s="78"/>
      <c r="Y58" s="79"/>
      <c r="Z58" s="79"/>
      <c r="AA58" s="149"/>
      <c r="AB58" s="78"/>
      <c r="AC58" s="79"/>
      <c r="AD58" s="79"/>
      <c r="AE58" s="149"/>
      <c r="AF58" s="78"/>
      <c r="AG58" s="79"/>
      <c r="AH58" s="79"/>
      <c r="AI58" s="149"/>
      <c r="AJ58" s="78"/>
      <c r="AK58" s="79"/>
      <c r="AL58" s="78"/>
      <c r="AM58" s="149"/>
      <c r="AN58" s="78"/>
      <c r="AO58" s="78"/>
      <c r="AP58" s="78"/>
      <c r="AQ58" s="149"/>
      <c r="AR58" s="78"/>
      <c r="AS58" s="78"/>
      <c r="AT58" s="78"/>
      <c r="AU58" s="149"/>
      <c r="AV58" s="78"/>
      <c r="AW58" s="78"/>
      <c r="AX58" s="78"/>
      <c r="AY58" s="80"/>
      <c r="AZ58" s="78"/>
      <c r="BA58" s="79"/>
      <c r="BB58" s="79"/>
      <c r="BC58" s="103"/>
      <c r="BD58" s="45" t="e">
        <f ca="1">(([1]!NB_SI_COULEUR(C58:BC58,[1]!NO_COULEUR(A58)))*15)/1440</f>
        <v>#NAME?</v>
      </c>
      <c r="BE58" s="45" t="e">
        <f ca="1">(([1]!NB_SI_COULEUR(C58:BC58,[1]!NO_COULEUR(B58)))*15)/1440</f>
        <v>#NAME?</v>
      </c>
      <c r="BF58" s="45" t="e">
        <f t="shared" ca="1" si="3"/>
        <v>#NAME?</v>
      </c>
    </row>
    <row r="59" spans="1:58" ht="24.75" customHeight="1" x14ac:dyDescent="0.25">
      <c r="A59" s="214" t="s">
        <v>33</v>
      </c>
      <c r="B59" s="162"/>
      <c r="C59" s="83"/>
      <c r="D59" s="94"/>
      <c r="E59" s="111"/>
      <c r="F59" s="111"/>
      <c r="G59" s="127"/>
      <c r="H59" s="94"/>
      <c r="I59" s="111"/>
      <c r="J59" s="111"/>
      <c r="K59" s="127"/>
      <c r="L59" s="94"/>
      <c r="M59" s="111"/>
      <c r="N59" s="111"/>
      <c r="O59" s="127"/>
      <c r="P59" s="94"/>
      <c r="Q59" s="111"/>
      <c r="R59" s="111"/>
      <c r="S59" s="127"/>
      <c r="T59" s="94"/>
      <c r="U59" s="111"/>
      <c r="V59" s="111"/>
      <c r="W59" s="127"/>
      <c r="X59" s="94"/>
      <c r="Y59" s="111"/>
      <c r="Z59" s="111"/>
      <c r="AA59" s="127"/>
      <c r="AB59" s="94"/>
      <c r="AC59" s="111"/>
      <c r="AD59" s="111"/>
      <c r="AE59" s="126"/>
      <c r="AF59" s="82"/>
      <c r="AG59" s="83"/>
      <c r="AH59" s="83"/>
      <c r="AI59" s="126"/>
      <c r="AJ59" s="82"/>
      <c r="AK59" s="83"/>
      <c r="AL59" s="83"/>
      <c r="AM59" s="126"/>
      <c r="AN59" s="82"/>
      <c r="AO59" s="83"/>
      <c r="AP59" s="83"/>
      <c r="AQ59" s="126"/>
      <c r="AR59" s="230"/>
      <c r="AS59" s="230"/>
      <c r="AT59" s="230"/>
      <c r="AU59" s="231"/>
      <c r="AV59" s="230"/>
      <c r="AW59" s="82"/>
      <c r="AX59" s="82"/>
      <c r="AY59" s="84"/>
      <c r="AZ59" s="82"/>
      <c r="BA59" s="83"/>
      <c r="BB59" s="83"/>
      <c r="BC59" s="92"/>
      <c r="BD59" s="45" t="e">
        <f ca="1">(([1]!NB_SI_COULEUR(C59:BC59,[1]!NO_COULEUR(A59)))*15)/1440</f>
        <v>#NAME?</v>
      </c>
      <c r="BE59" s="45" t="e">
        <f ca="1">(([1]!NB_SI_COULEUR(C59:BC59,[1]!NO_COULEUR(B59)))*15)/1440</f>
        <v>#NAME?</v>
      </c>
      <c r="BF59" s="45" t="e">
        <f t="shared" ca="1" si="3"/>
        <v>#NAME?</v>
      </c>
    </row>
    <row r="60" spans="1:58" ht="24.75" customHeight="1" x14ac:dyDescent="0.25">
      <c r="A60" s="272" t="s">
        <v>34</v>
      </c>
      <c r="B60" s="162"/>
      <c r="C60" s="83"/>
      <c r="D60" s="82"/>
      <c r="E60" s="83"/>
      <c r="F60" s="83"/>
      <c r="G60" s="126"/>
      <c r="H60" s="82"/>
      <c r="I60" s="83"/>
      <c r="J60" s="83"/>
      <c r="K60" s="126"/>
      <c r="L60" s="82"/>
      <c r="M60" s="83"/>
      <c r="N60" s="82"/>
      <c r="O60" s="126"/>
      <c r="P60" s="82"/>
      <c r="Q60" s="83"/>
      <c r="R60" s="83"/>
      <c r="S60" s="126"/>
      <c r="T60" s="82"/>
      <c r="U60" s="83"/>
      <c r="V60" s="201"/>
      <c r="W60" s="199"/>
      <c r="X60" s="198"/>
      <c r="Y60" s="201"/>
      <c r="Z60" s="201"/>
      <c r="AA60" s="199"/>
      <c r="AB60" s="198"/>
      <c r="AC60" s="201"/>
      <c r="AD60" s="201"/>
      <c r="AE60" s="199"/>
      <c r="AF60" s="198"/>
      <c r="AG60" s="201"/>
      <c r="AH60" s="201"/>
      <c r="AI60" s="199"/>
      <c r="AJ60" s="198"/>
      <c r="AK60" s="201"/>
      <c r="AL60" s="201"/>
      <c r="AM60" s="199"/>
      <c r="AN60" s="198"/>
      <c r="AO60" s="201"/>
      <c r="AP60" s="201"/>
      <c r="AQ60" s="199"/>
      <c r="AR60" s="198"/>
      <c r="AS60" s="201"/>
      <c r="AT60" s="201"/>
      <c r="AU60" s="199"/>
      <c r="AV60" s="198"/>
      <c r="AW60" s="201"/>
      <c r="AX60" s="201"/>
      <c r="AY60" s="202"/>
      <c r="AZ60" s="82"/>
      <c r="BA60" s="83"/>
      <c r="BB60" s="83"/>
      <c r="BC60" s="92"/>
      <c r="BD60" s="45" t="e">
        <f ca="1">(([1]!NB_SI_COULEUR(C60:BC60,[1]!NO_COULEUR(A60)))*15)/1440</f>
        <v>#NAME?</v>
      </c>
      <c r="BE60" s="45" t="e">
        <f ca="1">(([1]!NB_SI_COULEUR(C60:BC60,[1]!NO_COULEUR(B60)))*15)/1440</f>
        <v>#NAME?</v>
      </c>
      <c r="BF60" s="45" t="e">
        <f t="shared" ca="1" si="3"/>
        <v>#NAME?</v>
      </c>
    </row>
    <row r="61" spans="1:58" ht="24.75" customHeight="1" x14ac:dyDescent="0.25">
      <c r="A61" s="216" t="s">
        <v>35</v>
      </c>
      <c r="B61" s="162"/>
      <c r="C61" s="83"/>
      <c r="D61" s="82"/>
      <c r="E61" s="83"/>
      <c r="F61" s="83"/>
      <c r="G61" s="126"/>
      <c r="H61" s="87"/>
      <c r="I61" s="83"/>
      <c r="J61" s="83"/>
      <c r="K61" s="126"/>
      <c r="L61" s="81"/>
      <c r="M61" s="82"/>
      <c r="N61" s="83"/>
      <c r="O61" s="126"/>
      <c r="P61" s="82"/>
      <c r="Q61" s="87"/>
      <c r="R61" s="83"/>
      <c r="S61" s="126"/>
      <c r="T61" s="82"/>
      <c r="U61" s="87"/>
      <c r="V61" s="163"/>
      <c r="W61" s="126"/>
      <c r="X61" s="82"/>
      <c r="Y61" s="83"/>
      <c r="Z61" s="83"/>
      <c r="AA61" s="126"/>
      <c r="AB61" s="82"/>
      <c r="AC61" s="82"/>
      <c r="AD61" s="83"/>
      <c r="AE61" s="126"/>
      <c r="AF61" s="87"/>
      <c r="AG61" s="163"/>
      <c r="AH61" s="83"/>
      <c r="AI61" s="126"/>
      <c r="AJ61" s="87"/>
      <c r="AK61" s="163"/>
      <c r="AL61" s="163"/>
      <c r="AM61" s="126"/>
      <c r="AN61" s="87"/>
      <c r="AO61" s="83"/>
      <c r="AP61" s="83"/>
      <c r="AQ61" s="126"/>
      <c r="AR61" s="87"/>
      <c r="AS61" s="83"/>
      <c r="AT61" s="83"/>
      <c r="AU61" s="126"/>
      <c r="AV61" s="87"/>
      <c r="AW61" s="83"/>
      <c r="AX61" s="83"/>
      <c r="AY61" s="106"/>
      <c r="AZ61" s="82"/>
      <c r="BA61" s="83"/>
      <c r="BB61" s="83"/>
      <c r="BC61" s="92"/>
      <c r="BD61" s="45" t="e">
        <f ca="1">(([1]!NB_SI_COULEUR(C61:BC61,[1]!NO_COULEUR(A61)))*15)/1440</f>
        <v>#NAME?</v>
      </c>
      <c r="BE61" s="45" t="e">
        <f ca="1">(([1]!NB_SI_COULEUR(C61:BC61,[1]!NO_COULEUR(B61)))*15)/1440</f>
        <v>#NAME?</v>
      </c>
      <c r="BF61" s="45" t="e">
        <f t="shared" ca="1" si="3"/>
        <v>#NAME?</v>
      </c>
    </row>
    <row r="62" spans="1:58" ht="24.75" customHeight="1" x14ac:dyDescent="0.25">
      <c r="A62" s="217" t="s">
        <v>36</v>
      </c>
      <c r="B62" s="162"/>
      <c r="C62" s="83"/>
      <c r="D62" s="82"/>
      <c r="E62" s="83"/>
      <c r="F62" s="83"/>
      <c r="G62" s="84"/>
      <c r="H62" s="139"/>
      <c r="I62" s="83"/>
      <c r="J62" s="82"/>
      <c r="K62" s="84"/>
      <c r="L62" s="181"/>
      <c r="M62" s="119"/>
      <c r="N62" s="123"/>
      <c r="O62" s="180"/>
      <c r="P62" s="181"/>
      <c r="Q62" s="123"/>
      <c r="R62" s="123"/>
      <c r="S62" s="180"/>
      <c r="T62" s="181"/>
      <c r="U62" s="123"/>
      <c r="V62" s="123"/>
      <c r="W62" s="129"/>
      <c r="X62" s="119"/>
      <c r="Y62" s="123"/>
      <c r="Z62" s="123"/>
      <c r="AA62" s="129"/>
      <c r="AB62" s="119"/>
      <c r="AC62" s="123"/>
      <c r="AD62" s="123"/>
      <c r="AE62" s="129"/>
      <c r="AF62" s="119"/>
      <c r="AG62" s="123"/>
      <c r="AH62" s="123"/>
      <c r="AI62" s="129"/>
      <c r="AJ62" s="119"/>
      <c r="AK62" s="123"/>
      <c r="AL62" s="123"/>
      <c r="AM62" s="129"/>
      <c r="AN62" s="119"/>
      <c r="AO62" s="182"/>
      <c r="AP62" s="182"/>
      <c r="AQ62" s="211"/>
      <c r="AR62" s="82"/>
      <c r="AS62" s="82"/>
      <c r="AT62" s="82"/>
      <c r="AU62" s="126"/>
      <c r="AV62" s="82"/>
      <c r="AW62" s="82"/>
      <c r="AX62" s="83"/>
      <c r="AY62" s="84"/>
      <c r="AZ62" s="82"/>
      <c r="BA62" s="83"/>
      <c r="BB62" s="83"/>
      <c r="BC62" s="92"/>
      <c r="BD62" s="45" t="e">
        <f ca="1">(([1]!NB_SI_COULEUR(C62:BC62,[1]!NO_COULEUR(A62)))*15)/1440</f>
        <v>#NAME?</v>
      </c>
      <c r="BE62" s="45" t="e">
        <f ca="1">(([1]!NB_SI_COULEUR(C62:BC62,[1]!NO_COULEUR(B62)))*15)/1440</f>
        <v>#NAME?</v>
      </c>
      <c r="BF62" s="45" t="e">
        <f t="shared" ca="1" si="3"/>
        <v>#NAME?</v>
      </c>
    </row>
    <row r="63" spans="1:58" ht="24.75" customHeight="1" x14ac:dyDescent="0.25">
      <c r="A63" s="219" t="s">
        <v>52</v>
      </c>
      <c r="B63" s="162"/>
      <c r="C63" s="107"/>
      <c r="D63" s="82"/>
      <c r="E63" s="83"/>
      <c r="F63" s="83"/>
      <c r="G63" s="84"/>
      <c r="H63" s="81"/>
      <c r="I63" s="83"/>
      <c r="J63" s="83"/>
      <c r="K63" s="84"/>
      <c r="L63" s="81"/>
      <c r="M63" s="83"/>
      <c r="N63" s="83"/>
      <c r="O63" s="84"/>
      <c r="P63" s="81"/>
      <c r="Q63" s="83"/>
      <c r="R63" s="83"/>
      <c r="S63" s="84"/>
      <c r="T63" s="81"/>
      <c r="U63" s="83"/>
      <c r="V63" s="165"/>
      <c r="W63" s="166"/>
      <c r="X63" s="167"/>
      <c r="Y63" s="167"/>
      <c r="Z63" s="165"/>
      <c r="AA63" s="166"/>
      <c r="AB63" s="167"/>
      <c r="AC63" s="165"/>
      <c r="AD63" s="165"/>
      <c r="AE63" s="166"/>
      <c r="AF63" s="167"/>
      <c r="AG63" s="167"/>
      <c r="AH63" s="167"/>
      <c r="AI63" s="166"/>
      <c r="AJ63" s="167"/>
      <c r="AK63" s="167"/>
      <c r="AL63" s="167"/>
      <c r="AM63" s="166"/>
      <c r="AN63" s="167"/>
      <c r="AO63" s="167"/>
      <c r="AP63" s="167"/>
      <c r="AQ63" s="166"/>
      <c r="AR63" s="167"/>
      <c r="AS63" s="167"/>
      <c r="AT63" s="167"/>
      <c r="AU63" s="166"/>
      <c r="AV63" s="167"/>
      <c r="AW63" s="167"/>
      <c r="AX63" s="167"/>
      <c r="AY63" s="168"/>
      <c r="AZ63" s="82"/>
      <c r="BA63" s="83"/>
      <c r="BB63" s="83"/>
      <c r="BC63" s="92"/>
      <c r="BD63" s="45" t="e">
        <f ca="1">(([1]!NB_SI_COULEUR(C63:BC63,[1]!NO_COULEUR(A63)))*15)/1440</f>
        <v>#NAME?</v>
      </c>
      <c r="BE63" s="45" t="e">
        <f ca="1">(([1]!NB_SI_COULEUR(C63:BC63,[1]!NO_COULEUR(B63)))*15)/1440</f>
        <v>#NAME?</v>
      </c>
      <c r="BF63" s="45" t="e">
        <f t="shared" ca="1" si="3"/>
        <v>#NAME?</v>
      </c>
    </row>
    <row r="64" spans="1:58" ht="24.75" customHeight="1" x14ac:dyDescent="0.25">
      <c r="A64" s="218" t="s">
        <v>38</v>
      </c>
      <c r="B64" s="162"/>
      <c r="C64" s="107"/>
      <c r="D64" s="82"/>
      <c r="E64" s="83"/>
      <c r="F64" s="83"/>
      <c r="G64" s="84"/>
      <c r="H64" s="81"/>
      <c r="I64" s="83"/>
      <c r="J64" s="83"/>
      <c r="K64" s="84"/>
      <c r="L64" s="81"/>
      <c r="M64" s="83"/>
      <c r="N64" s="83"/>
      <c r="O64" s="84"/>
      <c r="P64" s="81"/>
      <c r="Q64" s="83"/>
      <c r="R64" s="83"/>
      <c r="S64" s="126"/>
      <c r="T64" s="82"/>
      <c r="U64" s="83"/>
      <c r="V64" s="83"/>
      <c r="W64" s="126"/>
      <c r="X64" s="143"/>
      <c r="Y64" s="114"/>
      <c r="Z64" s="114"/>
      <c r="AA64" s="144"/>
      <c r="AB64" s="143"/>
      <c r="AC64" s="114"/>
      <c r="AD64" s="114"/>
      <c r="AE64" s="144"/>
      <c r="AF64" s="143"/>
      <c r="AG64" s="143"/>
      <c r="AH64" s="143"/>
      <c r="AI64" s="144"/>
      <c r="AJ64" s="184"/>
      <c r="AK64" s="114"/>
      <c r="AL64" s="143"/>
      <c r="AM64" s="144"/>
      <c r="AN64" s="143"/>
      <c r="AO64" s="143"/>
      <c r="AP64" s="143"/>
      <c r="AQ64" s="160"/>
      <c r="AR64" s="183"/>
      <c r="AS64" s="143"/>
      <c r="AT64" s="143"/>
      <c r="AU64" s="160"/>
      <c r="AV64" s="183"/>
      <c r="AW64" s="82"/>
      <c r="AX64" s="82"/>
      <c r="AY64" s="84"/>
      <c r="AZ64" s="82"/>
      <c r="BA64" s="83"/>
      <c r="BB64" s="83"/>
      <c r="BC64" s="92"/>
      <c r="BD64" s="45" t="e">
        <f ca="1">(([1]!NB_SI_COULEUR(C64:BC64,[1]!NO_COULEUR(A64)))*15)/1440</f>
        <v>#NAME?</v>
      </c>
      <c r="BE64" s="45" t="e">
        <f ca="1">(([1]!NB_SI_COULEUR(C64:BC64,[1]!NO_COULEUR(B64)))*15)/1440</f>
        <v>#NAME?</v>
      </c>
      <c r="BF64" s="45" t="e">
        <f t="shared" ca="1" si="3"/>
        <v>#NAME?</v>
      </c>
    </row>
    <row r="65" spans="1:58" ht="24.75" customHeight="1" x14ac:dyDescent="0.25">
      <c r="A65" s="243" t="s">
        <v>53</v>
      </c>
      <c r="B65" s="162"/>
      <c r="C65" s="107"/>
      <c r="D65" s="82"/>
      <c r="E65" s="83"/>
      <c r="F65" s="235"/>
      <c r="G65" s="236"/>
      <c r="H65" s="237"/>
      <c r="I65" s="235"/>
      <c r="J65" s="235"/>
      <c r="K65" s="236"/>
      <c r="L65" s="237"/>
      <c r="M65" s="235"/>
      <c r="N65" s="235"/>
      <c r="O65" s="236"/>
      <c r="P65" s="237"/>
      <c r="Q65" s="235"/>
      <c r="R65" s="235"/>
      <c r="S65" s="236"/>
      <c r="T65" s="241"/>
      <c r="U65" s="235"/>
      <c r="V65" s="235"/>
      <c r="W65" s="240"/>
      <c r="X65" s="241"/>
      <c r="Y65" s="241"/>
      <c r="Z65" s="235"/>
      <c r="AA65" s="240"/>
      <c r="AB65" s="82"/>
      <c r="AC65" s="83"/>
      <c r="AD65" s="83"/>
      <c r="AE65" s="126"/>
      <c r="AF65" s="82"/>
      <c r="AG65" s="82"/>
      <c r="AH65" s="82"/>
      <c r="AI65" s="126"/>
      <c r="AJ65" s="87"/>
      <c r="AK65" s="83"/>
      <c r="AL65" s="82"/>
      <c r="AM65" s="163"/>
      <c r="AN65" s="82"/>
      <c r="AO65" s="82"/>
      <c r="AP65" s="82"/>
      <c r="AQ65" s="84"/>
      <c r="AR65" s="81"/>
      <c r="AS65" s="82"/>
      <c r="AT65" s="82"/>
      <c r="AU65" s="84"/>
      <c r="AV65" s="81"/>
      <c r="AW65" s="82"/>
      <c r="AX65" s="82"/>
      <c r="AY65" s="84"/>
      <c r="AZ65" s="82"/>
      <c r="BA65" s="83"/>
      <c r="BB65" s="83"/>
      <c r="BC65" s="92"/>
      <c r="BD65" s="45" t="e">
        <f ca="1">(([1]!NB_SI_COULEUR(C65:BC65,[1]!NO_COULEUR(A65)))*15)/1440</f>
        <v>#NAME?</v>
      </c>
      <c r="BE65" s="45" t="e">
        <f ca="1">(([1]!NB_SI_COULEUR(C65:BC65,[1]!NO_COULEUR(B65)))*15)/1440</f>
        <v>#NAME?</v>
      </c>
      <c r="BF65" s="45" t="e">
        <f t="shared" ca="1" si="3"/>
        <v>#NAME?</v>
      </c>
    </row>
    <row r="66" spans="1:58" ht="24.75" customHeight="1" x14ac:dyDescent="0.25">
      <c r="A66" s="220" t="s">
        <v>47</v>
      </c>
      <c r="B66" s="162"/>
      <c r="C66" s="107"/>
      <c r="D66" s="82"/>
      <c r="E66" s="83"/>
      <c r="F66" s="83"/>
      <c r="G66" s="84"/>
      <c r="H66" s="81"/>
      <c r="I66" s="83"/>
      <c r="J66" s="83"/>
      <c r="K66" s="84"/>
      <c r="L66" s="81"/>
      <c r="M66" s="83"/>
      <c r="N66" s="83"/>
      <c r="O66" s="84"/>
      <c r="P66" s="333"/>
      <c r="Q66" s="133"/>
      <c r="R66" s="133"/>
      <c r="S66" s="186"/>
      <c r="T66" s="134"/>
      <c r="U66" s="133"/>
      <c r="V66" s="133"/>
      <c r="W66" s="159"/>
      <c r="X66" s="134"/>
      <c r="Y66" s="134"/>
      <c r="Z66" s="133"/>
      <c r="AA66" s="159"/>
      <c r="AB66" s="134"/>
      <c r="AC66" s="133"/>
      <c r="AD66" s="133"/>
      <c r="AE66" s="159"/>
      <c r="AF66" s="134"/>
      <c r="AG66" s="134"/>
      <c r="AH66" s="134"/>
      <c r="AI66" s="159"/>
      <c r="AJ66" s="332"/>
      <c r="AK66" s="133"/>
      <c r="AL66" s="134"/>
      <c r="AM66" s="334"/>
      <c r="AN66" s="134"/>
      <c r="AO66" s="82"/>
      <c r="AP66" s="82"/>
      <c r="AQ66" s="84"/>
      <c r="AR66" s="81"/>
      <c r="AS66" s="82"/>
      <c r="AT66" s="82"/>
      <c r="AU66" s="84"/>
      <c r="AV66" s="81"/>
      <c r="AW66" s="82"/>
      <c r="AX66" s="82"/>
      <c r="AY66" s="84"/>
      <c r="AZ66" s="82"/>
      <c r="BA66" s="83"/>
      <c r="BB66" s="83"/>
      <c r="BC66" s="92"/>
      <c r="BD66" s="45" t="e">
        <f ca="1">(([1]!NB_SI_COULEUR(C66:BC66,[1]!NO_COULEUR(A66)))*15)/1440</f>
        <v>#NAME?</v>
      </c>
      <c r="BE66" s="45" t="e">
        <f ca="1">(([1]!NB_SI_COULEUR(C66:BC66,[1]!NO_COULEUR(B66)))*15)/1440</f>
        <v>#NAME?</v>
      </c>
      <c r="BF66" s="45" t="e">
        <f t="shared" ca="1" si="3"/>
        <v>#NAME?</v>
      </c>
    </row>
    <row r="67" spans="1:58" ht="24.75" customHeight="1" x14ac:dyDescent="0.25">
      <c r="A67" s="261" t="s">
        <v>54</v>
      </c>
      <c r="B67" s="162"/>
      <c r="C67" s="107"/>
      <c r="D67" s="82"/>
      <c r="E67" s="83"/>
      <c r="F67" s="83"/>
      <c r="G67" s="84"/>
      <c r="H67" s="81"/>
      <c r="I67" s="83"/>
      <c r="J67" s="83"/>
      <c r="K67" s="84"/>
      <c r="L67" s="81"/>
      <c r="M67" s="83"/>
      <c r="N67" s="83"/>
      <c r="O67" s="84"/>
      <c r="P67" s="81"/>
      <c r="Q67" s="83"/>
      <c r="R67" s="83"/>
      <c r="S67" s="84"/>
      <c r="T67" s="81"/>
      <c r="U67" s="83"/>
      <c r="V67" s="83"/>
      <c r="W67" s="126"/>
      <c r="X67" s="82"/>
      <c r="Y67" s="82"/>
      <c r="Z67" s="83"/>
      <c r="AA67" s="126"/>
      <c r="AB67" s="82"/>
      <c r="AC67" s="83"/>
      <c r="AD67" s="83"/>
      <c r="AE67" s="126"/>
      <c r="AF67" s="267"/>
      <c r="AG67" s="262"/>
      <c r="AH67" s="262"/>
      <c r="AI67" s="266"/>
      <c r="AJ67" s="267"/>
      <c r="AK67" s="262"/>
      <c r="AL67" s="262"/>
      <c r="AM67" s="262"/>
      <c r="AN67" s="264"/>
      <c r="AO67" s="267"/>
      <c r="AP67" s="267"/>
      <c r="AQ67" s="263"/>
      <c r="AR67" s="264"/>
      <c r="AS67" s="267"/>
      <c r="AT67" s="267"/>
      <c r="AU67" s="263"/>
      <c r="AV67" s="81"/>
      <c r="AW67" s="82"/>
      <c r="AX67" s="82"/>
      <c r="AY67" s="84"/>
      <c r="AZ67" s="81"/>
      <c r="BA67" s="83"/>
      <c r="BB67" s="83"/>
      <c r="BC67" s="92"/>
      <c r="BD67" s="45" t="e">
        <f ca="1">(([1]!NB_SI_COULEUR(C67:BC67,[1]!NO_COULEUR(A67)))*15)/1440</f>
        <v>#NAME?</v>
      </c>
      <c r="BE67" s="45" t="e">
        <f ca="1">(([1]!NB_SI_COULEUR(C67:BC67,[1]!NO_COULEUR(B67)))*15)/1440</f>
        <v>#NAME?</v>
      </c>
      <c r="BF67" s="45" t="e">
        <f t="shared" ca="1" si="3"/>
        <v>#NAME?</v>
      </c>
    </row>
    <row r="68" spans="1:58" x14ac:dyDescent="0.25">
      <c r="A68" s="1"/>
      <c r="BD68" s="45"/>
      <c r="BE68" s="45"/>
    </row>
    <row r="69" spans="1:58" x14ac:dyDescent="0.25">
      <c r="A69" s="32" t="s">
        <v>20</v>
      </c>
      <c r="BD69" s="45"/>
      <c r="BE69" s="45"/>
    </row>
    <row r="70" spans="1:58" ht="15.75" thickBot="1" x14ac:dyDescent="0.3">
      <c r="BD70" s="45"/>
      <c r="BE70" s="45"/>
    </row>
    <row r="71" spans="1:58" ht="24.75" customHeight="1" thickBot="1" x14ac:dyDescent="0.3">
      <c r="A71" s="415" t="s">
        <v>0</v>
      </c>
      <c r="B71" s="416"/>
      <c r="C71" s="208" t="s">
        <v>45</v>
      </c>
      <c r="D71" s="417" t="s">
        <v>1</v>
      </c>
      <c r="E71" s="418"/>
      <c r="F71" s="418"/>
      <c r="G71" s="419"/>
      <c r="H71" s="417" t="s">
        <v>2</v>
      </c>
      <c r="I71" s="418"/>
      <c r="J71" s="418"/>
      <c r="K71" s="419"/>
      <c r="L71" s="418" t="s">
        <v>3</v>
      </c>
      <c r="M71" s="418"/>
      <c r="N71" s="418"/>
      <c r="O71" s="418"/>
      <c r="P71" s="417" t="s">
        <v>4</v>
      </c>
      <c r="Q71" s="418"/>
      <c r="R71" s="418"/>
      <c r="S71" s="418"/>
      <c r="T71" s="417" t="s">
        <v>5</v>
      </c>
      <c r="U71" s="418"/>
      <c r="V71" s="418"/>
      <c r="W71" s="418"/>
      <c r="X71" s="417" t="s">
        <v>6</v>
      </c>
      <c r="Y71" s="418"/>
      <c r="Z71" s="418"/>
      <c r="AA71" s="420"/>
      <c r="AB71" s="418" t="s">
        <v>7</v>
      </c>
      <c r="AC71" s="418"/>
      <c r="AD71" s="418"/>
      <c r="AE71" s="418"/>
      <c r="AF71" s="417" t="s">
        <v>8</v>
      </c>
      <c r="AG71" s="418"/>
      <c r="AH71" s="418"/>
      <c r="AI71" s="418"/>
      <c r="AJ71" s="417" t="s">
        <v>9</v>
      </c>
      <c r="AK71" s="418"/>
      <c r="AL71" s="418"/>
      <c r="AM71" s="419"/>
      <c r="AN71" s="417" t="s">
        <v>10</v>
      </c>
      <c r="AO71" s="418"/>
      <c r="AP71" s="418"/>
      <c r="AQ71" s="418"/>
      <c r="AR71" s="417" t="s">
        <v>11</v>
      </c>
      <c r="AS71" s="418"/>
      <c r="AT71" s="418"/>
      <c r="AU71" s="418"/>
      <c r="AV71" s="417" t="s">
        <v>23</v>
      </c>
      <c r="AW71" s="418"/>
      <c r="AX71" s="418"/>
      <c r="AY71" s="419"/>
      <c r="AZ71" s="417" t="s">
        <v>24</v>
      </c>
      <c r="BA71" s="418"/>
      <c r="BB71" s="418"/>
      <c r="BC71" s="419"/>
      <c r="BD71" s="45"/>
      <c r="BE71" s="45"/>
    </row>
    <row r="72" spans="1:58" ht="24.75" customHeight="1" x14ac:dyDescent="0.25">
      <c r="A72" s="212" t="s">
        <v>30</v>
      </c>
      <c r="B72" s="97"/>
      <c r="C72" s="83"/>
      <c r="D72" s="74"/>
      <c r="E72" s="74"/>
      <c r="F72" s="74"/>
      <c r="G72" s="93"/>
      <c r="H72" s="74"/>
      <c r="I72" s="74"/>
      <c r="J72" s="74"/>
      <c r="K72" s="93"/>
      <c r="L72" s="74"/>
      <c r="M72" s="74"/>
      <c r="N72" s="74"/>
      <c r="O72" s="93"/>
      <c r="P72" s="74"/>
      <c r="Q72" s="74"/>
      <c r="R72" s="74"/>
      <c r="S72" s="93"/>
      <c r="T72" s="74"/>
      <c r="U72" s="74"/>
      <c r="V72" s="74"/>
      <c r="W72" s="93"/>
      <c r="X72" s="74"/>
      <c r="Y72" s="74"/>
      <c r="Z72" s="74"/>
      <c r="AA72" s="93"/>
      <c r="AB72" s="74"/>
      <c r="AC72" s="74"/>
      <c r="AD72" s="74"/>
      <c r="AE72" s="93"/>
      <c r="AF72" s="74"/>
      <c r="AG72" s="74"/>
      <c r="AH72" s="74"/>
      <c r="AI72" s="93"/>
      <c r="AJ72" s="86"/>
      <c r="AK72" s="71"/>
      <c r="AL72" s="70"/>
      <c r="AM72" s="93"/>
      <c r="AN72" s="74"/>
      <c r="AO72" s="74"/>
      <c r="AP72" s="85"/>
      <c r="AQ72" s="93"/>
      <c r="AR72" s="74"/>
      <c r="AS72" s="74"/>
      <c r="AT72" s="74"/>
      <c r="AU72" s="93"/>
      <c r="AV72" s="74"/>
      <c r="AW72" s="74"/>
      <c r="AX72" s="89"/>
      <c r="AY72" s="157"/>
      <c r="AZ72" s="73"/>
      <c r="BA72" s="75"/>
      <c r="BB72" s="75"/>
      <c r="BC72" s="91"/>
      <c r="BD72" s="45" t="e">
        <f ca="1">(([1]!NB_SI_COULEUR(C72:BC72,[1]!NO_COULEUR(A72)))*15)/1440</f>
        <v>#NAME?</v>
      </c>
      <c r="BE72" s="45" t="e">
        <f ca="1">(([1]!NB_SI_COULEUR(C72:BC72,[1]!NO_COULEUR(B72)))*15)/1440</f>
        <v>#NAME?</v>
      </c>
      <c r="BF72" s="45" t="e">
        <f t="shared" ref="BF72:BF83" ca="1" si="4">SUM(BE72,BD72)</f>
        <v>#NAME?</v>
      </c>
    </row>
    <row r="73" spans="1:58" ht="24.75" customHeight="1" x14ac:dyDescent="0.25">
      <c r="A73" s="273" t="s">
        <v>49</v>
      </c>
      <c r="B73" s="161" t="s">
        <v>41</v>
      </c>
      <c r="C73" s="108"/>
      <c r="D73" s="309"/>
      <c r="E73" s="310"/>
      <c r="F73" s="310"/>
      <c r="G73" s="320"/>
      <c r="H73" s="321"/>
      <c r="I73" s="310"/>
      <c r="J73" s="310"/>
      <c r="K73" s="322"/>
      <c r="L73" s="309"/>
      <c r="M73" s="310"/>
      <c r="N73" s="310"/>
      <c r="O73" s="322"/>
      <c r="P73" s="309"/>
      <c r="Q73" s="310"/>
      <c r="R73" s="310"/>
      <c r="S73" s="322"/>
      <c r="T73" s="124"/>
      <c r="U73" s="108"/>
      <c r="V73" s="108"/>
      <c r="W73" s="147"/>
      <c r="X73" s="124"/>
      <c r="Y73" s="108"/>
      <c r="Z73" s="108"/>
      <c r="AA73" s="147"/>
      <c r="AB73" s="124"/>
      <c r="AC73" s="83"/>
      <c r="AD73" s="83"/>
      <c r="AE73" s="126"/>
      <c r="AF73" s="82"/>
      <c r="AG73" s="83"/>
      <c r="AH73" s="83"/>
      <c r="AI73" s="126"/>
      <c r="AJ73" s="82"/>
      <c r="AK73" s="83"/>
      <c r="AL73" s="83"/>
      <c r="AM73" s="126"/>
      <c r="AN73" s="82"/>
      <c r="AO73" s="83"/>
      <c r="AP73" s="83"/>
      <c r="AQ73" s="126"/>
      <c r="AR73" s="82"/>
      <c r="AS73" s="83"/>
      <c r="AT73" s="83"/>
      <c r="AU73" s="126"/>
      <c r="AV73" s="82"/>
      <c r="AW73" s="83"/>
      <c r="AX73" s="83"/>
      <c r="AY73" s="126"/>
      <c r="AZ73" s="69"/>
      <c r="BA73" s="71"/>
      <c r="BB73" s="71"/>
      <c r="BC73" s="102"/>
      <c r="BD73" s="45" t="e">
        <f ca="1">(([1]!NB_SI_COULEUR(C73:BC73,[1]!NO_COULEUR(A73)))*15)/1440</f>
        <v>#NAME?</v>
      </c>
      <c r="BE73" s="45" t="e">
        <f ca="1">(([1]!NB_SI_COULEUR(C73:BC73,[1]!NO_COULEUR(B73)))*15)/1440</f>
        <v>#NAME?</v>
      </c>
      <c r="BF73" s="45" t="e">
        <f t="shared" ca="1" si="4"/>
        <v>#NAME?</v>
      </c>
    </row>
    <row r="74" spans="1:58" ht="24.75" customHeight="1" x14ac:dyDescent="0.25">
      <c r="A74" s="254" t="s">
        <v>32</v>
      </c>
      <c r="B74" s="161"/>
      <c r="C74" s="107"/>
      <c r="D74" s="78"/>
      <c r="E74" s="79"/>
      <c r="F74" s="79"/>
      <c r="G74" s="80"/>
      <c r="H74" s="77"/>
      <c r="I74" s="79"/>
      <c r="J74" s="79"/>
      <c r="K74" s="79"/>
      <c r="L74" s="79"/>
      <c r="M74" s="79"/>
      <c r="N74" s="79"/>
      <c r="O74" s="149"/>
      <c r="P74" s="78"/>
      <c r="Q74" s="79"/>
      <c r="R74" s="79"/>
      <c r="S74" s="79"/>
      <c r="T74" s="79"/>
      <c r="U74" s="79"/>
      <c r="V74" s="79"/>
      <c r="W74" s="149"/>
      <c r="X74" s="78"/>
      <c r="Y74" s="79"/>
      <c r="Z74" s="79"/>
      <c r="AA74" s="149"/>
      <c r="AB74" s="78"/>
      <c r="AC74" s="79"/>
      <c r="AD74" s="79"/>
      <c r="AE74" s="149"/>
      <c r="AF74" s="78"/>
      <c r="AG74" s="79"/>
      <c r="AH74" s="79"/>
      <c r="AI74" s="149"/>
      <c r="AJ74" s="78"/>
      <c r="AK74" s="79"/>
      <c r="AL74" s="78"/>
      <c r="AM74" s="149"/>
      <c r="AN74" s="78"/>
      <c r="AO74" s="78"/>
      <c r="AP74" s="78"/>
      <c r="AQ74" s="149"/>
      <c r="AR74" s="78"/>
      <c r="AS74" s="78"/>
      <c r="AT74" s="78"/>
      <c r="AU74" s="149"/>
      <c r="AV74" s="78"/>
      <c r="AW74" s="78"/>
      <c r="AX74" s="78"/>
      <c r="AY74" s="149"/>
      <c r="AZ74" s="77"/>
      <c r="BA74" s="79"/>
      <c r="BB74" s="79"/>
      <c r="BC74" s="103"/>
      <c r="BD74" s="45" t="e">
        <f ca="1">(([1]!NB_SI_COULEUR(C74:BC74,[1]!NO_COULEUR(A74)))*15)/1440</f>
        <v>#NAME?</v>
      </c>
      <c r="BE74" s="45" t="e">
        <f ca="1">(([1]!NB_SI_COULEUR(C74:BC74,[1]!NO_COULEUR(B74)))*15)/1440</f>
        <v>#NAME?</v>
      </c>
      <c r="BF74" s="45" t="e">
        <f t="shared" ca="1" si="4"/>
        <v>#NAME?</v>
      </c>
    </row>
    <row r="75" spans="1:58" ht="24.75" customHeight="1" x14ac:dyDescent="0.25">
      <c r="A75" s="214" t="s">
        <v>33</v>
      </c>
      <c r="B75" s="162"/>
      <c r="C75" s="107"/>
      <c r="D75" s="82"/>
      <c r="E75" s="83"/>
      <c r="F75" s="232"/>
      <c r="G75" s="233"/>
      <c r="H75" s="234"/>
      <c r="I75" s="232"/>
      <c r="J75" s="232"/>
      <c r="K75" s="233"/>
      <c r="L75" s="234"/>
      <c r="M75" s="83"/>
      <c r="N75" s="83"/>
      <c r="O75" s="126"/>
      <c r="P75" s="82"/>
      <c r="Q75" s="83"/>
      <c r="R75" s="83"/>
      <c r="S75" s="83"/>
      <c r="T75" s="83"/>
      <c r="U75" s="83"/>
      <c r="V75" s="111"/>
      <c r="W75" s="127"/>
      <c r="X75" s="94"/>
      <c r="Y75" s="111"/>
      <c r="Z75" s="111"/>
      <c r="AA75" s="127"/>
      <c r="AB75" s="94"/>
      <c r="AC75" s="111"/>
      <c r="AD75" s="111"/>
      <c r="AE75" s="127"/>
      <c r="AF75" s="94"/>
      <c r="AG75" s="111"/>
      <c r="AH75" s="111"/>
      <c r="AI75" s="127"/>
      <c r="AJ75" s="94"/>
      <c r="AK75" s="111"/>
      <c r="AL75" s="111"/>
      <c r="AM75" s="127"/>
      <c r="AN75" s="94"/>
      <c r="AO75" s="111"/>
      <c r="AP75" s="111"/>
      <c r="AQ75" s="127"/>
      <c r="AR75" s="94"/>
      <c r="AS75" s="94"/>
      <c r="AT75" s="94"/>
      <c r="AU75" s="127"/>
      <c r="AV75" s="94"/>
      <c r="AW75" s="82"/>
      <c r="AX75" s="82"/>
      <c r="AY75" s="126"/>
      <c r="AZ75" s="81"/>
      <c r="BA75" s="83"/>
      <c r="BB75" s="83"/>
      <c r="BC75" s="92"/>
      <c r="BD75" s="45" t="e">
        <f ca="1">(([1]!NB_SI_COULEUR(C75:BC75,[1]!NO_COULEUR(A75)))*15)/1440</f>
        <v>#NAME?</v>
      </c>
      <c r="BE75" s="45" t="e">
        <f ca="1">(([1]!NB_SI_COULEUR(C75:BC75,[1]!NO_COULEUR(B75)))*15)/1440</f>
        <v>#NAME?</v>
      </c>
      <c r="BF75" s="45" t="e">
        <f t="shared" ca="1" si="4"/>
        <v>#NAME?</v>
      </c>
    </row>
    <row r="76" spans="1:58" ht="24.75" customHeight="1" x14ac:dyDescent="0.25">
      <c r="A76" s="272" t="s">
        <v>34</v>
      </c>
      <c r="B76" s="162"/>
      <c r="C76" s="107"/>
      <c r="D76" s="198"/>
      <c r="E76" s="201"/>
      <c r="F76" s="201"/>
      <c r="G76" s="202"/>
      <c r="H76" s="200"/>
      <c r="I76" s="198"/>
      <c r="J76" s="201"/>
      <c r="K76" s="199"/>
      <c r="L76" s="200"/>
      <c r="M76" s="201"/>
      <c r="N76" s="201"/>
      <c r="O76" s="199"/>
      <c r="P76" s="198"/>
      <c r="Q76" s="201"/>
      <c r="R76" s="201"/>
      <c r="S76" s="202"/>
      <c r="T76" s="200"/>
      <c r="U76" s="201"/>
      <c r="V76" s="201"/>
      <c r="W76" s="199"/>
      <c r="X76" s="82"/>
      <c r="Y76" s="83"/>
      <c r="Z76" s="83"/>
      <c r="AA76" s="126"/>
      <c r="AB76" s="82"/>
      <c r="AC76" s="83"/>
      <c r="AD76" s="83"/>
      <c r="AE76" s="126"/>
      <c r="AF76" s="82"/>
      <c r="AG76" s="83"/>
      <c r="AH76" s="83"/>
      <c r="AI76" s="126"/>
      <c r="AJ76" s="82"/>
      <c r="AK76" s="83"/>
      <c r="AL76" s="83"/>
      <c r="AM76" s="126"/>
      <c r="AN76" s="82"/>
      <c r="AO76" s="83"/>
      <c r="AP76" s="83"/>
      <c r="AQ76" s="126"/>
      <c r="AR76" s="82"/>
      <c r="AS76" s="83"/>
      <c r="AT76" s="83"/>
      <c r="AU76" s="126"/>
      <c r="AV76" s="82"/>
      <c r="AW76" s="83"/>
      <c r="AX76" s="82"/>
      <c r="AY76" s="84"/>
      <c r="AZ76" s="81"/>
      <c r="BA76" s="83"/>
      <c r="BB76" s="83"/>
      <c r="BC76" s="92"/>
      <c r="BD76" s="45" t="e">
        <f ca="1">(([1]!NB_SI_COULEUR(C76:BC76,[1]!NO_COULEUR(A76)))*15)/1440</f>
        <v>#NAME?</v>
      </c>
      <c r="BE76" s="45" t="e">
        <f ca="1">(([1]!NB_SI_COULEUR(C76:BC76,[1]!NO_COULEUR(B76)))*15)/1440</f>
        <v>#NAME?</v>
      </c>
      <c r="BF76" s="45" t="e">
        <f t="shared" ca="1" si="4"/>
        <v>#NAME?</v>
      </c>
    </row>
    <row r="77" spans="1:58" ht="24.75" customHeight="1" x14ac:dyDescent="0.25">
      <c r="A77" s="221" t="s">
        <v>35</v>
      </c>
      <c r="B77" s="162"/>
      <c r="C77" s="107"/>
      <c r="D77" s="82"/>
      <c r="E77" s="83"/>
      <c r="F77" s="83"/>
      <c r="G77" s="126"/>
      <c r="H77" s="81"/>
      <c r="I77" s="83"/>
      <c r="J77" s="83"/>
      <c r="K77" s="126"/>
      <c r="L77" s="81"/>
      <c r="M77" s="83"/>
      <c r="N77" s="83"/>
      <c r="O77" s="126"/>
      <c r="P77" s="82"/>
      <c r="Q77" s="87"/>
      <c r="R77" s="83"/>
      <c r="S77" s="84"/>
      <c r="T77" s="81"/>
      <c r="U77" s="87"/>
      <c r="V77" s="83"/>
      <c r="W77" s="126"/>
      <c r="X77" s="82"/>
      <c r="Y77" s="83"/>
      <c r="Z77" s="82"/>
      <c r="AA77" s="126"/>
      <c r="AB77" s="82"/>
      <c r="AC77" s="83"/>
      <c r="AD77" s="83"/>
      <c r="AE77" s="126"/>
      <c r="AF77" s="82"/>
      <c r="AG77" s="82"/>
      <c r="AH77" s="82"/>
      <c r="AI77" s="126"/>
      <c r="AJ77" s="87"/>
      <c r="AK77" s="83"/>
      <c r="AL77" s="82"/>
      <c r="AM77" s="126"/>
      <c r="AN77" s="82"/>
      <c r="AO77" s="82"/>
      <c r="AP77" s="82"/>
      <c r="AQ77" s="126"/>
      <c r="AR77" s="82"/>
      <c r="AS77" s="82"/>
      <c r="AT77" s="82"/>
      <c r="AU77" s="126"/>
      <c r="AV77" s="82"/>
      <c r="AW77" s="82"/>
      <c r="AX77" s="82"/>
      <c r="AY77" s="84"/>
      <c r="AZ77" s="81"/>
      <c r="BA77" s="83"/>
      <c r="BB77" s="83"/>
      <c r="BC77" s="92"/>
      <c r="BD77" s="45" t="e">
        <f ca="1">(([1]!NB_SI_COULEUR(C77:BC77,[1]!NO_COULEUR(A77)))*15)/1440</f>
        <v>#NAME?</v>
      </c>
      <c r="BE77" s="45" t="e">
        <f ca="1">(([1]!NB_SI_COULEUR(C77:BC77,[1]!NO_COULEUR(B77)))*15)/1440</f>
        <v>#NAME?</v>
      </c>
      <c r="BF77" s="45" t="e">
        <f t="shared" ca="1" si="4"/>
        <v>#NAME?</v>
      </c>
    </row>
    <row r="78" spans="1:58" ht="24.75" customHeight="1" x14ac:dyDescent="0.25">
      <c r="A78" s="222" t="s">
        <v>36</v>
      </c>
      <c r="B78" s="162"/>
      <c r="C78" s="107"/>
      <c r="D78" s="82"/>
      <c r="E78" s="83"/>
      <c r="F78" s="83"/>
      <c r="G78" s="126"/>
      <c r="H78" s="81"/>
      <c r="I78" s="83"/>
      <c r="J78" s="83"/>
      <c r="K78" s="126"/>
      <c r="L78" s="81"/>
      <c r="M78" s="83"/>
      <c r="N78" s="83"/>
      <c r="O78" s="126"/>
      <c r="P78" s="82"/>
      <c r="Q78" s="83"/>
      <c r="R78" s="83"/>
      <c r="S78" s="84"/>
      <c r="T78" s="81"/>
      <c r="U78" s="83"/>
      <c r="V78" s="123"/>
      <c r="W78" s="129"/>
      <c r="X78" s="119"/>
      <c r="Y78" s="123"/>
      <c r="Z78" s="123"/>
      <c r="AA78" s="129"/>
      <c r="AB78" s="119"/>
      <c r="AC78" s="123"/>
      <c r="AD78" s="123"/>
      <c r="AE78" s="129"/>
      <c r="AF78" s="119"/>
      <c r="AG78" s="123"/>
      <c r="AH78" s="123"/>
      <c r="AI78" s="129"/>
      <c r="AJ78" s="119"/>
      <c r="AK78" s="123"/>
      <c r="AL78" s="123"/>
      <c r="AM78" s="129"/>
      <c r="AN78" s="119"/>
      <c r="AO78" s="119"/>
      <c r="AP78" s="119"/>
      <c r="AQ78" s="129"/>
      <c r="AR78" s="119"/>
      <c r="AS78" s="119"/>
      <c r="AT78" s="119"/>
      <c r="AU78" s="129"/>
      <c r="AV78" s="119"/>
      <c r="AW78" s="119"/>
      <c r="AX78" s="119"/>
      <c r="AY78" s="180"/>
      <c r="AZ78" s="81"/>
      <c r="BA78" s="83"/>
      <c r="BB78" s="83"/>
      <c r="BC78" s="92"/>
      <c r="BD78" s="45" t="e">
        <f ca="1">(([1]!NB_SI_COULEUR(C78:BC78,[1]!NO_COULEUR(A78)))*15)/1440</f>
        <v>#NAME?</v>
      </c>
      <c r="BE78" s="45" t="e">
        <f ca="1">(([1]!NB_SI_COULEUR(C78:BC78,[1]!NO_COULEUR(B78)))*15)/1440</f>
        <v>#NAME?</v>
      </c>
      <c r="BF78" s="45" t="e">
        <f t="shared" ca="1" si="4"/>
        <v>#NAME?</v>
      </c>
    </row>
    <row r="79" spans="1:58" ht="24.75" customHeight="1" x14ac:dyDescent="0.25">
      <c r="A79" s="219" t="s">
        <v>52</v>
      </c>
      <c r="B79" s="162"/>
      <c r="C79" s="107"/>
      <c r="D79" s="82"/>
      <c r="E79" s="83"/>
      <c r="F79" s="83"/>
      <c r="G79" s="126"/>
      <c r="H79" s="81"/>
      <c r="I79" s="83"/>
      <c r="J79" s="83"/>
      <c r="K79" s="126"/>
      <c r="L79" s="81"/>
      <c r="M79" s="83"/>
      <c r="N79" s="83"/>
      <c r="O79" s="126"/>
      <c r="P79" s="167"/>
      <c r="Q79" s="165"/>
      <c r="R79" s="165"/>
      <c r="S79" s="166"/>
      <c r="T79" s="167"/>
      <c r="U79" s="165"/>
      <c r="V79" s="165"/>
      <c r="W79" s="166"/>
      <c r="X79" s="167"/>
      <c r="Y79" s="167"/>
      <c r="Z79" s="165"/>
      <c r="AA79" s="166"/>
      <c r="AB79" s="167"/>
      <c r="AC79" s="165"/>
      <c r="AD79" s="165"/>
      <c r="AE79" s="166"/>
      <c r="AF79" s="167"/>
      <c r="AG79" s="167"/>
      <c r="AH79" s="167"/>
      <c r="AI79" s="166"/>
      <c r="AJ79" s="167"/>
      <c r="AK79" s="167"/>
      <c r="AL79" s="167"/>
      <c r="AM79" s="166"/>
      <c r="AN79" s="167"/>
      <c r="AO79" s="167"/>
      <c r="AP79" s="167"/>
      <c r="AQ79" s="126"/>
      <c r="AR79" s="82"/>
      <c r="AS79" s="82"/>
      <c r="AT79" s="82"/>
      <c r="AU79" s="126"/>
      <c r="AV79" s="82"/>
      <c r="AW79" s="82"/>
      <c r="AX79" s="82"/>
      <c r="AY79" s="126"/>
      <c r="AZ79" s="113"/>
      <c r="BA79" s="83"/>
      <c r="BB79" s="83"/>
      <c r="BC79" s="92"/>
      <c r="BD79" s="45" t="e">
        <f ca="1">(([1]!NB_SI_COULEUR(C79:BC79,[1]!NO_COULEUR(A79)))*15)/1440</f>
        <v>#NAME?</v>
      </c>
      <c r="BE79" s="45" t="e">
        <f ca="1">(([1]!NB_SI_COULEUR(C79:BC79,[1]!NO_COULEUR(B79)))*15)/1440</f>
        <v>#NAME?</v>
      </c>
      <c r="BF79" s="45" t="e">
        <f t="shared" ca="1" si="4"/>
        <v>#NAME?</v>
      </c>
    </row>
    <row r="80" spans="1:58" ht="24.75" customHeight="1" x14ac:dyDescent="0.25">
      <c r="A80" s="218" t="s">
        <v>38</v>
      </c>
      <c r="B80" s="162"/>
      <c r="C80" s="107"/>
      <c r="D80" s="82"/>
      <c r="E80" s="83"/>
      <c r="F80" s="83"/>
      <c r="G80" s="84"/>
      <c r="H80" s="81"/>
      <c r="I80" s="83"/>
      <c r="J80" s="114"/>
      <c r="K80" s="160"/>
      <c r="L80" s="183"/>
      <c r="M80" s="114"/>
      <c r="N80" s="114"/>
      <c r="O80" s="144"/>
      <c r="P80" s="143"/>
      <c r="Q80" s="114"/>
      <c r="R80" s="114"/>
      <c r="S80" s="144"/>
      <c r="T80" s="143"/>
      <c r="U80" s="114"/>
      <c r="V80" s="114"/>
      <c r="W80" s="144"/>
      <c r="X80" s="143"/>
      <c r="Y80" s="114"/>
      <c r="Z80" s="114"/>
      <c r="AA80" s="144"/>
      <c r="AB80" s="143"/>
      <c r="AC80" s="114"/>
      <c r="AD80" s="114"/>
      <c r="AE80" s="144"/>
      <c r="AF80" s="143"/>
      <c r="AG80" s="143"/>
      <c r="AH80" s="143"/>
      <c r="AI80" s="144"/>
      <c r="AJ80" s="184"/>
      <c r="AK80" s="114"/>
      <c r="AL80" s="143"/>
      <c r="AM80" s="160"/>
      <c r="AN80" s="81"/>
      <c r="AO80" s="82"/>
      <c r="AP80" s="82"/>
      <c r="AQ80" s="126"/>
      <c r="AR80" s="82"/>
      <c r="AS80" s="82"/>
      <c r="AT80" s="82"/>
      <c r="AU80" s="84"/>
      <c r="AV80" s="81"/>
      <c r="AW80" s="82"/>
      <c r="AX80" s="82"/>
      <c r="AY80" s="126"/>
      <c r="AZ80" s="82"/>
      <c r="BA80" s="83"/>
      <c r="BB80" s="83"/>
      <c r="BC80" s="92"/>
      <c r="BD80" s="45" t="e">
        <f ca="1">(([1]!NB_SI_COULEUR(C80:BC80,[1]!NO_COULEUR(A80)))*15)/1440</f>
        <v>#NAME?</v>
      </c>
      <c r="BE80" s="45" t="e">
        <f ca="1">(([1]!NB_SI_COULEUR(C80:BC80,[1]!NO_COULEUR(B80)))*15)/1440</f>
        <v>#NAME?</v>
      </c>
      <c r="BF80" s="45" t="e">
        <f t="shared" ca="1" si="4"/>
        <v>#NAME?</v>
      </c>
    </row>
    <row r="81" spans="1:58" ht="24.75" customHeight="1" x14ac:dyDescent="0.25">
      <c r="A81" s="243" t="s">
        <v>53</v>
      </c>
      <c r="B81" s="162"/>
      <c r="C81" s="107"/>
      <c r="D81" s="82"/>
      <c r="E81" s="83"/>
      <c r="F81" s="83"/>
      <c r="G81" s="84"/>
      <c r="H81" s="81"/>
      <c r="I81" s="83"/>
      <c r="J81" s="83"/>
      <c r="K81" s="84"/>
      <c r="L81" s="81"/>
      <c r="M81" s="83"/>
      <c r="N81" s="83"/>
      <c r="O81" s="126"/>
      <c r="P81" s="82"/>
      <c r="Q81" s="83"/>
      <c r="R81" s="83"/>
      <c r="S81" s="84"/>
      <c r="T81" s="82"/>
      <c r="U81" s="83"/>
      <c r="V81" s="83"/>
      <c r="W81" s="126"/>
      <c r="X81" s="241"/>
      <c r="Y81" s="241"/>
      <c r="Z81" s="235"/>
      <c r="AA81" s="236"/>
      <c r="AB81" s="241"/>
      <c r="AC81" s="235"/>
      <c r="AD81" s="235"/>
      <c r="AE81" s="236"/>
      <c r="AF81" s="241"/>
      <c r="AG81" s="241"/>
      <c r="AH81" s="241"/>
      <c r="AI81" s="236"/>
      <c r="AJ81" s="242"/>
      <c r="AK81" s="235"/>
      <c r="AL81" s="241"/>
      <c r="AM81" s="236"/>
      <c r="AN81" s="237"/>
      <c r="AO81" s="241"/>
      <c r="AP81" s="241"/>
      <c r="AQ81" s="240"/>
      <c r="AR81" s="241"/>
      <c r="AS81" s="241"/>
      <c r="AT81" s="241"/>
      <c r="AU81" s="236"/>
      <c r="AV81" s="237"/>
      <c r="AW81" s="241"/>
      <c r="AX81" s="241"/>
      <c r="AY81" s="236"/>
      <c r="AZ81" s="82"/>
      <c r="BA81" s="83"/>
      <c r="BB81" s="83"/>
      <c r="BC81" s="92"/>
      <c r="BD81" s="45" t="e">
        <f ca="1">(([1]!NB_SI_COULEUR(C81:BC81,[1]!NO_COULEUR(A81)))*15)/1440</f>
        <v>#NAME?</v>
      </c>
      <c r="BE81" s="45" t="e">
        <f ca="1">(([1]!NB_SI_COULEUR(C81:BC81,[1]!NO_COULEUR(B81)))*15)/1440</f>
        <v>#NAME?</v>
      </c>
      <c r="BF81" s="45" t="e">
        <f t="shared" ca="1" si="4"/>
        <v>#NAME?</v>
      </c>
    </row>
    <row r="82" spans="1:58" ht="24.75" customHeight="1" x14ac:dyDescent="0.25">
      <c r="A82" s="220" t="s">
        <v>47</v>
      </c>
      <c r="B82" s="162"/>
      <c r="C82" s="107"/>
      <c r="D82" s="82"/>
      <c r="E82" s="83"/>
      <c r="F82" s="83"/>
      <c r="G82" s="84"/>
      <c r="H82" s="81"/>
      <c r="I82" s="83"/>
      <c r="J82" s="83"/>
      <c r="K82" s="84"/>
      <c r="L82" s="81"/>
      <c r="M82" s="83"/>
      <c r="N82" s="83"/>
      <c r="O82" s="126"/>
      <c r="P82" s="82"/>
      <c r="Q82" s="107"/>
      <c r="R82" s="83"/>
      <c r="S82" s="84"/>
      <c r="T82" s="82"/>
      <c r="U82" s="133"/>
      <c r="V82" s="133"/>
      <c r="W82" s="159"/>
      <c r="X82" s="134"/>
      <c r="Y82" s="134"/>
      <c r="Z82" s="133"/>
      <c r="AA82" s="186"/>
      <c r="AB82" s="134"/>
      <c r="AC82" s="133"/>
      <c r="AD82" s="133"/>
      <c r="AE82" s="186"/>
      <c r="AF82" s="134"/>
      <c r="AG82" s="134"/>
      <c r="AH82" s="134"/>
      <c r="AI82" s="186"/>
      <c r="AJ82" s="332"/>
      <c r="AK82" s="133"/>
      <c r="AL82" s="134"/>
      <c r="AM82" s="186"/>
      <c r="AN82" s="333"/>
      <c r="AO82" s="134"/>
      <c r="AP82" s="134"/>
      <c r="AQ82" s="159"/>
      <c r="AR82" s="134"/>
      <c r="AS82" s="134"/>
      <c r="AT82" s="134"/>
      <c r="AU82" s="186"/>
      <c r="AV82" s="81"/>
      <c r="AW82" s="82"/>
      <c r="AX82" s="82"/>
      <c r="AY82" s="84"/>
      <c r="AZ82" s="82"/>
      <c r="BA82" s="83"/>
      <c r="BB82" s="83"/>
      <c r="BC82" s="92"/>
      <c r="BD82" s="45" t="e">
        <f ca="1">(([1]!NB_SI_COULEUR(C82:BC82,[1]!NO_COULEUR(A82)))*15)/1440</f>
        <v>#NAME?</v>
      </c>
      <c r="BE82" s="45" t="e">
        <f ca="1">(([1]!NB_SI_COULEUR(C82:BC82,[1]!NO_COULEUR(B82)))*15)/1440</f>
        <v>#NAME?</v>
      </c>
      <c r="BF82" s="45" t="e">
        <f t="shared" ca="1" si="4"/>
        <v>#NAME?</v>
      </c>
    </row>
    <row r="83" spans="1:58" ht="24.75" customHeight="1" x14ac:dyDescent="0.25">
      <c r="A83" s="261" t="s">
        <v>54</v>
      </c>
      <c r="B83" s="162"/>
      <c r="C83" s="107"/>
      <c r="D83" s="82"/>
      <c r="E83" s="83"/>
      <c r="F83" s="83"/>
      <c r="G83" s="84"/>
      <c r="H83" s="81"/>
      <c r="I83" s="83"/>
      <c r="J83" s="83"/>
      <c r="K83" s="84"/>
      <c r="L83" s="264"/>
      <c r="M83" s="262"/>
      <c r="N83" s="262"/>
      <c r="O83" s="266"/>
      <c r="P83" s="267"/>
      <c r="Q83" s="262"/>
      <c r="R83" s="262"/>
      <c r="S83" s="263"/>
      <c r="T83" s="264"/>
      <c r="U83" s="262"/>
      <c r="V83" s="262"/>
      <c r="W83" s="266"/>
      <c r="X83" s="267"/>
      <c r="Y83" s="267"/>
      <c r="Z83" s="262"/>
      <c r="AA83" s="263"/>
      <c r="AB83" s="264"/>
      <c r="AC83" s="262"/>
      <c r="AD83" s="83"/>
      <c r="AE83" s="84"/>
      <c r="AF83" s="81"/>
      <c r="AG83" s="82"/>
      <c r="AH83" s="82"/>
      <c r="AI83" s="84"/>
      <c r="AJ83" s="87"/>
      <c r="AK83" s="83"/>
      <c r="AL83" s="82"/>
      <c r="AM83" s="84"/>
      <c r="AN83" s="81"/>
      <c r="AO83" s="82"/>
      <c r="AP83" s="82"/>
      <c r="AQ83" s="126"/>
      <c r="AR83" s="82"/>
      <c r="AS83" s="82"/>
      <c r="AT83" s="82"/>
      <c r="AU83" s="84"/>
      <c r="AV83" s="81"/>
      <c r="AW83" s="82"/>
      <c r="AX83" s="82"/>
      <c r="AY83" s="84"/>
      <c r="AZ83" s="81"/>
      <c r="BA83" s="83"/>
      <c r="BB83" s="83"/>
      <c r="BC83" s="92"/>
      <c r="BD83" s="45" t="e">
        <f ca="1">(([1]!NB_SI_COULEUR(C83:BC83,[1]!NO_COULEUR(A83)))*15)/1440</f>
        <v>#NAME?</v>
      </c>
      <c r="BE83" s="45" t="e">
        <f ca="1">(([1]!NB_SI_COULEUR(C83:BC83,[1]!NO_COULEUR(B83)))*15)/1440</f>
        <v>#NAME?</v>
      </c>
      <c r="BF83" s="45" t="e">
        <f t="shared" ca="1" si="4"/>
        <v>#NAME?</v>
      </c>
    </row>
    <row r="85" spans="1:58" x14ac:dyDescent="0.25">
      <c r="BD85" s="95"/>
      <c r="BE85" s="95"/>
    </row>
    <row r="86" spans="1:58" ht="15.75" thickBot="1" x14ac:dyDescent="0.3">
      <c r="B86" s="1"/>
      <c r="C86" s="1"/>
      <c r="BD86" s="410" t="s">
        <v>22</v>
      </c>
      <c r="BE86" s="212" t="s">
        <v>30</v>
      </c>
      <c r="BF86" s="101" t="e">
        <f ca="1">SUM(BF6+BF22+BF56+BF72+BF39)</f>
        <v>#NAME?</v>
      </c>
    </row>
    <row r="87" spans="1:58" ht="15.75" thickBot="1" x14ac:dyDescent="0.3">
      <c r="A87" s="6"/>
      <c r="B87" s="6"/>
      <c r="C87" s="6"/>
      <c r="BD87" s="411"/>
      <c r="BE87" s="273" t="s">
        <v>49</v>
      </c>
      <c r="BF87" s="101" t="e">
        <f t="shared" ref="BF87:BF96" ca="1" si="5">SUM(BF7+BF23+BF57+BF73+BF40)</f>
        <v>#NAME?</v>
      </c>
    </row>
    <row r="88" spans="1:58" ht="15.75" thickBot="1" x14ac:dyDescent="0.3">
      <c r="BD88" s="411"/>
      <c r="BE88" s="254" t="s">
        <v>32</v>
      </c>
      <c r="BF88" s="101" t="e">
        <f t="shared" ca="1" si="5"/>
        <v>#NAME?</v>
      </c>
    </row>
    <row r="89" spans="1:58" ht="15.75" thickBot="1" x14ac:dyDescent="0.3">
      <c r="BD89" s="411"/>
      <c r="BE89" s="214" t="s">
        <v>33</v>
      </c>
      <c r="BF89" s="101" t="e">
        <f t="shared" ca="1" si="5"/>
        <v>#NAME?</v>
      </c>
    </row>
    <row r="90" spans="1:58" ht="15.75" thickBot="1" x14ac:dyDescent="0.3">
      <c r="BD90" s="411"/>
      <c r="BE90" s="272" t="s">
        <v>34</v>
      </c>
      <c r="BF90" s="101" t="e">
        <f t="shared" ca="1" si="5"/>
        <v>#NAME?</v>
      </c>
    </row>
    <row r="91" spans="1:58" ht="15.75" thickBot="1" x14ac:dyDescent="0.3">
      <c r="BD91" s="412"/>
      <c r="BE91" s="223" t="s">
        <v>35</v>
      </c>
      <c r="BF91" s="101" t="e">
        <f t="shared" ca="1" si="5"/>
        <v>#NAME?</v>
      </c>
    </row>
    <row r="92" spans="1:58" ht="15.75" thickBot="1" x14ac:dyDescent="0.3">
      <c r="BD92" s="411"/>
      <c r="BE92" s="217" t="s">
        <v>36</v>
      </c>
      <c r="BF92" s="101" t="e">
        <f t="shared" ca="1" si="5"/>
        <v>#NAME?</v>
      </c>
    </row>
    <row r="93" spans="1:58" ht="15.75" thickBot="1" x14ac:dyDescent="0.3">
      <c r="BD93" s="411"/>
      <c r="BE93" s="219" t="s">
        <v>52</v>
      </c>
      <c r="BF93" s="101" t="e">
        <f t="shared" ca="1" si="5"/>
        <v>#NAME?</v>
      </c>
    </row>
    <row r="94" spans="1:58" ht="15.75" thickBot="1" x14ac:dyDescent="0.3">
      <c r="BD94" s="411"/>
      <c r="BE94" s="218" t="s">
        <v>38</v>
      </c>
      <c r="BF94" s="101" t="e">
        <f t="shared" ca="1" si="5"/>
        <v>#NAME?</v>
      </c>
    </row>
    <row r="95" spans="1:58" ht="15.75" thickBot="1" x14ac:dyDescent="0.3">
      <c r="BD95" s="411"/>
      <c r="BE95" s="280" t="s">
        <v>53</v>
      </c>
      <c r="BF95" s="101" t="e">
        <f t="shared" ca="1" si="5"/>
        <v>#NAME?</v>
      </c>
    </row>
    <row r="96" spans="1:58" ht="15.75" thickBot="1" x14ac:dyDescent="0.3">
      <c r="BD96" s="411"/>
      <c r="BE96" s="281" t="s">
        <v>47</v>
      </c>
      <c r="BF96" s="101" t="e">
        <f t="shared" ca="1" si="5"/>
        <v>#NAME?</v>
      </c>
    </row>
    <row r="97" spans="56:58" x14ac:dyDescent="0.25">
      <c r="BD97" s="413"/>
      <c r="BE97" s="261" t="s">
        <v>54</v>
      </c>
      <c r="BF97" s="101" t="e">
        <f ca="1">SUM(BF17+BF33+BF67+BF83+BF50)</f>
        <v>#NAME?</v>
      </c>
    </row>
  </sheetData>
  <mergeCells count="72">
    <mergeCell ref="A1:BC1"/>
    <mergeCell ref="A5:B5"/>
    <mergeCell ref="D5:G5"/>
    <mergeCell ref="H5:K5"/>
    <mergeCell ref="L5:O5"/>
    <mergeCell ref="P5:S5"/>
    <mergeCell ref="T5:W5"/>
    <mergeCell ref="X5:AA5"/>
    <mergeCell ref="AB5:AE5"/>
    <mergeCell ref="AF5:AI5"/>
    <mergeCell ref="AJ5:AM5"/>
    <mergeCell ref="AN5:AQ5"/>
    <mergeCell ref="AR5:AU5"/>
    <mergeCell ref="AV5:AY5"/>
    <mergeCell ref="AZ5:BC5"/>
    <mergeCell ref="A21:B21"/>
    <mergeCell ref="D21:G21"/>
    <mergeCell ref="H21:K21"/>
    <mergeCell ref="L21:O21"/>
    <mergeCell ref="P21:S21"/>
    <mergeCell ref="AR21:AU21"/>
    <mergeCell ref="AV21:AY21"/>
    <mergeCell ref="AZ21:BC21"/>
    <mergeCell ref="A38:B38"/>
    <mergeCell ref="D38:G38"/>
    <mergeCell ref="H38:K38"/>
    <mergeCell ref="L38:O38"/>
    <mergeCell ref="P38:S38"/>
    <mergeCell ref="T38:W38"/>
    <mergeCell ref="X38:AA38"/>
    <mergeCell ref="T21:W21"/>
    <mergeCell ref="X21:AA21"/>
    <mergeCell ref="AB21:AE21"/>
    <mergeCell ref="AF21:AI21"/>
    <mergeCell ref="AJ21:AM21"/>
    <mergeCell ref="AN21:AQ21"/>
    <mergeCell ref="AZ38:BC38"/>
    <mergeCell ref="A55:B55"/>
    <mergeCell ref="D55:G55"/>
    <mergeCell ref="H55:K55"/>
    <mergeCell ref="L55:O55"/>
    <mergeCell ref="P55:S55"/>
    <mergeCell ref="T55:W55"/>
    <mergeCell ref="X55:AA55"/>
    <mergeCell ref="AB55:AE55"/>
    <mergeCell ref="AF55:AI55"/>
    <mergeCell ref="AB38:AE38"/>
    <mergeCell ref="AF38:AI38"/>
    <mergeCell ref="AJ38:AM38"/>
    <mergeCell ref="AN38:AQ38"/>
    <mergeCell ref="AR38:AU38"/>
    <mergeCell ref="AV38:AY38"/>
    <mergeCell ref="A71:B71"/>
    <mergeCell ref="D71:G71"/>
    <mergeCell ref="H71:K71"/>
    <mergeCell ref="L71:O71"/>
    <mergeCell ref="P71:S71"/>
    <mergeCell ref="AJ55:AM55"/>
    <mergeCell ref="AN55:AQ55"/>
    <mergeCell ref="AR55:AU55"/>
    <mergeCell ref="AV55:AY55"/>
    <mergeCell ref="AZ55:BC55"/>
    <mergeCell ref="AR71:AU71"/>
    <mergeCell ref="AV71:AY71"/>
    <mergeCell ref="AZ71:BC71"/>
    <mergeCell ref="BD86:BD97"/>
    <mergeCell ref="T71:W71"/>
    <mergeCell ref="X71:AA71"/>
    <mergeCell ref="AB71:AE71"/>
    <mergeCell ref="AF71:AI71"/>
    <mergeCell ref="AJ71:AM71"/>
    <mergeCell ref="AN71:AQ71"/>
  </mergeCells>
  <pageMargins left="0.7" right="0.7" top="0.75" bottom="0.75" header="0.3" footer="0.3"/>
  <pageSetup paperSize="8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bouton1_cliquer">
                <anchor moveWithCells="1" sizeWithCells="1">
                  <from>
                    <xdr:col>47</xdr:col>
                    <xdr:colOff>180975</xdr:colOff>
                    <xdr:row>0</xdr:row>
                    <xdr:rowOff>28575</xdr:rowOff>
                  </from>
                  <to>
                    <xdr:col>55</xdr:col>
                    <xdr:colOff>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F97"/>
  <sheetViews>
    <sheetView zoomScale="70" zoomScaleNormal="70" workbookViewId="0">
      <selection activeCell="L67" sqref="L67"/>
    </sheetView>
  </sheetViews>
  <sheetFormatPr baseColWidth="10" defaultRowHeight="15" x14ac:dyDescent="0.25"/>
  <cols>
    <col min="1" max="1" width="13.7109375" customWidth="1"/>
    <col min="2" max="3" width="6.42578125" customWidth="1"/>
    <col min="4" max="55" width="3.140625" customWidth="1"/>
    <col min="56" max="56" width="13" customWidth="1"/>
    <col min="57" max="57" width="18" customWidth="1"/>
    <col min="58" max="58" width="12.28515625" bestFit="1" customWidth="1"/>
  </cols>
  <sheetData>
    <row r="1" spans="1:58" ht="22.5" customHeight="1" x14ac:dyDescent="0.35">
      <c r="A1" s="423" t="s">
        <v>43</v>
      </c>
      <c r="B1" s="423"/>
      <c r="C1" s="423"/>
      <c r="D1" s="423"/>
      <c r="E1" s="423"/>
      <c r="F1" s="423"/>
      <c r="G1" s="423"/>
      <c r="H1" s="423"/>
      <c r="I1" s="423"/>
      <c r="J1" s="423"/>
      <c r="K1" s="423"/>
      <c r="L1" s="423"/>
      <c r="M1" s="423"/>
      <c r="N1" s="423"/>
      <c r="O1" s="423"/>
      <c r="P1" s="423"/>
      <c r="Q1" s="423"/>
      <c r="R1" s="423"/>
      <c r="S1" s="423"/>
      <c r="T1" s="423"/>
      <c r="U1" s="423"/>
      <c r="V1" s="423"/>
      <c r="W1" s="423"/>
      <c r="X1" s="423"/>
      <c r="Y1" s="423"/>
      <c r="Z1" s="423"/>
      <c r="AA1" s="423"/>
      <c r="AB1" s="423"/>
      <c r="AC1" s="423"/>
      <c r="AD1" s="423"/>
      <c r="AE1" s="423"/>
      <c r="AF1" s="423"/>
      <c r="AG1" s="423"/>
      <c r="AH1" s="423"/>
      <c r="AI1" s="423"/>
      <c r="AJ1" s="423"/>
      <c r="AK1" s="423"/>
      <c r="AL1" s="423"/>
      <c r="AM1" s="423"/>
      <c r="AN1" s="423"/>
      <c r="AO1" s="423"/>
      <c r="AP1" s="423"/>
      <c r="AQ1" s="423"/>
      <c r="AR1" s="423"/>
      <c r="AS1" s="423"/>
      <c r="AT1" s="423"/>
      <c r="AU1" s="423"/>
      <c r="AV1" s="423"/>
      <c r="AW1" s="423"/>
      <c r="AX1" s="423"/>
      <c r="AY1" s="423"/>
      <c r="AZ1" s="423"/>
      <c r="BA1" s="423"/>
      <c r="BB1" s="423"/>
      <c r="BC1" s="423"/>
    </row>
    <row r="3" spans="1:58" x14ac:dyDescent="0.25">
      <c r="A3" s="32" t="s">
        <v>21</v>
      </c>
      <c r="BD3" s="68"/>
    </row>
    <row r="4" spans="1:58" ht="15.75" thickBot="1" x14ac:dyDescent="0.3">
      <c r="A4" s="17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</row>
    <row r="5" spans="1:58" ht="24" customHeight="1" thickBot="1" x14ac:dyDescent="0.3">
      <c r="A5" s="415" t="s">
        <v>0</v>
      </c>
      <c r="B5" s="422"/>
      <c r="C5" s="207" t="s">
        <v>45</v>
      </c>
      <c r="D5" s="418" t="s">
        <v>1</v>
      </c>
      <c r="E5" s="418"/>
      <c r="F5" s="418"/>
      <c r="G5" s="419"/>
      <c r="H5" s="407" t="s">
        <v>2</v>
      </c>
      <c r="I5" s="408"/>
      <c r="J5" s="408"/>
      <c r="K5" s="409"/>
      <c r="L5" s="417" t="s">
        <v>3</v>
      </c>
      <c r="M5" s="418"/>
      <c r="N5" s="418"/>
      <c r="O5" s="419"/>
      <c r="P5" s="424" t="s">
        <v>4</v>
      </c>
      <c r="Q5" s="425"/>
      <c r="R5" s="425"/>
      <c r="S5" s="425"/>
      <c r="T5" s="424" t="s">
        <v>5</v>
      </c>
      <c r="U5" s="418"/>
      <c r="V5" s="418"/>
      <c r="W5" s="418"/>
      <c r="X5" s="417" t="s">
        <v>6</v>
      </c>
      <c r="Y5" s="418"/>
      <c r="Z5" s="418"/>
      <c r="AA5" s="420"/>
      <c r="AB5" s="418" t="s">
        <v>7</v>
      </c>
      <c r="AC5" s="418"/>
      <c r="AD5" s="418"/>
      <c r="AE5" s="418"/>
      <c r="AF5" s="417" t="s">
        <v>8</v>
      </c>
      <c r="AG5" s="418"/>
      <c r="AH5" s="418"/>
      <c r="AI5" s="418"/>
      <c r="AJ5" s="417" t="s">
        <v>9</v>
      </c>
      <c r="AK5" s="418"/>
      <c r="AL5" s="418"/>
      <c r="AM5" s="419"/>
      <c r="AN5" s="417" t="s">
        <v>10</v>
      </c>
      <c r="AO5" s="418"/>
      <c r="AP5" s="418"/>
      <c r="AQ5" s="418"/>
      <c r="AR5" s="417" t="s">
        <v>11</v>
      </c>
      <c r="AS5" s="418"/>
      <c r="AT5" s="418"/>
      <c r="AU5" s="418"/>
      <c r="AV5" s="417" t="s">
        <v>23</v>
      </c>
      <c r="AW5" s="418"/>
      <c r="AX5" s="418"/>
      <c r="AY5" s="419"/>
      <c r="AZ5" s="417" t="s">
        <v>24</v>
      </c>
      <c r="BA5" s="418"/>
      <c r="BB5" s="418"/>
      <c r="BC5" s="419"/>
      <c r="BD5" t="s">
        <v>29</v>
      </c>
      <c r="BE5" t="s">
        <v>27</v>
      </c>
      <c r="BF5" t="s">
        <v>28</v>
      </c>
    </row>
    <row r="6" spans="1:58" ht="24" customHeight="1" x14ac:dyDescent="0.25">
      <c r="A6" s="212" t="s">
        <v>30</v>
      </c>
      <c r="B6" s="204"/>
      <c r="C6" s="83"/>
      <c r="D6" s="74"/>
      <c r="E6" s="74"/>
      <c r="F6" s="74"/>
      <c r="G6" s="85"/>
      <c r="H6" s="73"/>
      <c r="I6" s="74"/>
      <c r="J6" s="74"/>
      <c r="K6" s="85"/>
      <c r="L6" s="335"/>
      <c r="M6" s="336"/>
      <c r="N6" s="337"/>
      <c r="O6" s="338"/>
      <c r="P6" s="335"/>
      <c r="Q6" s="339"/>
      <c r="R6" s="340"/>
      <c r="S6" s="341"/>
      <c r="T6" s="335"/>
      <c r="U6" s="74"/>
      <c r="V6" s="74"/>
      <c r="W6" s="85"/>
      <c r="X6" s="73"/>
      <c r="Y6" s="74"/>
      <c r="Z6" s="74"/>
      <c r="AA6" s="85"/>
      <c r="AB6" s="73"/>
      <c r="AC6" s="258"/>
      <c r="AD6" s="75"/>
      <c r="AE6" s="90"/>
      <c r="AF6" s="74"/>
      <c r="AG6" s="74"/>
      <c r="AH6" s="74"/>
      <c r="AI6" s="90"/>
      <c r="AJ6" s="86"/>
      <c r="AK6" s="71"/>
      <c r="AL6" s="70"/>
      <c r="AM6" s="90"/>
      <c r="AN6" s="74"/>
      <c r="AO6" s="74"/>
      <c r="AP6" s="85"/>
      <c r="AQ6" s="90"/>
      <c r="AR6" s="74"/>
      <c r="AS6" s="74"/>
      <c r="AT6" s="74"/>
      <c r="AU6" s="76"/>
      <c r="AV6" s="73"/>
      <c r="AW6" s="74"/>
      <c r="AX6" s="89"/>
      <c r="AY6" s="150"/>
      <c r="AZ6" s="74"/>
      <c r="BA6" s="75"/>
      <c r="BB6" s="75"/>
      <c r="BC6" s="91"/>
      <c r="BD6" s="45" t="e">
        <f ca="1">(([1]!NB_SI_COULEUR(C6:BC6,[1]!NO_COULEUR(A6)))*15)/1440</f>
        <v>#NAME?</v>
      </c>
      <c r="BE6" s="45" t="e">
        <f ca="1">(([1]!NB_SI_COULEUR(C6:BC6,[1]!NO_COULEUR(B6)))*15)/1440</f>
        <v>#NAME?</v>
      </c>
      <c r="BF6" s="45" t="e">
        <f ca="1">SUM(BE6,BD6)</f>
        <v>#NAME?</v>
      </c>
    </row>
    <row r="7" spans="1:58" ht="24" customHeight="1" x14ac:dyDescent="0.25">
      <c r="A7" s="273" t="s">
        <v>49</v>
      </c>
      <c r="B7" s="205"/>
      <c r="C7" s="83"/>
      <c r="D7" s="70"/>
      <c r="E7" s="71"/>
      <c r="F7" s="71"/>
      <c r="G7" s="72"/>
      <c r="H7" s="69"/>
      <c r="I7" s="71"/>
      <c r="J7" s="71"/>
      <c r="K7" s="126"/>
      <c r="L7" s="70"/>
      <c r="M7" s="71"/>
      <c r="N7" s="71"/>
      <c r="O7" s="135"/>
      <c r="P7" s="70"/>
      <c r="Q7" s="71"/>
      <c r="R7" s="71"/>
      <c r="S7" s="135"/>
      <c r="T7" s="70"/>
      <c r="U7" s="83"/>
      <c r="V7" s="108"/>
      <c r="W7" s="147"/>
      <c r="X7" s="124"/>
      <c r="Y7" s="108"/>
      <c r="Z7" s="108"/>
      <c r="AA7" s="147"/>
      <c r="AB7" s="124"/>
      <c r="AC7" s="108"/>
      <c r="AD7" s="108"/>
      <c r="AE7" s="147"/>
      <c r="AF7" s="124"/>
      <c r="AG7" s="108"/>
      <c r="AH7" s="108"/>
      <c r="AI7" s="147"/>
      <c r="AJ7" s="124"/>
      <c r="AK7" s="108"/>
      <c r="AL7" s="108"/>
      <c r="AM7" s="147"/>
      <c r="AN7" s="124"/>
      <c r="AO7" s="108"/>
      <c r="AP7" s="108"/>
      <c r="AQ7" s="147"/>
      <c r="AR7" s="124"/>
      <c r="AS7" s="108"/>
      <c r="AT7" s="108"/>
      <c r="AU7" s="147"/>
      <c r="AV7" s="124"/>
      <c r="AW7" s="108"/>
      <c r="AX7" s="108"/>
      <c r="AY7" s="147"/>
      <c r="AZ7" s="70"/>
      <c r="BA7" s="71"/>
      <c r="BB7" s="71"/>
      <c r="BC7" s="102"/>
      <c r="BD7" s="45" t="e">
        <f ca="1">(([1]!NB_SI_COULEUR(C7:BC7,[1]!NO_COULEUR(A7)))*15)/1440</f>
        <v>#NAME?</v>
      </c>
      <c r="BE7" s="45" t="e">
        <f ca="1">(([1]!NB_SI_COULEUR(C7:BC7,[1]!NO_COULEUR(B7)))*15)/1440</f>
        <v>#NAME?</v>
      </c>
      <c r="BF7" s="45" t="e">
        <f t="shared" ref="BF7:BF17" ca="1" si="0">SUM(BE7,BD7)</f>
        <v>#NAME?</v>
      </c>
    </row>
    <row r="8" spans="1:58" ht="24" customHeight="1" x14ac:dyDescent="0.25">
      <c r="A8" s="254" t="s">
        <v>32</v>
      </c>
      <c r="B8" s="205"/>
      <c r="C8" s="251"/>
      <c r="D8" s="276"/>
      <c r="E8" s="274"/>
      <c r="F8" s="274"/>
      <c r="G8" s="342"/>
      <c r="H8" s="343"/>
      <c r="I8" s="274"/>
      <c r="J8" s="274"/>
      <c r="K8" s="275"/>
      <c r="L8" s="255"/>
      <c r="M8" s="255"/>
      <c r="N8" s="276"/>
      <c r="O8" s="274"/>
      <c r="P8" s="274"/>
      <c r="Q8" s="275"/>
      <c r="R8" s="274"/>
      <c r="S8" s="275"/>
      <c r="T8" s="276"/>
      <c r="U8" s="274"/>
      <c r="V8" s="274"/>
      <c r="W8" s="275"/>
      <c r="X8" s="276"/>
      <c r="Y8" s="274"/>
      <c r="Z8" s="274"/>
      <c r="AA8" s="275"/>
      <c r="AB8" s="78"/>
      <c r="AC8" s="79"/>
      <c r="AD8" s="79"/>
      <c r="AE8" s="228"/>
      <c r="AF8" s="78"/>
      <c r="AG8" s="79"/>
      <c r="AH8" s="79"/>
      <c r="AI8" s="149"/>
      <c r="AJ8" s="78"/>
      <c r="AK8" s="79"/>
      <c r="AL8" s="78"/>
      <c r="AM8" s="149"/>
      <c r="AN8" s="78"/>
      <c r="AO8" s="78"/>
      <c r="AP8" s="78"/>
      <c r="AQ8" s="149"/>
      <c r="AR8" s="78"/>
      <c r="AS8" s="78"/>
      <c r="AT8" s="78"/>
      <c r="AU8" s="149"/>
      <c r="AV8" s="78"/>
      <c r="AW8" s="78"/>
      <c r="AX8" s="78"/>
      <c r="AY8" s="149"/>
      <c r="AZ8" s="78"/>
      <c r="BA8" s="79"/>
      <c r="BB8" s="79"/>
      <c r="BC8" s="103"/>
      <c r="BD8" s="45" t="e">
        <f ca="1">(([1]!NB_SI_COULEUR(C8:BC8,[1]!NO_COULEUR(A8)))*15)/1440</f>
        <v>#NAME?</v>
      </c>
      <c r="BE8" s="45" t="e">
        <f ca="1">(([1]!NB_SI_COULEUR(C8:BC8,[1]!NO_COULEUR(B8)))*15)/1440</f>
        <v>#NAME?</v>
      </c>
      <c r="BF8" s="45" t="e">
        <f t="shared" ca="1" si="0"/>
        <v>#NAME?</v>
      </c>
    </row>
    <row r="9" spans="1:58" ht="24" customHeight="1" x14ac:dyDescent="0.25">
      <c r="A9" s="214" t="s">
        <v>33</v>
      </c>
      <c r="B9" s="206"/>
      <c r="C9" s="83"/>
      <c r="D9" s="82"/>
      <c r="E9" s="83"/>
      <c r="F9" s="83"/>
      <c r="G9" s="84"/>
      <c r="H9" s="81"/>
      <c r="I9" s="83"/>
      <c r="J9" s="83"/>
      <c r="K9" s="126"/>
      <c r="L9" s="82"/>
      <c r="M9" s="83"/>
      <c r="N9" s="83"/>
      <c r="O9" s="126"/>
      <c r="P9" s="82"/>
      <c r="Q9" s="83"/>
      <c r="R9" s="83"/>
      <c r="S9" s="126"/>
      <c r="T9" s="82"/>
      <c r="U9" s="83"/>
      <c r="V9" s="83"/>
      <c r="W9" s="126"/>
      <c r="X9" s="82"/>
      <c r="Y9" s="83"/>
      <c r="Z9" s="83"/>
      <c r="AA9" s="126"/>
      <c r="AB9" s="82"/>
      <c r="AC9" s="83"/>
      <c r="AD9" s="83"/>
      <c r="AE9" s="126"/>
      <c r="AF9" s="82"/>
      <c r="AG9" s="83"/>
      <c r="AH9" s="83"/>
      <c r="AI9" s="126"/>
      <c r="AJ9" s="82"/>
      <c r="AK9" s="83"/>
      <c r="AL9" s="83"/>
      <c r="AM9" s="126"/>
      <c r="AN9" s="82"/>
      <c r="AO9" s="83"/>
      <c r="AP9" s="83"/>
      <c r="AQ9" s="226"/>
      <c r="AR9" s="225"/>
      <c r="AS9" s="225"/>
      <c r="AT9" s="225"/>
      <c r="AU9" s="226"/>
      <c r="AV9" s="225"/>
      <c r="AW9" s="225"/>
      <c r="AX9" s="225"/>
      <c r="AY9" s="226"/>
      <c r="AZ9" s="82"/>
      <c r="BA9" s="83"/>
      <c r="BB9" s="83"/>
      <c r="BC9" s="92"/>
      <c r="BD9" s="45" t="e">
        <f ca="1">(([1]!NB_SI_COULEUR(C9:BC9,[1]!NO_COULEUR(A9)))*15)/1440</f>
        <v>#NAME?</v>
      </c>
      <c r="BE9" s="45" t="e">
        <f ca="1">(([1]!NB_SI_COULEUR(C9:BC9,[1]!NO_COULEUR(B9)))*15)/1440</f>
        <v>#NAME?</v>
      </c>
      <c r="BF9" s="45" t="e">
        <f t="shared" ca="1" si="0"/>
        <v>#NAME?</v>
      </c>
    </row>
    <row r="10" spans="1:58" ht="24" customHeight="1" x14ac:dyDescent="0.25">
      <c r="A10" s="272" t="s">
        <v>34</v>
      </c>
      <c r="B10" s="206"/>
      <c r="C10" s="83"/>
      <c r="D10" s="82"/>
      <c r="E10" s="83"/>
      <c r="F10" s="83"/>
      <c r="G10" s="84"/>
      <c r="H10" s="81"/>
      <c r="I10" s="83"/>
      <c r="J10" s="83"/>
      <c r="K10" s="126"/>
      <c r="L10" s="82"/>
      <c r="M10" s="82"/>
      <c r="N10" s="83"/>
      <c r="O10" s="126"/>
      <c r="P10" s="82"/>
      <c r="Q10" s="83"/>
      <c r="R10" s="83"/>
      <c r="S10" s="126"/>
      <c r="T10" s="82"/>
      <c r="U10" s="83"/>
      <c r="V10" s="83"/>
      <c r="W10" s="126"/>
      <c r="X10" s="82"/>
      <c r="Y10" s="83"/>
      <c r="Z10" s="83"/>
      <c r="AA10" s="126"/>
      <c r="AB10" s="82"/>
      <c r="AC10" s="83"/>
      <c r="AD10" s="83"/>
      <c r="AE10" s="126"/>
      <c r="AF10" s="82"/>
      <c r="AG10" s="83"/>
      <c r="AH10" s="83"/>
      <c r="AI10" s="126"/>
      <c r="AJ10" s="82"/>
      <c r="AK10" s="83"/>
      <c r="AL10" s="83"/>
      <c r="AM10" s="126"/>
      <c r="AN10" s="82"/>
      <c r="AO10" s="83"/>
      <c r="AP10" s="83"/>
      <c r="AQ10" s="126"/>
      <c r="AR10" s="82"/>
      <c r="AS10" s="83"/>
      <c r="AT10" s="83"/>
      <c r="AU10" s="126"/>
      <c r="AV10" s="82"/>
      <c r="AW10" s="83"/>
      <c r="AX10" s="82"/>
      <c r="AY10" s="126"/>
      <c r="AZ10" s="82"/>
      <c r="BA10" s="83"/>
      <c r="BB10" s="83"/>
      <c r="BC10" s="92"/>
      <c r="BD10" s="45" t="e">
        <f ca="1">(([1]!NB_SI_COULEUR(C10:BC10,[1]!NO_COULEUR(A10)))*15)/1440</f>
        <v>#NAME?</v>
      </c>
      <c r="BE10" s="45" t="e">
        <f ca="1">(([1]!NB_SI_COULEUR(C10:BC10,[1]!NO_COULEUR(B10)))*15)/1440</f>
        <v>#NAME?</v>
      </c>
      <c r="BF10" s="45" t="e">
        <f t="shared" ca="1" si="0"/>
        <v>#NAME?</v>
      </c>
    </row>
    <row r="11" spans="1:58" ht="24" customHeight="1" x14ac:dyDescent="0.25">
      <c r="A11" s="216" t="s">
        <v>35</v>
      </c>
      <c r="B11" s="206"/>
      <c r="C11" s="83"/>
      <c r="D11" s="125"/>
      <c r="E11" s="109"/>
      <c r="F11" s="109"/>
      <c r="G11" s="112"/>
      <c r="H11" s="122"/>
      <c r="I11" s="125"/>
      <c r="J11" s="109"/>
      <c r="K11" s="112"/>
      <c r="L11" s="122"/>
      <c r="M11" s="109"/>
      <c r="N11" s="109"/>
      <c r="O11" s="130"/>
      <c r="P11" s="125"/>
      <c r="Q11" s="136"/>
      <c r="R11" s="109"/>
      <c r="S11" s="130"/>
      <c r="T11" s="125"/>
      <c r="U11" s="109"/>
      <c r="V11" s="109"/>
      <c r="W11" s="130"/>
      <c r="X11" s="125"/>
      <c r="Y11" s="109"/>
      <c r="Z11" s="125"/>
      <c r="AA11" s="112"/>
      <c r="AB11" s="125"/>
      <c r="AC11" s="109"/>
      <c r="AD11" s="83"/>
      <c r="AE11" s="126"/>
      <c r="AF11" s="82"/>
      <c r="AG11" s="82"/>
      <c r="AH11" s="82"/>
      <c r="AI11" s="126"/>
      <c r="AJ11" s="87"/>
      <c r="AK11" s="83"/>
      <c r="AL11" s="82"/>
      <c r="AM11" s="126"/>
      <c r="AN11" s="82"/>
      <c r="AO11" s="82"/>
      <c r="AP11" s="82"/>
      <c r="AQ11" s="126"/>
      <c r="AR11" s="82"/>
      <c r="AS11" s="82"/>
      <c r="AT11" s="82"/>
      <c r="AU11" s="126"/>
      <c r="AV11" s="82"/>
      <c r="AW11" s="82"/>
      <c r="AX11" s="82"/>
      <c r="AY11" s="126"/>
      <c r="AZ11" s="82"/>
      <c r="BA11" s="83"/>
      <c r="BB11" s="83"/>
      <c r="BC11" s="92"/>
      <c r="BD11" s="45" t="e">
        <f ca="1">(([1]!NB_SI_COULEUR(C11:BC11,[1]!NO_COULEUR(A11)))*15)/1440</f>
        <v>#NAME?</v>
      </c>
      <c r="BE11" s="45" t="e">
        <f ca="1">(([1]!NB_SI_COULEUR(C11:BC11,[1]!NO_COULEUR(B11)))*15)/1440</f>
        <v>#NAME?</v>
      </c>
      <c r="BF11" s="45" t="e">
        <f t="shared" ca="1" si="0"/>
        <v>#NAME?</v>
      </c>
    </row>
    <row r="12" spans="1:58" ht="24" customHeight="1" x14ac:dyDescent="0.25">
      <c r="A12" s="217" t="s">
        <v>36</v>
      </c>
      <c r="B12" s="206"/>
      <c r="C12" s="83"/>
      <c r="D12" s="82"/>
      <c r="E12" s="83"/>
      <c r="F12" s="83"/>
      <c r="G12" s="84"/>
      <c r="H12" s="81"/>
      <c r="I12" s="83"/>
      <c r="J12" s="83"/>
      <c r="K12" s="84"/>
      <c r="L12" s="81"/>
      <c r="M12" s="82"/>
      <c r="N12" s="83"/>
      <c r="O12" s="126"/>
      <c r="P12" s="82"/>
      <c r="Q12" s="83"/>
      <c r="R12" s="83"/>
      <c r="S12" s="126"/>
      <c r="T12" s="82"/>
      <c r="U12" s="83"/>
      <c r="V12" s="83"/>
      <c r="W12" s="126"/>
      <c r="X12" s="82"/>
      <c r="Y12" s="83"/>
      <c r="Z12" s="83"/>
      <c r="AA12" s="126"/>
      <c r="AB12" s="82"/>
      <c r="AC12" s="83"/>
      <c r="AD12" s="83"/>
      <c r="AE12" s="126"/>
      <c r="AF12" s="82"/>
      <c r="AG12" s="83"/>
      <c r="AH12" s="83"/>
      <c r="AI12" s="126"/>
      <c r="AJ12" s="82"/>
      <c r="AK12" s="83"/>
      <c r="AL12" s="83"/>
      <c r="AM12" s="126"/>
      <c r="AN12" s="82"/>
      <c r="AO12" s="82"/>
      <c r="AP12" s="82"/>
      <c r="AQ12" s="126"/>
      <c r="AR12" s="82"/>
      <c r="AS12" s="82"/>
      <c r="AT12" s="82"/>
      <c r="AU12" s="126"/>
      <c r="AV12" s="82"/>
      <c r="AW12" s="82"/>
      <c r="AX12" s="82"/>
      <c r="AY12" s="126"/>
      <c r="AZ12" s="82"/>
      <c r="BA12" s="83"/>
      <c r="BB12" s="83"/>
      <c r="BC12" s="92"/>
      <c r="BD12" s="45" t="e">
        <f ca="1">(([1]!NB_SI_COULEUR(C12:BC12,[1]!NO_COULEUR(A12)))*15)/1440</f>
        <v>#NAME?</v>
      </c>
      <c r="BE12" s="45" t="e">
        <f ca="1">(([1]!NB_SI_COULEUR(C12:BC12,[1]!NO_COULEUR(B12)))*15)/1440</f>
        <v>#NAME?</v>
      </c>
      <c r="BF12" s="45" t="e">
        <f t="shared" ca="1" si="0"/>
        <v>#NAME?</v>
      </c>
    </row>
    <row r="13" spans="1:58" ht="24" customHeight="1" x14ac:dyDescent="0.25">
      <c r="A13" s="219" t="s">
        <v>52</v>
      </c>
      <c r="B13" s="206"/>
      <c r="C13" s="83"/>
      <c r="D13" s="82"/>
      <c r="E13" s="83"/>
      <c r="F13" s="83"/>
      <c r="G13" s="84"/>
      <c r="H13" s="81"/>
      <c r="I13" s="83"/>
      <c r="J13" s="83"/>
      <c r="K13" s="68"/>
      <c r="L13" s="81"/>
      <c r="M13" s="83"/>
      <c r="N13" s="83"/>
      <c r="O13" s="126"/>
      <c r="P13" s="82"/>
      <c r="Q13" s="83"/>
      <c r="R13" s="83"/>
      <c r="S13" s="126"/>
      <c r="T13" s="82"/>
      <c r="U13" s="83"/>
      <c r="V13" s="83"/>
      <c r="W13" s="126"/>
      <c r="X13" s="82"/>
      <c r="Y13" s="82"/>
      <c r="Z13" s="83"/>
      <c r="AA13" s="84"/>
      <c r="AB13" s="82"/>
      <c r="AC13" s="83"/>
      <c r="AD13" s="83"/>
      <c r="AE13" s="126"/>
      <c r="AF13" s="82"/>
      <c r="AG13" s="82"/>
      <c r="AH13" s="82"/>
      <c r="AI13" s="126"/>
      <c r="AJ13" s="82"/>
      <c r="AK13" s="82"/>
      <c r="AL13" s="82"/>
      <c r="AM13" s="84"/>
      <c r="AN13" s="82"/>
      <c r="AO13" s="82"/>
      <c r="AP13" s="82"/>
      <c r="AQ13" s="126"/>
      <c r="AR13" s="82"/>
      <c r="AS13" s="82"/>
      <c r="AT13" s="82"/>
      <c r="AU13" s="126"/>
      <c r="AV13" s="82"/>
      <c r="AW13" s="82"/>
      <c r="AX13" s="82"/>
      <c r="AY13" s="126"/>
      <c r="AZ13" s="82"/>
      <c r="BA13" s="83"/>
      <c r="BB13" s="83"/>
      <c r="BC13" s="92"/>
      <c r="BD13" s="45" t="e">
        <f ca="1">(([1]!NB_SI_COULEUR(C13:BC13,[1]!NO_COULEUR(A13)))*15)/1440</f>
        <v>#NAME?</v>
      </c>
      <c r="BE13" s="45" t="e">
        <f ca="1">(([1]!NB_SI_COULEUR(C13:BC13,[1]!NO_COULEUR(B13)))*15)/1440</f>
        <v>#NAME?</v>
      </c>
      <c r="BF13" s="45" t="e">
        <f t="shared" ca="1" si="0"/>
        <v>#NAME?</v>
      </c>
    </row>
    <row r="14" spans="1:58" ht="24" customHeight="1" x14ac:dyDescent="0.25">
      <c r="A14" s="218" t="s">
        <v>38</v>
      </c>
      <c r="B14" s="206"/>
      <c r="C14" s="83"/>
      <c r="D14" s="82"/>
      <c r="E14" s="83"/>
      <c r="F14" s="83"/>
      <c r="G14" s="84"/>
      <c r="H14" s="81"/>
      <c r="I14" s="83"/>
      <c r="J14" s="83"/>
      <c r="K14" s="84"/>
      <c r="L14" s="81"/>
      <c r="M14" s="83"/>
      <c r="N14" s="83"/>
      <c r="O14" s="126"/>
      <c r="P14" s="82"/>
      <c r="Q14" s="83"/>
      <c r="R14" s="83"/>
      <c r="S14" s="126"/>
      <c r="T14" s="82"/>
      <c r="U14" s="83"/>
      <c r="V14" s="83"/>
      <c r="W14" s="126"/>
      <c r="X14" s="82"/>
      <c r="Y14" s="83"/>
      <c r="Z14" s="83"/>
      <c r="AA14" s="126"/>
      <c r="AB14" s="143"/>
      <c r="AC14" s="114"/>
      <c r="AD14" s="114"/>
      <c r="AE14" s="144"/>
      <c r="AF14" s="143"/>
      <c r="AG14" s="143"/>
      <c r="AH14" s="143"/>
      <c r="AI14" s="144"/>
      <c r="AJ14" s="184"/>
      <c r="AK14" s="114"/>
      <c r="AL14" s="143"/>
      <c r="AM14" s="144"/>
      <c r="AN14" s="143"/>
      <c r="AO14" s="143"/>
      <c r="AP14" s="143"/>
      <c r="AQ14" s="144"/>
      <c r="AR14" s="143"/>
      <c r="AS14" s="143"/>
      <c r="AT14" s="143"/>
      <c r="AU14" s="144"/>
      <c r="AV14" s="143"/>
      <c r="AW14" s="143"/>
      <c r="AX14" s="143"/>
      <c r="AY14" s="144"/>
      <c r="AZ14" s="82"/>
      <c r="BA14" s="83"/>
      <c r="BB14" s="83"/>
      <c r="BC14" s="92"/>
      <c r="BD14" s="45" t="e">
        <f ca="1">(([1]!NB_SI_COULEUR(C14:BC14,[1]!NO_COULEUR(A14)))*15)/1440</f>
        <v>#NAME?</v>
      </c>
      <c r="BE14" s="45" t="e">
        <f ca="1">(([1]!NB_SI_COULEUR(C14:BC14,[1]!NO_COULEUR(B14)))*15)/1440</f>
        <v>#NAME?</v>
      </c>
      <c r="BF14" s="45" t="e">
        <f t="shared" ca="1" si="0"/>
        <v>#NAME?</v>
      </c>
    </row>
    <row r="15" spans="1:58" ht="24" customHeight="1" x14ac:dyDescent="0.25">
      <c r="A15" s="305" t="s">
        <v>53</v>
      </c>
      <c r="B15" s="206"/>
      <c r="C15" s="83"/>
      <c r="D15" s="82"/>
      <c r="E15" s="83"/>
      <c r="F15" s="83"/>
      <c r="G15" s="84"/>
      <c r="H15" s="81"/>
      <c r="I15" s="83"/>
      <c r="J15" s="83"/>
      <c r="K15" s="84"/>
      <c r="L15" s="344"/>
      <c r="M15" s="344"/>
      <c r="N15" s="237"/>
      <c r="O15" s="235"/>
      <c r="P15" s="235"/>
      <c r="Q15" s="240"/>
      <c r="R15" s="241"/>
      <c r="S15" s="235"/>
      <c r="T15" s="235"/>
      <c r="U15" s="240"/>
      <c r="V15" s="241"/>
      <c r="W15" s="235"/>
      <c r="X15" s="235"/>
      <c r="Y15" s="240"/>
      <c r="Z15" s="241"/>
      <c r="AA15" s="241"/>
      <c r="AB15" s="235"/>
      <c r="AC15" s="236"/>
      <c r="AD15" s="344"/>
      <c r="AE15" s="344"/>
      <c r="AF15" s="241"/>
      <c r="AG15" s="235"/>
      <c r="AH15" s="235"/>
      <c r="AI15" s="240"/>
      <c r="AJ15" s="241"/>
      <c r="AK15" s="240"/>
      <c r="AL15" s="242"/>
      <c r="AM15" s="235"/>
      <c r="AN15" s="241"/>
      <c r="AO15" s="240"/>
      <c r="AP15" s="241"/>
      <c r="AQ15" s="82"/>
      <c r="AR15" s="82"/>
      <c r="AS15" s="82"/>
      <c r="AT15" s="82"/>
      <c r="AU15" s="126"/>
      <c r="AV15" s="82"/>
      <c r="AW15" s="82"/>
      <c r="AX15" s="82"/>
      <c r="AY15" s="126"/>
      <c r="AZ15" s="82"/>
      <c r="BA15" s="83"/>
      <c r="BB15" s="83"/>
      <c r="BC15" s="92"/>
      <c r="BD15" s="45" t="e">
        <f ca="1">(([1]!NB_SI_COULEUR(C15:BC15,[1]!NO_COULEUR(A15)))*15)/1440</f>
        <v>#NAME?</v>
      </c>
      <c r="BE15" s="45" t="e">
        <f ca="1">(([1]!NB_SI_COULEUR(C15:BC15,[1]!NO_COULEUR(B15)))*15)/1440</f>
        <v>#NAME?</v>
      </c>
      <c r="BF15" s="45" t="e">
        <f t="shared" ca="1" si="0"/>
        <v>#NAME?</v>
      </c>
    </row>
    <row r="16" spans="1:58" ht="24" customHeight="1" x14ac:dyDescent="0.25">
      <c r="A16" s="306" t="s">
        <v>47</v>
      </c>
      <c r="B16" s="206"/>
      <c r="C16" s="83"/>
      <c r="D16" s="82"/>
      <c r="E16" s="83"/>
      <c r="F16" s="83"/>
      <c r="G16" s="84"/>
      <c r="H16" s="81"/>
      <c r="I16" s="83"/>
      <c r="J16" s="83"/>
      <c r="K16" s="84"/>
      <c r="L16" s="81"/>
      <c r="M16" s="83"/>
      <c r="N16" s="83"/>
      <c r="O16" s="126"/>
      <c r="P16" s="82"/>
      <c r="Q16" s="83"/>
      <c r="R16" s="83"/>
      <c r="S16" s="126"/>
      <c r="T16" s="82"/>
      <c r="U16" s="83"/>
      <c r="V16" s="83"/>
      <c r="W16" s="126"/>
      <c r="X16" s="82"/>
      <c r="Y16" s="82"/>
      <c r="Z16" s="83"/>
      <c r="AA16" s="84"/>
      <c r="AB16" s="82"/>
      <c r="AC16" s="83"/>
      <c r="AD16" s="83"/>
      <c r="AE16" s="126"/>
      <c r="AF16" s="82"/>
      <c r="AG16" s="82"/>
      <c r="AH16" s="82"/>
      <c r="AI16" s="126"/>
      <c r="AJ16" s="87"/>
      <c r="AK16" s="83"/>
      <c r="AL16" s="82"/>
      <c r="AM16" s="126"/>
      <c r="AN16" s="82"/>
      <c r="AO16" s="82"/>
      <c r="AP16" s="82"/>
      <c r="AQ16" s="126"/>
      <c r="AR16" s="82"/>
      <c r="AS16" s="82"/>
      <c r="AT16" s="82"/>
      <c r="AU16" s="126"/>
      <c r="AV16" s="82"/>
      <c r="AW16" s="82"/>
      <c r="AX16" s="82"/>
      <c r="AY16" s="126"/>
      <c r="AZ16" s="82"/>
      <c r="BA16" s="83"/>
      <c r="BB16" s="83"/>
      <c r="BC16" s="92"/>
      <c r="BD16" s="45" t="e">
        <f ca="1">(([1]!NB_SI_COULEUR(C16:BC16,[1]!NO_COULEUR(A16)))*15)/1440</f>
        <v>#NAME?</v>
      </c>
      <c r="BE16" s="45" t="e">
        <f ca="1">(([1]!NB_SI_COULEUR(C16:BC16,[1]!NO_COULEUR(B16)))*15)/1440</f>
        <v>#NAME?</v>
      </c>
      <c r="BF16" s="45" t="e">
        <f t="shared" ca="1" si="0"/>
        <v>#NAME?</v>
      </c>
    </row>
    <row r="17" spans="1:58" ht="24" customHeight="1" x14ac:dyDescent="0.25">
      <c r="A17" s="313"/>
      <c r="B17" s="206"/>
      <c r="C17" s="83"/>
      <c r="D17" s="82"/>
      <c r="E17" s="83"/>
      <c r="F17" s="83"/>
      <c r="G17" s="84"/>
      <c r="H17" s="81"/>
      <c r="I17" s="83"/>
      <c r="J17" s="83"/>
      <c r="K17" s="84"/>
      <c r="L17" s="81"/>
      <c r="M17" s="83"/>
      <c r="N17" s="83"/>
      <c r="O17" s="126"/>
      <c r="P17" s="82"/>
      <c r="Q17" s="83"/>
      <c r="R17" s="83"/>
      <c r="S17" s="126"/>
      <c r="T17" s="82"/>
      <c r="U17" s="83"/>
      <c r="V17" s="83"/>
      <c r="W17" s="126"/>
      <c r="X17" s="82"/>
      <c r="Y17" s="82"/>
      <c r="Z17" s="83"/>
      <c r="AA17" s="84"/>
      <c r="AB17" s="82"/>
      <c r="AC17" s="83"/>
      <c r="AD17" s="83"/>
      <c r="AE17" s="126"/>
      <c r="AF17" s="82"/>
      <c r="AG17" s="82"/>
      <c r="AH17" s="82"/>
      <c r="AI17" s="126"/>
      <c r="AJ17" s="87"/>
      <c r="AK17" s="83"/>
      <c r="AL17" s="82"/>
      <c r="AM17" s="126"/>
      <c r="AN17" s="82"/>
      <c r="AO17" s="82"/>
      <c r="AP17" s="82"/>
      <c r="AQ17" s="126"/>
      <c r="AR17" s="82"/>
      <c r="AS17" s="82"/>
      <c r="AT17" s="82"/>
      <c r="AU17" s="126"/>
      <c r="AV17" s="82"/>
      <c r="AW17" s="82"/>
      <c r="AX17" s="82"/>
      <c r="AY17" s="126"/>
      <c r="AZ17" s="82"/>
      <c r="BA17" s="83"/>
      <c r="BB17" s="83"/>
      <c r="BC17" s="92"/>
      <c r="BD17" s="45" t="e">
        <f ca="1">(([1]!NB_SI_COULEUR(C17:BC17,[1]!NO_COULEUR(A17)))*15)/1440</f>
        <v>#NAME?</v>
      </c>
      <c r="BE17" s="45" t="e">
        <f ca="1">(([1]!NB_SI_COULEUR(C17:BC17,[1]!NO_COULEUR(B17)))*15)/1440</f>
        <v>#NAME?</v>
      </c>
      <c r="BF17" s="45" t="e">
        <f t="shared" ca="1" si="0"/>
        <v>#NAME?</v>
      </c>
    </row>
    <row r="18" spans="1:58" x14ac:dyDescent="0.25">
      <c r="A18" s="32"/>
      <c r="BD18" s="45"/>
      <c r="BE18" s="45"/>
    </row>
    <row r="19" spans="1:58" x14ac:dyDescent="0.25">
      <c r="A19" s="32" t="s">
        <v>17</v>
      </c>
      <c r="BD19" s="45"/>
      <c r="BE19" s="45"/>
    </row>
    <row r="20" spans="1:58" ht="15.75" thickBot="1" x14ac:dyDescent="0.3">
      <c r="A20" s="1"/>
      <c r="BD20" s="45"/>
      <c r="BE20" s="45"/>
    </row>
    <row r="21" spans="1:58" ht="24" customHeight="1" thickBot="1" x14ac:dyDescent="0.3">
      <c r="A21" s="415" t="s">
        <v>0</v>
      </c>
      <c r="B21" s="416"/>
      <c r="C21" s="208" t="s">
        <v>45</v>
      </c>
      <c r="D21" s="417" t="s">
        <v>1</v>
      </c>
      <c r="E21" s="418"/>
      <c r="F21" s="418"/>
      <c r="G21" s="419"/>
      <c r="H21" s="417" t="s">
        <v>2</v>
      </c>
      <c r="I21" s="418"/>
      <c r="J21" s="418"/>
      <c r="K21" s="419"/>
      <c r="L21" s="418" t="s">
        <v>3</v>
      </c>
      <c r="M21" s="418"/>
      <c r="N21" s="418"/>
      <c r="O21" s="418"/>
      <c r="P21" s="417" t="s">
        <v>4</v>
      </c>
      <c r="Q21" s="418"/>
      <c r="R21" s="418"/>
      <c r="S21" s="418"/>
      <c r="T21" s="417" t="s">
        <v>5</v>
      </c>
      <c r="U21" s="418"/>
      <c r="V21" s="418"/>
      <c r="W21" s="418"/>
      <c r="X21" s="417" t="s">
        <v>6</v>
      </c>
      <c r="Y21" s="418"/>
      <c r="Z21" s="418"/>
      <c r="AA21" s="420"/>
      <c r="AB21" s="418" t="s">
        <v>7</v>
      </c>
      <c r="AC21" s="418"/>
      <c r="AD21" s="418"/>
      <c r="AE21" s="418"/>
      <c r="AF21" s="417" t="s">
        <v>8</v>
      </c>
      <c r="AG21" s="418"/>
      <c r="AH21" s="418"/>
      <c r="AI21" s="418"/>
      <c r="AJ21" s="417" t="s">
        <v>9</v>
      </c>
      <c r="AK21" s="418"/>
      <c r="AL21" s="418"/>
      <c r="AM21" s="419"/>
      <c r="AN21" s="417" t="s">
        <v>10</v>
      </c>
      <c r="AO21" s="418"/>
      <c r="AP21" s="418"/>
      <c r="AQ21" s="418"/>
      <c r="AR21" s="417" t="s">
        <v>11</v>
      </c>
      <c r="AS21" s="418"/>
      <c r="AT21" s="418"/>
      <c r="AU21" s="418"/>
      <c r="AV21" s="417" t="s">
        <v>23</v>
      </c>
      <c r="AW21" s="418"/>
      <c r="AX21" s="418"/>
      <c r="AY21" s="419"/>
      <c r="AZ21" s="417" t="s">
        <v>24</v>
      </c>
      <c r="BA21" s="418"/>
      <c r="BB21" s="418"/>
      <c r="BC21" s="419"/>
      <c r="BD21" t="s">
        <v>29</v>
      </c>
      <c r="BE21" t="s">
        <v>27</v>
      </c>
      <c r="BF21" t="s">
        <v>28</v>
      </c>
    </row>
    <row r="22" spans="1:58" ht="24.75" customHeight="1" x14ac:dyDescent="0.25">
      <c r="A22" s="212" t="s">
        <v>30</v>
      </c>
      <c r="B22" s="204"/>
      <c r="C22" s="83"/>
      <c r="D22" s="319"/>
      <c r="E22" s="74"/>
      <c r="F22" s="74"/>
      <c r="G22" s="90"/>
      <c r="H22" s="74"/>
      <c r="I22" s="74"/>
      <c r="J22" s="104"/>
      <c r="K22" s="140"/>
      <c r="L22" s="104"/>
      <c r="M22" s="104"/>
      <c r="N22" s="104"/>
      <c r="O22" s="140"/>
      <c r="P22" s="104"/>
      <c r="Q22" s="104"/>
      <c r="R22" s="104"/>
      <c r="S22" s="140"/>
      <c r="T22" s="104"/>
      <c r="U22" s="104"/>
      <c r="V22" s="104"/>
      <c r="W22" s="140"/>
      <c r="X22" s="104"/>
      <c r="Y22" s="104"/>
      <c r="Z22" s="104"/>
      <c r="AA22" s="140"/>
      <c r="AB22" s="104"/>
      <c r="AC22" s="104"/>
      <c r="AD22" s="104"/>
      <c r="AE22" s="140"/>
      <c r="AF22" s="104"/>
      <c r="AG22" s="104"/>
      <c r="AH22" s="104"/>
      <c r="AI22" s="142"/>
      <c r="AJ22" s="117"/>
      <c r="AK22" s="104"/>
      <c r="AL22" s="104"/>
      <c r="AM22" s="140"/>
      <c r="AN22" s="142"/>
      <c r="AO22" s="105"/>
      <c r="AP22" s="105"/>
      <c r="AQ22" s="90"/>
      <c r="AR22" s="74"/>
      <c r="AS22" s="85"/>
      <c r="AT22" s="75"/>
      <c r="AU22" s="90"/>
      <c r="AV22" s="85"/>
      <c r="AW22" s="258"/>
      <c r="AX22" s="258"/>
      <c r="AY22" s="90"/>
      <c r="AZ22" s="74"/>
      <c r="BA22" s="75"/>
      <c r="BB22" s="75"/>
      <c r="BC22" s="91"/>
      <c r="BD22" s="45" t="e">
        <f ca="1">(([1]!NB_SI_COULEUR(C22:BC22,[1]!NO_COULEUR(A22)))*15)/1440</f>
        <v>#NAME?</v>
      </c>
      <c r="BE22" s="45" t="e">
        <f ca="1">(([1]!NB_SI_COULEUR(C22:BC22,[1]!NO_COULEUR(B22)))*15)/1440</f>
        <v>#NAME?</v>
      </c>
      <c r="BF22" s="45" t="e">
        <f ca="1">SUM(BE22,BD22)</f>
        <v>#NAME?</v>
      </c>
    </row>
    <row r="23" spans="1:58" ht="24.75" customHeight="1" x14ac:dyDescent="0.25">
      <c r="A23" s="273" t="s">
        <v>49</v>
      </c>
      <c r="B23" s="205"/>
      <c r="C23" s="108"/>
      <c r="D23" s="309"/>
      <c r="E23" s="108"/>
      <c r="F23" s="108"/>
      <c r="G23" s="147"/>
      <c r="H23" s="124"/>
      <c r="I23" s="108"/>
      <c r="J23" s="108"/>
      <c r="K23" s="147"/>
      <c r="L23" s="124"/>
      <c r="M23" s="108"/>
      <c r="N23" s="108"/>
      <c r="O23" s="147"/>
      <c r="P23" s="124"/>
      <c r="Q23" s="108"/>
      <c r="R23" s="108"/>
      <c r="S23" s="147"/>
      <c r="T23" s="124"/>
      <c r="U23" s="108"/>
      <c r="V23" s="108"/>
      <c r="W23" s="147"/>
      <c r="X23" s="124"/>
      <c r="Y23" s="108"/>
      <c r="Z23" s="108"/>
      <c r="AA23" s="147"/>
      <c r="AB23" s="124"/>
      <c r="AC23" s="108"/>
      <c r="AD23" s="83"/>
      <c r="AE23" s="126"/>
      <c r="AF23" s="82"/>
      <c r="AG23" s="83"/>
      <c r="AH23" s="83"/>
      <c r="AI23" s="126"/>
      <c r="AJ23" s="82"/>
      <c r="AK23" s="83"/>
      <c r="AL23" s="83"/>
      <c r="AM23" s="126"/>
      <c r="AN23" s="82"/>
      <c r="AO23" s="83"/>
      <c r="AP23" s="83"/>
      <c r="AQ23" s="126"/>
      <c r="AR23" s="82"/>
      <c r="AS23" s="83"/>
      <c r="AT23" s="83"/>
      <c r="AU23" s="126"/>
      <c r="AV23" s="82"/>
      <c r="AW23" s="83"/>
      <c r="AX23" s="83"/>
      <c r="AY23" s="126"/>
      <c r="AZ23" s="113"/>
      <c r="BA23" s="71"/>
      <c r="BB23" s="71"/>
      <c r="BC23" s="102"/>
      <c r="BD23" s="45" t="e">
        <f ca="1">(([1]!NB_SI_COULEUR(C23:BC23,[1]!NO_COULEUR(A23)))*15)/1440</f>
        <v>#NAME?</v>
      </c>
      <c r="BE23" s="45" t="e">
        <f ca="1">(([1]!NB_SI_COULEUR(C23:BC23,[1]!NO_COULEUR(B23)))*15)/1440</f>
        <v>#NAME?</v>
      </c>
      <c r="BF23" s="45" t="e">
        <f t="shared" ref="BF23:BF33" ca="1" si="1">SUM(BE23,BD23)</f>
        <v>#NAME?</v>
      </c>
    </row>
    <row r="24" spans="1:58" ht="24.75" customHeight="1" x14ac:dyDescent="0.25">
      <c r="A24" s="254" t="s">
        <v>32</v>
      </c>
      <c r="B24" s="205"/>
      <c r="C24" s="83"/>
      <c r="D24" s="78"/>
      <c r="E24" s="79"/>
      <c r="F24" s="224"/>
      <c r="G24" s="126"/>
      <c r="H24" s="82"/>
      <c r="I24" s="83"/>
      <c r="J24" s="79"/>
      <c r="K24" s="149"/>
      <c r="L24" s="78"/>
      <c r="M24" s="79"/>
      <c r="N24" s="79"/>
      <c r="O24" s="149"/>
      <c r="P24" s="78"/>
      <c r="Q24" s="79"/>
      <c r="R24" s="79"/>
      <c r="S24" s="149"/>
      <c r="T24" s="78"/>
      <c r="U24" s="79"/>
      <c r="V24" s="274"/>
      <c r="W24" s="275"/>
      <c r="X24" s="276"/>
      <c r="Y24" s="274"/>
      <c r="Z24" s="274"/>
      <c r="AA24" s="275"/>
      <c r="AB24" s="276"/>
      <c r="AC24" s="274"/>
      <c r="AD24" s="274"/>
      <c r="AE24" s="275"/>
      <c r="AF24" s="276"/>
      <c r="AG24" s="274"/>
      <c r="AH24" s="279"/>
      <c r="AI24" s="275"/>
      <c r="AJ24" s="276"/>
      <c r="AK24" s="274"/>
      <c r="AL24" s="276"/>
      <c r="AM24" s="275"/>
      <c r="AN24" s="276"/>
      <c r="AO24" s="276"/>
      <c r="AP24" s="276"/>
      <c r="AQ24" s="275"/>
      <c r="AR24" s="276"/>
      <c r="AS24" s="276"/>
      <c r="AT24" s="276"/>
      <c r="AU24" s="275"/>
      <c r="AV24" s="276"/>
      <c r="AW24" s="276"/>
      <c r="AX24" s="276"/>
      <c r="AY24" s="275"/>
      <c r="AZ24" s="78"/>
      <c r="BA24" s="79"/>
      <c r="BB24" s="79"/>
      <c r="BC24" s="103"/>
      <c r="BD24" s="45" t="e">
        <f ca="1">(([1]!NB_SI_COULEUR(C24:BC24,[1]!NO_COULEUR(A24)))*15)/1440</f>
        <v>#NAME?</v>
      </c>
      <c r="BE24" s="45" t="e">
        <f ca="1">(([1]!NB_SI_COULEUR(C24:BC24,[1]!NO_COULEUR(B24)))*15)/1440</f>
        <v>#NAME?</v>
      </c>
      <c r="BF24" s="45" t="e">
        <f t="shared" ca="1" si="1"/>
        <v>#NAME?</v>
      </c>
    </row>
    <row r="25" spans="1:58" ht="24.75" customHeight="1" x14ac:dyDescent="0.25">
      <c r="A25" s="214" t="s">
        <v>33</v>
      </c>
      <c r="B25" s="206"/>
      <c r="C25" s="107"/>
      <c r="D25" s="82"/>
      <c r="E25" s="83"/>
      <c r="F25" s="71"/>
      <c r="G25" s="149"/>
      <c r="H25" s="70"/>
      <c r="I25" s="71"/>
      <c r="J25" s="83"/>
      <c r="K25" s="126"/>
      <c r="L25" s="82"/>
      <c r="M25" s="83"/>
      <c r="N25" s="83"/>
      <c r="O25" s="126"/>
      <c r="P25" s="82"/>
      <c r="Q25" s="83"/>
      <c r="R25" s="83"/>
      <c r="S25" s="126"/>
      <c r="T25" s="82"/>
      <c r="U25" s="83"/>
      <c r="V25" s="83"/>
      <c r="W25" s="126"/>
      <c r="X25" s="82"/>
      <c r="Y25" s="83"/>
      <c r="Z25" s="83"/>
      <c r="AA25" s="126"/>
      <c r="AB25" s="82"/>
      <c r="AC25" s="83"/>
      <c r="AD25" s="227"/>
      <c r="AE25" s="226"/>
      <c r="AF25" s="82"/>
      <c r="AG25" s="83"/>
      <c r="AH25" s="83"/>
      <c r="AI25" s="126"/>
      <c r="AJ25" s="82"/>
      <c r="AK25" s="83"/>
      <c r="AL25" s="83"/>
      <c r="AM25" s="126"/>
      <c r="AN25" s="82"/>
      <c r="AO25" s="83"/>
      <c r="AP25" s="83"/>
      <c r="AQ25" s="126"/>
      <c r="AR25" s="82"/>
      <c r="AS25" s="82"/>
      <c r="AT25" s="82"/>
      <c r="AU25" s="126"/>
      <c r="AV25" s="82"/>
      <c r="AW25" s="82"/>
      <c r="AX25" s="82"/>
      <c r="AY25" s="126"/>
      <c r="AZ25" s="82"/>
      <c r="BA25" s="83"/>
      <c r="BB25" s="83"/>
      <c r="BC25" s="92"/>
      <c r="BD25" s="45" t="e">
        <f ca="1">(([1]!NB_SI_COULEUR(C25:BC25,[1]!NO_COULEUR(A25)))*15)/1440</f>
        <v>#NAME?</v>
      </c>
      <c r="BE25" s="45" t="e">
        <f ca="1">(([1]!NB_SI_COULEUR(C25:BC25,[1]!NO_COULEUR(B25)))*15)/1440</f>
        <v>#NAME?</v>
      </c>
      <c r="BF25" s="45" t="e">
        <f t="shared" ca="1" si="1"/>
        <v>#NAME?</v>
      </c>
    </row>
    <row r="26" spans="1:58" ht="24.75" customHeight="1" x14ac:dyDescent="0.25">
      <c r="A26" s="272" t="s">
        <v>34</v>
      </c>
      <c r="B26" s="206"/>
      <c r="C26" s="107"/>
      <c r="D26" s="82"/>
      <c r="E26" s="83"/>
      <c r="F26" s="83"/>
      <c r="G26" s="126"/>
      <c r="H26" s="82"/>
      <c r="I26" s="82"/>
      <c r="J26" s="83"/>
      <c r="K26" s="126"/>
      <c r="L26" s="82"/>
      <c r="M26" s="83"/>
      <c r="N26" s="83"/>
      <c r="O26" s="126"/>
      <c r="P26" s="82"/>
      <c r="Q26" s="83"/>
      <c r="R26" s="83"/>
      <c r="S26" s="126"/>
      <c r="T26" s="82"/>
      <c r="U26" s="83"/>
      <c r="V26" s="83"/>
      <c r="W26" s="126"/>
      <c r="X26" s="82"/>
      <c r="Y26" s="83"/>
      <c r="Z26" s="83"/>
      <c r="AA26" s="126"/>
      <c r="AB26" s="82"/>
      <c r="AC26" s="83"/>
      <c r="AD26" s="83"/>
      <c r="AE26" s="126"/>
      <c r="AF26" s="82"/>
      <c r="AG26" s="83"/>
      <c r="AH26" s="83"/>
      <c r="AI26" s="126"/>
      <c r="AJ26" s="82"/>
      <c r="AK26" s="83"/>
      <c r="AL26" s="83"/>
      <c r="AM26" s="126"/>
      <c r="AN26" s="82"/>
      <c r="AO26" s="83"/>
      <c r="AP26" s="83"/>
      <c r="AQ26" s="126"/>
      <c r="AR26" s="82"/>
      <c r="AS26" s="83"/>
      <c r="AT26" s="83"/>
      <c r="AU26" s="126"/>
      <c r="AV26" s="82"/>
      <c r="AW26" s="83"/>
      <c r="AX26" s="83"/>
      <c r="AY26" s="126"/>
      <c r="AZ26" s="82"/>
      <c r="BA26" s="83"/>
      <c r="BB26" s="83"/>
      <c r="BC26" s="92"/>
      <c r="BD26" s="45" t="e">
        <f ca="1">(([1]!NB_SI_COULEUR(C26:BC26,[1]!NO_COULEUR(A26)))*15)/1440</f>
        <v>#NAME?</v>
      </c>
      <c r="BE26" s="45" t="e">
        <f ca="1">(([1]!NB_SI_COULEUR(C26:BC26,[1]!NO_COULEUR(B26)))*15)/1440</f>
        <v>#NAME?</v>
      </c>
      <c r="BF26" s="45" t="e">
        <f t="shared" ca="1" si="1"/>
        <v>#NAME?</v>
      </c>
    </row>
    <row r="27" spans="1:58" ht="24.75" customHeight="1" x14ac:dyDescent="0.25">
      <c r="A27" s="216" t="s">
        <v>35</v>
      </c>
      <c r="B27" s="206"/>
      <c r="C27" s="107"/>
      <c r="D27" s="82"/>
      <c r="E27" s="83"/>
      <c r="F27" s="83"/>
      <c r="G27" s="126"/>
      <c r="H27" s="82"/>
      <c r="I27" s="87"/>
      <c r="J27" s="83"/>
      <c r="K27" s="84"/>
      <c r="L27" s="81"/>
      <c r="M27" s="83"/>
      <c r="N27" s="87"/>
      <c r="O27" s="126"/>
      <c r="P27" s="82"/>
      <c r="Q27" s="87"/>
      <c r="R27" s="163"/>
      <c r="S27" s="126"/>
      <c r="T27" s="82"/>
      <c r="U27" s="83"/>
      <c r="V27" s="83"/>
      <c r="W27" s="126"/>
      <c r="X27" s="82"/>
      <c r="Y27" s="87"/>
      <c r="Z27" s="83"/>
      <c r="AA27" s="126"/>
      <c r="AB27" s="125"/>
      <c r="AC27" s="125"/>
      <c r="AD27" s="109"/>
      <c r="AE27" s="130"/>
      <c r="AF27" s="125"/>
      <c r="AG27" s="136"/>
      <c r="AH27" s="138"/>
      <c r="AI27" s="130"/>
      <c r="AJ27" s="136"/>
      <c r="AK27" s="138"/>
      <c r="AL27" s="109"/>
      <c r="AM27" s="130"/>
      <c r="AN27" s="136"/>
      <c r="AO27" s="138"/>
      <c r="AP27" s="109"/>
      <c r="AQ27" s="130"/>
      <c r="AR27" s="136"/>
      <c r="AS27" s="109"/>
      <c r="AT27" s="109"/>
      <c r="AU27" s="130"/>
      <c r="AV27" s="136"/>
      <c r="AW27" s="109"/>
      <c r="AX27" s="109"/>
      <c r="AY27" s="130"/>
      <c r="AZ27" s="82"/>
      <c r="BA27" s="83"/>
      <c r="BB27" s="83"/>
      <c r="BC27" s="92"/>
      <c r="BD27" s="45" t="e">
        <f ca="1">(([1]!NB_SI_COULEUR(C27:BC27,[1]!NO_COULEUR(A27)))*15)/1440</f>
        <v>#NAME?</v>
      </c>
      <c r="BE27" s="45" t="e">
        <f ca="1">(([1]!NB_SI_COULEUR(C27:BC27,[1]!NO_COULEUR(B27)))*15)/1440</f>
        <v>#NAME?</v>
      </c>
      <c r="BF27" s="45" t="e">
        <f t="shared" ca="1" si="1"/>
        <v>#NAME?</v>
      </c>
    </row>
    <row r="28" spans="1:58" ht="24.75" customHeight="1" x14ac:dyDescent="0.25">
      <c r="A28" s="217" t="s">
        <v>36</v>
      </c>
      <c r="B28" s="206"/>
      <c r="C28" s="107"/>
      <c r="D28" s="82"/>
      <c r="E28" s="83"/>
      <c r="F28" s="83"/>
      <c r="G28" s="126"/>
      <c r="H28" s="82"/>
      <c r="I28" s="83"/>
      <c r="J28" s="83"/>
      <c r="K28" s="84"/>
      <c r="L28" s="81"/>
      <c r="M28" s="83"/>
      <c r="N28" s="83"/>
      <c r="O28" s="84"/>
      <c r="P28" s="81"/>
      <c r="Q28" s="83"/>
      <c r="R28" s="83"/>
      <c r="S28" s="126"/>
      <c r="T28" s="82"/>
      <c r="U28" s="83"/>
      <c r="V28" s="83"/>
      <c r="W28" s="126"/>
      <c r="X28" s="82"/>
      <c r="Y28" s="83"/>
      <c r="Z28" s="83"/>
      <c r="AA28" s="126"/>
      <c r="AB28" s="82"/>
      <c r="AC28" s="83"/>
      <c r="AD28" s="83"/>
      <c r="AE28" s="126"/>
      <c r="AF28" s="82"/>
      <c r="AG28" s="83"/>
      <c r="AH28" s="83"/>
      <c r="AI28" s="126"/>
      <c r="AJ28" s="82"/>
      <c r="AK28" s="83"/>
      <c r="AL28" s="83"/>
      <c r="AM28" s="126"/>
      <c r="AN28" s="82"/>
      <c r="AO28" s="82"/>
      <c r="AP28" s="82"/>
      <c r="AQ28" s="126"/>
      <c r="AR28" s="82"/>
      <c r="AS28" s="82"/>
      <c r="AT28" s="82"/>
      <c r="AU28" s="126"/>
      <c r="AV28" s="82"/>
      <c r="AW28" s="82"/>
      <c r="AX28" s="82"/>
      <c r="AY28" s="126"/>
      <c r="AZ28" s="82"/>
      <c r="BA28" s="83"/>
      <c r="BB28" s="83"/>
      <c r="BC28" s="92"/>
      <c r="BD28" s="45" t="e">
        <f ca="1">(([1]!NB_SI_COULEUR(C28:BC28,[1]!NO_COULEUR(A28)))*15)/1440</f>
        <v>#NAME?</v>
      </c>
      <c r="BE28" s="45" t="e">
        <f ca="1">(([1]!NB_SI_COULEUR(C28:BC28,[1]!NO_COULEUR(B28)))*15)/1440</f>
        <v>#NAME?</v>
      </c>
      <c r="BF28" s="45" t="e">
        <f t="shared" ca="1" si="1"/>
        <v>#NAME?</v>
      </c>
    </row>
    <row r="29" spans="1:58" ht="24.75" customHeight="1" x14ac:dyDescent="0.25">
      <c r="A29" s="219" t="s">
        <v>52</v>
      </c>
      <c r="B29" s="206"/>
      <c r="C29" s="107"/>
      <c r="D29" s="82"/>
      <c r="E29" s="83"/>
      <c r="F29" s="83"/>
      <c r="G29" s="126"/>
      <c r="H29" s="82"/>
      <c r="I29" s="83"/>
      <c r="J29" s="83"/>
      <c r="K29" s="84"/>
      <c r="L29" s="81"/>
      <c r="M29" s="83"/>
      <c r="N29" s="83"/>
      <c r="O29" s="84"/>
      <c r="P29" s="81"/>
      <c r="Q29" s="83"/>
      <c r="R29" s="83"/>
      <c r="S29" s="126"/>
      <c r="T29" s="82"/>
      <c r="U29" s="83"/>
      <c r="V29" s="83"/>
      <c r="W29" s="126"/>
      <c r="X29" s="82"/>
      <c r="Y29" s="82"/>
      <c r="Z29" s="83"/>
      <c r="AA29" s="126"/>
      <c r="AB29" s="82"/>
      <c r="AC29" s="83"/>
      <c r="AD29" s="83"/>
      <c r="AE29" s="126"/>
      <c r="AF29" s="82"/>
      <c r="AG29" s="82"/>
      <c r="AH29" s="82"/>
      <c r="AI29" s="126"/>
      <c r="AJ29" s="82"/>
      <c r="AK29" s="82"/>
      <c r="AL29" s="82"/>
      <c r="AM29" s="126"/>
      <c r="AN29" s="82"/>
      <c r="AO29" s="82"/>
      <c r="AP29" s="82"/>
      <c r="AQ29" s="126"/>
      <c r="AR29" s="82"/>
      <c r="AS29" s="82"/>
      <c r="AT29" s="82"/>
      <c r="AU29" s="126"/>
      <c r="AV29" s="82"/>
      <c r="AW29" s="82"/>
      <c r="AX29" s="82"/>
      <c r="AY29" s="126"/>
      <c r="AZ29" s="82"/>
      <c r="BA29" s="83"/>
      <c r="BB29" s="83"/>
      <c r="BC29" s="92"/>
      <c r="BD29" s="45" t="e">
        <f ca="1">(([1]!NB_SI_COULEUR(C29:BC29,[1]!NO_COULEUR(A29)))*15)/1440</f>
        <v>#NAME?</v>
      </c>
      <c r="BE29" s="45" t="e">
        <f ca="1">(([1]!NB_SI_COULEUR(C29:BC29,[1]!NO_COULEUR(B29)))*15)/1440</f>
        <v>#NAME?</v>
      </c>
      <c r="BF29" s="45" t="e">
        <f t="shared" ca="1" si="1"/>
        <v>#NAME?</v>
      </c>
    </row>
    <row r="30" spans="1:58" ht="24.75" customHeight="1" x14ac:dyDescent="0.25">
      <c r="A30" s="218" t="s">
        <v>38</v>
      </c>
      <c r="B30" s="206"/>
      <c r="C30" s="107"/>
      <c r="D30" s="143"/>
      <c r="E30" s="114"/>
      <c r="F30" s="114"/>
      <c r="G30" s="160"/>
      <c r="H30" s="183"/>
      <c r="I30" s="114"/>
      <c r="J30" s="114"/>
      <c r="K30" s="160"/>
      <c r="L30" s="183"/>
      <c r="M30" s="114"/>
      <c r="N30" s="114"/>
      <c r="O30" s="160"/>
      <c r="P30" s="183"/>
      <c r="Q30" s="114"/>
      <c r="R30" s="114"/>
      <c r="S30" s="144"/>
      <c r="T30" s="143"/>
      <c r="U30" s="114"/>
      <c r="V30" s="114"/>
      <c r="W30" s="144"/>
      <c r="X30" s="143"/>
      <c r="Y30" s="114"/>
      <c r="Z30" s="114"/>
      <c r="AA30" s="144"/>
      <c r="AB30" s="82"/>
      <c r="AC30" s="83"/>
      <c r="AD30" s="83"/>
      <c r="AE30" s="126"/>
      <c r="AF30" s="82"/>
      <c r="AG30" s="82"/>
      <c r="AH30" s="82"/>
      <c r="AI30" s="126"/>
      <c r="AJ30" s="87"/>
      <c r="AK30" s="83"/>
      <c r="AL30" s="82"/>
      <c r="AM30" s="126"/>
      <c r="AN30" s="82"/>
      <c r="AO30" s="82"/>
      <c r="AP30" s="82"/>
      <c r="AQ30" s="126"/>
      <c r="AR30" s="82"/>
      <c r="AS30" s="82"/>
      <c r="AT30" s="82"/>
      <c r="AU30" s="126"/>
      <c r="AV30" s="82"/>
      <c r="AW30" s="82"/>
      <c r="AX30" s="82"/>
      <c r="AY30" s="126"/>
      <c r="AZ30" s="82"/>
      <c r="BA30" s="83"/>
      <c r="BB30" s="83"/>
      <c r="BC30" s="92"/>
      <c r="BD30" s="45" t="e">
        <f ca="1">(([1]!NB_SI_COULEUR(C30:BC30,[1]!NO_COULEUR(A30)))*15)/1440</f>
        <v>#NAME?</v>
      </c>
      <c r="BE30" s="45" t="e">
        <f ca="1">(([1]!NB_SI_COULEUR(C30:BC30,[1]!NO_COULEUR(B30)))*15)/1440</f>
        <v>#NAME?</v>
      </c>
      <c r="BF30" s="45" t="e">
        <f t="shared" ca="1" si="1"/>
        <v>#NAME?</v>
      </c>
    </row>
    <row r="31" spans="1:58" ht="24.75" customHeight="1" x14ac:dyDescent="0.25">
      <c r="A31" s="305" t="s">
        <v>53</v>
      </c>
      <c r="B31" s="206"/>
      <c r="C31" s="107"/>
      <c r="D31" s="82"/>
      <c r="E31" s="83"/>
      <c r="F31" s="83"/>
      <c r="G31" s="84"/>
      <c r="H31" s="81"/>
      <c r="I31" s="83"/>
      <c r="J31" s="83"/>
      <c r="K31" s="84"/>
      <c r="L31" s="81"/>
      <c r="M31" s="83"/>
      <c r="N31" s="83"/>
      <c r="O31" s="84"/>
      <c r="P31" s="237"/>
      <c r="Q31" s="235"/>
      <c r="R31" s="235"/>
      <c r="S31" s="240"/>
      <c r="T31" s="241"/>
      <c r="U31" s="235"/>
      <c r="V31" s="235"/>
      <c r="W31" s="240"/>
      <c r="X31" s="241"/>
      <c r="Y31" s="241"/>
      <c r="Z31" s="235"/>
      <c r="AA31" s="240"/>
      <c r="AB31" s="241"/>
      <c r="AC31" s="235"/>
      <c r="AD31" s="235"/>
      <c r="AE31" s="240"/>
      <c r="AF31" s="241"/>
      <c r="AG31" s="241"/>
      <c r="AH31" s="241"/>
      <c r="AI31" s="240"/>
      <c r="AJ31" s="242"/>
      <c r="AK31" s="235"/>
      <c r="AL31" s="241"/>
      <c r="AM31" s="240"/>
      <c r="AN31" s="82"/>
      <c r="AO31" s="82"/>
      <c r="AP31" s="82"/>
      <c r="AQ31" s="126"/>
      <c r="AR31" s="82"/>
      <c r="AS31" s="82"/>
      <c r="AT31" s="82"/>
      <c r="AU31" s="126"/>
      <c r="AV31" s="82"/>
      <c r="AW31" s="82"/>
      <c r="AX31" s="82"/>
      <c r="AY31" s="126"/>
      <c r="AZ31" s="82"/>
      <c r="BA31" s="83"/>
      <c r="BB31" s="83"/>
      <c r="BC31" s="92"/>
      <c r="BD31" s="45" t="e">
        <f ca="1">(([1]!NB_SI_COULEUR(C31:BC31,[1]!NO_COULEUR(A31)))*15)/1440</f>
        <v>#NAME?</v>
      </c>
      <c r="BE31" s="45" t="e">
        <f ca="1">(([1]!NB_SI_COULEUR(C31:BC31,[1]!NO_COULEUR(B31)))*15)/1440</f>
        <v>#NAME?</v>
      </c>
      <c r="BF31" s="45" t="e">
        <f t="shared" ca="1" si="1"/>
        <v>#NAME?</v>
      </c>
    </row>
    <row r="32" spans="1:58" ht="24.75" customHeight="1" x14ac:dyDescent="0.25">
      <c r="A32" s="220" t="s">
        <v>47</v>
      </c>
      <c r="B32" s="206"/>
      <c r="C32" s="107"/>
      <c r="D32" s="82"/>
      <c r="E32" s="83"/>
      <c r="F32" s="83"/>
      <c r="G32" s="84"/>
      <c r="H32" s="81"/>
      <c r="I32" s="83"/>
      <c r="J32" s="83"/>
      <c r="K32" s="84"/>
      <c r="L32" s="81"/>
      <c r="M32" s="83"/>
      <c r="N32" s="83"/>
      <c r="O32" s="84"/>
      <c r="P32" s="81"/>
      <c r="Q32" s="83"/>
      <c r="R32" s="83"/>
      <c r="S32" s="126"/>
      <c r="T32" s="82"/>
      <c r="U32" s="83"/>
      <c r="V32" s="83"/>
      <c r="W32" s="126"/>
      <c r="X32" s="82"/>
      <c r="Y32" s="82"/>
      <c r="Z32" s="83"/>
      <c r="AA32" s="126"/>
      <c r="AB32" s="82"/>
      <c r="AC32" s="83"/>
      <c r="AD32" s="83"/>
      <c r="AE32" s="126"/>
      <c r="AF32" s="82"/>
      <c r="AG32" s="82"/>
      <c r="AH32" s="82"/>
      <c r="AI32" s="126"/>
      <c r="AJ32" s="87"/>
      <c r="AK32" s="83"/>
      <c r="AL32" s="82"/>
      <c r="AM32" s="126"/>
      <c r="AN32" s="82"/>
      <c r="AO32" s="82"/>
      <c r="AP32" s="82"/>
      <c r="AQ32" s="126"/>
      <c r="AR32" s="82"/>
      <c r="AS32" s="82"/>
      <c r="AT32" s="82"/>
      <c r="AU32" s="126"/>
      <c r="AV32" s="82"/>
      <c r="AW32" s="82"/>
      <c r="AX32" s="82"/>
      <c r="AY32" s="126"/>
      <c r="AZ32" s="82"/>
      <c r="BA32" s="83"/>
      <c r="BB32" s="83"/>
      <c r="BC32" s="92"/>
      <c r="BD32" s="45" t="e">
        <f ca="1">(([1]!NB_SI_COULEUR(C32:BC32,[1]!NO_COULEUR(A32)))*15)/1440</f>
        <v>#NAME?</v>
      </c>
      <c r="BE32" s="45" t="e">
        <f ca="1">(([1]!NB_SI_COULEUR(C32:BC32,[1]!NO_COULEUR(B32)))*15)/1440</f>
        <v>#NAME?</v>
      </c>
      <c r="BF32" s="45" t="e">
        <f t="shared" ca="1" si="1"/>
        <v>#NAME?</v>
      </c>
    </row>
    <row r="33" spans="1:58" ht="24.75" customHeight="1" x14ac:dyDescent="0.25">
      <c r="A33" s="313"/>
      <c r="B33" s="206"/>
      <c r="C33" s="107"/>
      <c r="D33" s="82"/>
      <c r="E33" s="83"/>
      <c r="F33" s="83"/>
      <c r="G33" s="84"/>
      <c r="H33" s="81"/>
      <c r="I33" s="83"/>
      <c r="J33" s="83"/>
      <c r="K33" s="84"/>
      <c r="L33" s="81"/>
      <c r="M33" s="83"/>
      <c r="N33" s="83"/>
      <c r="O33" s="84"/>
      <c r="P33" s="81"/>
      <c r="Q33" s="83"/>
      <c r="R33" s="83"/>
      <c r="S33" s="126"/>
      <c r="T33" s="82"/>
      <c r="U33" s="83"/>
      <c r="V33" s="83"/>
      <c r="W33" s="126"/>
      <c r="X33" s="82"/>
      <c r="Y33" s="82"/>
      <c r="Z33" s="83"/>
      <c r="AA33" s="126"/>
      <c r="AB33" s="82"/>
      <c r="AC33" s="83"/>
      <c r="AD33" s="83"/>
      <c r="AE33" s="126"/>
      <c r="AF33" s="82"/>
      <c r="AG33" s="83"/>
      <c r="AH33" s="83"/>
      <c r="AI33" s="126"/>
      <c r="AJ33" s="82"/>
      <c r="AK33" s="83"/>
      <c r="AL33" s="83"/>
      <c r="AM33" s="126"/>
      <c r="AN33" s="82"/>
      <c r="AO33" s="82"/>
      <c r="AP33" s="82"/>
      <c r="AQ33" s="126"/>
      <c r="AR33" s="82"/>
      <c r="AS33" s="82"/>
      <c r="AT33" s="82"/>
      <c r="AU33" s="126"/>
      <c r="AV33" s="82"/>
      <c r="AW33" s="82"/>
      <c r="AX33" s="82"/>
      <c r="AY33" s="126"/>
      <c r="AZ33" s="82"/>
      <c r="BA33" s="83"/>
      <c r="BB33" s="83"/>
      <c r="BC33" s="92"/>
      <c r="BD33" s="45" t="e">
        <f ca="1">(([1]!NB_SI_COULEUR(C33:BC33,[1]!NO_COULEUR(A33)))*15)/1440</f>
        <v>#NAME?</v>
      </c>
      <c r="BE33" s="45" t="e">
        <f ca="1">(([1]!NB_SI_COULEUR(C33:BC33,[1]!NO_COULEUR(B33)))*15)/1440</f>
        <v>#NAME?</v>
      </c>
      <c r="BF33" s="45" t="e">
        <f t="shared" ca="1" si="1"/>
        <v>#NAME?</v>
      </c>
    </row>
    <row r="34" spans="1:58" x14ac:dyDescent="0.25">
      <c r="A34" s="1"/>
      <c r="BD34" s="45"/>
      <c r="BE34" s="45"/>
    </row>
    <row r="35" spans="1:58" x14ac:dyDescent="0.25">
      <c r="A35" s="32" t="s">
        <v>18</v>
      </c>
      <c r="BD35" s="45"/>
      <c r="BE35" s="45"/>
    </row>
    <row r="36" spans="1:58" x14ac:dyDescent="0.25">
      <c r="A36" s="1"/>
      <c r="C36" s="68"/>
      <c r="D36" s="68"/>
      <c r="E36" s="68"/>
      <c r="F36" s="68"/>
      <c r="G36" s="68"/>
      <c r="H36" s="68"/>
      <c r="I36" s="68"/>
      <c r="J36" s="68"/>
      <c r="K36" s="68"/>
      <c r="BD36" s="45"/>
      <c r="BE36" s="45"/>
    </row>
    <row r="37" spans="1:58" ht="15.75" customHeight="1" thickBot="1" x14ac:dyDescent="0.3">
      <c r="A37" s="1"/>
      <c r="C37" s="68"/>
      <c r="D37" s="68"/>
      <c r="E37" s="68"/>
      <c r="F37" s="68"/>
      <c r="G37" s="68"/>
      <c r="H37" s="68"/>
      <c r="I37" s="68"/>
      <c r="J37" s="68"/>
      <c r="K37" s="68"/>
      <c r="BD37" s="45"/>
      <c r="BE37" s="45"/>
    </row>
    <row r="38" spans="1:58" ht="24" customHeight="1" thickBot="1" x14ac:dyDescent="0.3">
      <c r="A38" s="415" t="s">
        <v>0</v>
      </c>
      <c r="B38" s="416"/>
      <c r="C38" s="260" t="s">
        <v>45</v>
      </c>
      <c r="D38" s="407" t="s">
        <v>1</v>
      </c>
      <c r="E38" s="408"/>
      <c r="F38" s="408"/>
      <c r="G38" s="409"/>
      <c r="H38" s="407" t="s">
        <v>2</v>
      </c>
      <c r="I38" s="408"/>
      <c r="J38" s="408"/>
      <c r="K38" s="409"/>
      <c r="L38" s="418" t="s">
        <v>3</v>
      </c>
      <c r="M38" s="418"/>
      <c r="N38" s="418"/>
      <c r="O38" s="418"/>
      <c r="P38" s="417" t="s">
        <v>4</v>
      </c>
      <c r="Q38" s="418"/>
      <c r="R38" s="418"/>
      <c r="S38" s="418"/>
      <c r="T38" s="417" t="s">
        <v>5</v>
      </c>
      <c r="U38" s="418"/>
      <c r="V38" s="418"/>
      <c r="W38" s="418"/>
      <c r="X38" s="417" t="s">
        <v>6</v>
      </c>
      <c r="Y38" s="418"/>
      <c r="Z38" s="418"/>
      <c r="AA38" s="420"/>
      <c r="AB38" s="418" t="s">
        <v>7</v>
      </c>
      <c r="AC38" s="418"/>
      <c r="AD38" s="418"/>
      <c r="AE38" s="418"/>
      <c r="AF38" s="417" t="s">
        <v>8</v>
      </c>
      <c r="AG38" s="418"/>
      <c r="AH38" s="418"/>
      <c r="AI38" s="418"/>
      <c r="AJ38" s="417" t="s">
        <v>9</v>
      </c>
      <c r="AK38" s="418"/>
      <c r="AL38" s="418"/>
      <c r="AM38" s="419"/>
      <c r="AN38" s="417" t="s">
        <v>10</v>
      </c>
      <c r="AO38" s="418"/>
      <c r="AP38" s="418"/>
      <c r="AQ38" s="418"/>
      <c r="AR38" s="417" t="s">
        <v>11</v>
      </c>
      <c r="AS38" s="418"/>
      <c r="AT38" s="418"/>
      <c r="AU38" s="418"/>
      <c r="AV38" s="417" t="s">
        <v>23</v>
      </c>
      <c r="AW38" s="418"/>
      <c r="AX38" s="418"/>
      <c r="AY38" s="419"/>
      <c r="AZ38" s="417" t="s">
        <v>24</v>
      </c>
      <c r="BA38" s="418"/>
      <c r="BB38" s="418"/>
      <c r="BC38" s="419"/>
      <c r="BD38" t="s">
        <v>29</v>
      </c>
      <c r="BE38" t="s">
        <v>27</v>
      </c>
      <c r="BF38" t="s">
        <v>28</v>
      </c>
    </row>
    <row r="39" spans="1:58" ht="24.75" customHeight="1" x14ac:dyDescent="0.25">
      <c r="A39" s="212" t="s">
        <v>30</v>
      </c>
      <c r="B39" s="204"/>
      <c r="C39" s="83"/>
      <c r="D39" s="74"/>
      <c r="E39" s="74"/>
      <c r="F39" s="74"/>
      <c r="G39" s="90"/>
      <c r="H39" s="74"/>
      <c r="I39" s="74"/>
      <c r="J39" s="115"/>
      <c r="K39" s="152"/>
      <c r="L39" s="153"/>
      <c r="M39" s="115"/>
      <c r="N39" s="115"/>
      <c r="O39" s="145"/>
      <c r="P39" s="115"/>
      <c r="Q39" s="115"/>
      <c r="R39" s="115"/>
      <c r="S39" s="145"/>
      <c r="T39" s="115"/>
      <c r="U39" s="115"/>
      <c r="V39" s="185"/>
      <c r="W39" s="323"/>
      <c r="X39" s="118"/>
      <c r="Y39" s="118"/>
      <c r="Z39" s="104"/>
      <c r="AA39" s="140"/>
      <c r="AB39" s="104"/>
      <c r="AC39" s="104"/>
      <c r="AD39" s="104"/>
      <c r="AE39" s="140"/>
      <c r="AF39" s="115"/>
      <c r="AG39" s="115"/>
      <c r="AH39" s="115"/>
      <c r="AI39" s="145"/>
      <c r="AJ39" s="328"/>
      <c r="AK39" s="329"/>
      <c r="AL39" s="191"/>
      <c r="AM39" s="140"/>
      <c r="AN39" s="104"/>
      <c r="AO39" s="104"/>
      <c r="AP39" s="142"/>
      <c r="AQ39" s="90"/>
      <c r="AR39" s="74"/>
      <c r="AS39" s="74"/>
      <c r="AT39" s="74"/>
      <c r="AU39" s="76"/>
      <c r="AV39" s="73"/>
      <c r="AW39" s="74"/>
      <c r="AX39" s="89"/>
      <c r="AY39" s="88"/>
      <c r="AZ39" s="73"/>
      <c r="BA39" s="75"/>
      <c r="BB39" s="75"/>
      <c r="BC39" s="91"/>
      <c r="BD39" s="45" t="e">
        <f ca="1">(([1]!NB_SI_COULEUR(C39:BC39,[1]!NO_COULEUR(A39)))*15)/1440</f>
        <v>#NAME?</v>
      </c>
      <c r="BE39" s="45" t="e">
        <f ca="1">(([1]!NB_SI_COULEUR(C39:BC39,[1]!NO_COULEUR(B39)))*15)/1440</f>
        <v>#NAME?</v>
      </c>
      <c r="BF39" s="45" t="e">
        <f ca="1">SUM(BE39,BD39)</f>
        <v>#NAME?</v>
      </c>
    </row>
    <row r="40" spans="1:58" ht="24.75" customHeight="1" x14ac:dyDescent="0.25">
      <c r="A40" s="273" t="s">
        <v>49</v>
      </c>
      <c r="B40" s="205"/>
      <c r="C40" s="83"/>
      <c r="D40" s="70"/>
      <c r="E40" s="71"/>
      <c r="F40" s="71"/>
      <c r="G40" s="72"/>
      <c r="H40" s="69"/>
      <c r="I40" s="71"/>
      <c r="J40" s="71"/>
      <c r="K40" s="126"/>
      <c r="L40" s="70"/>
      <c r="M40" s="71"/>
      <c r="N40" s="71"/>
      <c r="O40" s="72"/>
      <c r="P40" s="69"/>
      <c r="Q40" s="71"/>
      <c r="R40" s="71"/>
      <c r="S40" s="72"/>
      <c r="T40" s="81"/>
      <c r="U40" s="83"/>
      <c r="V40" s="83"/>
      <c r="W40" s="126"/>
      <c r="X40" s="124"/>
      <c r="Y40" s="108"/>
      <c r="Z40" s="108"/>
      <c r="AA40" s="147"/>
      <c r="AB40" s="124"/>
      <c r="AC40" s="108"/>
      <c r="AD40" s="108"/>
      <c r="AE40" s="147"/>
      <c r="AF40" s="124"/>
      <c r="AG40" s="108"/>
      <c r="AH40" s="108"/>
      <c r="AI40" s="147"/>
      <c r="AJ40" s="124"/>
      <c r="AK40" s="108"/>
      <c r="AL40" s="108"/>
      <c r="AM40" s="147"/>
      <c r="AN40" s="124"/>
      <c r="AO40" s="108"/>
      <c r="AP40" s="108"/>
      <c r="AQ40" s="147"/>
      <c r="AR40" s="124"/>
      <c r="AS40" s="108"/>
      <c r="AT40" s="108"/>
      <c r="AU40" s="147"/>
      <c r="AV40" s="124"/>
      <c r="AW40" s="108"/>
      <c r="AX40" s="108"/>
      <c r="AY40" s="147"/>
      <c r="AZ40" s="70"/>
      <c r="BA40" s="71"/>
      <c r="BB40" s="71"/>
      <c r="BC40" s="102"/>
      <c r="BD40" s="45" t="e">
        <f ca="1">(([1]!NB_SI_COULEUR(C40:BC40,[1]!NO_COULEUR(A40)))*15)/1440</f>
        <v>#NAME?</v>
      </c>
      <c r="BE40" s="45" t="e">
        <f ca="1">(([1]!NB_SI_COULEUR(C40:BC40,[1]!NO_COULEUR(B40)))*15)/1440</f>
        <v>#NAME?</v>
      </c>
      <c r="BF40" s="45" t="e">
        <f t="shared" ref="BF40:BF50" ca="1" si="2">SUM(BE40,BD40)</f>
        <v>#NAME?</v>
      </c>
    </row>
    <row r="41" spans="1:58" ht="24.75" customHeight="1" x14ac:dyDescent="0.25">
      <c r="A41" s="254" t="s">
        <v>32</v>
      </c>
      <c r="B41" s="205"/>
      <c r="C41" s="251"/>
      <c r="D41" s="276"/>
      <c r="E41" s="274"/>
      <c r="F41" s="274"/>
      <c r="G41" s="342"/>
      <c r="H41" s="343"/>
      <c r="I41" s="274"/>
      <c r="J41" s="274"/>
      <c r="K41" s="275"/>
      <c r="L41" s="276"/>
      <c r="M41" s="274"/>
      <c r="N41" s="274"/>
      <c r="O41" s="278"/>
      <c r="P41" s="276"/>
      <c r="Q41" s="274"/>
      <c r="R41" s="274"/>
      <c r="S41" s="274"/>
      <c r="T41" s="274"/>
      <c r="U41" s="274"/>
      <c r="V41" s="274"/>
      <c r="W41" s="275"/>
      <c r="X41" s="276"/>
      <c r="Y41" s="274"/>
      <c r="Z41" s="274"/>
      <c r="AA41" s="275"/>
      <c r="AB41" s="78"/>
      <c r="AC41" s="79"/>
      <c r="AD41" s="79"/>
      <c r="AE41" s="149"/>
      <c r="AF41" s="78"/>
      <c r="AG41" s="79"/>
      <c r="AH41" s="79"/>
      <c r="AI41" s="149"/>
      <c r="AJ41" s="78"/>
      <c r="AK41" s="79"/>
      <c r="AL41" s="78"/>
      <c r="AM41" s="149"/>
      <c r="AN41" s="78"/>
      <c r="AO41" s="78"/>
      <c r="AP41" s="78"/>
      <c r="AQ41" s="149"/>
      <c r="AR41" s="78"/>
      <c r="AS41" s="78"/>
      <c r="AT41" s="78"/>
      <c r="AU41" s="149"/>
      <c r="AV41" s="78"/>
      <c r="AW41" s="78"/>
      <c r="AX41" s="78"/>
      <c r="AY41" s="149"/>
      <c r="AZ41" s="78"/>
      <c r="BA41" s="79"/>
      <c r="BB41" s="79"/>
      <c r="BC41" s="103"/>
      <c r="BD41" s="45" t="e">
        <f ca="1">(([1]!NB_SI_COULEUR(C41:BC41,[1]!NO_COULEUR(A41)))*15)/1440</f>
        <v>#NAME?</v>
      </c>
      <c r="BE41" s="45" t="e">
        <f ca="1">(([1]!NB_SI_COULEUR(C41:BC41,[1]!NO_COULEUR(B41)))*15)/1440</f>
        <v>#NAME?</v>
      </c>
      <c r="BF41" s="45" t="e">
        <f t="shared" ca="1" si="2"/>
        <v>#NAME?</v>
      </c>
    </row>
    <row r="42" spans="1:58" ht="24.75" customHeight="1" x14ac:dyDescent="0.25">
      <c r="A42" s="214" t="s">
        <v>33</v>
      </c>
      <c r="B42" s="206"/>
      <c r="C42" s="83"/>
      <c r="D42" s="82"/>
      <c r="E42" s="83"/>
      <c r="F42" s="83"/>
      <c r="G42" s="84"/>
      <c r="H42" s="81"/>
      <c r="I42" s="83"/>
      <c r="J42" s="83"/>
      <c r="K42" s="126"/>
      <c r="L42" s="82"/>
      <c r="M42" s="83"/>
      <c r="N42" s="83"/>
      <c r="O42" s="126"/>
      <c r="P42" s="82"/>
      <c r="Q42" s="83"/>
      <c r="R42" s="83"/>
      <c r="S42" s="83"/>
      <c r="T42" s="83"/>
      <c r="U42" s="83"/>
      <c r="V42" s="83"/>
      <c r="W42" s="126"/>
      <c r="X42" s="82"/>
      <c r="Y42" s="83"/>
      <c r="Z42" s="83"/>
      <c r="AA42" s="126"/>
      <c r="AB42" s="225"/>
      <c r="AC42" s="83"/>
      <c r="AD42" s="227"/>
      <c r="AE42" s="226"/>
      <c r="AF42" s="225"/>
      <c r="AG42" s="227"/>
      <c r="AH42" s="227"/>
      <c r="AI42" s="226"/>
      <c r="AJ42" s="225"/>
      <c r="AK42" s="227"/>
      <c r="AL42" s="227"/>
      <c r="AM42" s="226"/>
      <c r="AN42" s="225"/>
      <c r="AO42" s="227"/>
      <c r="AP42" s="227"/>
      <c r="AQ42" s="226"/>
      <c r="AR42" s="225"/>
      <c r="AS42" s="225"/>
      <c r="AT42" s="225"/>
      <c r="AU42" s="226"/>
      <c r="AV42" s="225"/>
      <c r="AW42" s="225"/>
      <c r="AX42" s="225"/>
      <c r="AY42" s="226"/>
      <c r="AZ42" s="82"/>
      <c r="BA42" s="83"/>
      <c r="BB42" s="83"/>
      <c r="BC42" s="92"/>
      <c r="BD42" s="45" t="e">
        <f ca="1">(([1]!NB_SI_COULEUR(C42:BC42,[1]!NO_COULEUR(A42)))*15)/1440</f>
        <v>#NAME?</v>
      </c>
      <c r="BE42" s="45" t="e">
        <f ca="1">(([1]!NB_SI_COULEUR(C42:BC42,[1]!NO_COULEUR(B42)))*15)/1440</f>
        <v>#NAME?</v>
      </c>
      <c r="BF42" s="45" t="e">
        <f t="shared" ca="1" si="2"/>
        <v>#NAME?</v>
      </c>
    </row>
    <row r="43" spans="1:58" ht="24.75" customHeight="1" x14ac:dyDescent="0.25">
      <c r="A43" s="272" t="s">
        <v>34</v>
      </c>
      <c r="B43" s="206"/>
      <c r="C43" s="83"/>
      <c r="D43" s="82"/>
      <c r="E43" s="83"/>
      <c r="F43" s="83"/>
      <c r="G43" s="84"/>
      <c r="H43" s="81"/>
      <c r="I43" s="83"/>
      <c r="J43" s="83"/>
      <c r="K43" s="126"/>
      <c r="L43" s="82"/>
      <c r="M43" s="83"/>
      <c r="N43" s="83"/>
      <c r="O43" s="126"/>
      <c r="P43" s="82"/>
      <c r="Q43" s="82"/>
      <c r="R43" s="83"/>
      <c r="S43" s="84"/>
      <c r="T43" s="81"/>
      <c r="U43" s="83"/>
      <c r="V43" s="83"/>
      <c r="W43" s="126"/>
      <c r="X43" s="82"/>
      <c r="Y43" s="83"/>
      <c r="Z43" s="83"/>
      <c r="AA43" s="126"/>
      <c r="AB43" s="82"/>
      <c r="AC43" s="83"/>
      <c r="AD43" s="83"/>
      <c r="AE43" s="126"/>
      <c r="AF43" s="82"/>
      <c r="AG43" s="83"/>
      <c r="AH43" s="83"/>
      <c r="AI43" s="126"/>
      <c r="AJ43" s="82"/>
      <c r="AK43" s="83"/>
      <c r="AL43" s="83"/>
      <c r="AM43" s="126"/>
      <c r="AN43" s="82"/>
      <c r="AO43" s="83"/>
      <c r="AP43" s="83"/>
      <c r="AQ43" s="126"/>
      <c r="AR43" s="82"/>
      <c r="AS43" s="83"/>
      <c r="AT43" s="83"/>
      <c r="AU43" s="126"/>
      <c r="AV43" s="82"/>
      <c r="AW43" s="83"/>
      <c r="AX43" s="82"/>
      <c r="AY43" s="126"/>
      <c r="AZ43" s="82"/>
      <c r="BA43" s="83"/>
      <c r="BB43" s="83"/>
      <c r="BC43" s="92"/>
      <c r="BD43" s="45" t="e">
        <f ca="1">(([1]!NB_SI_COULEUR(C43:BC43,[1]!NO_COULEUR(A43)))*15)/1440</f>
        <v>#NAME?</v>
      </c>
      <c r="BE43" s="45" t="e">
        <f ca="1">(([1]!NB_SI_COULEUR(C43:BC43,[1]!NO_COULEUR(B43)))*15)/1440</f>
        <v>#NAME?</v>
      </c>
      <c r="BF43" s="45" t="e">
        <f t="shared" ca="1" si="2"/>
        <v>#NAME?</v>
      </c>
    </row>
    <row r="44" spans="1:58" ht="24.75" customHeight="1" x14ac:dyDescent="0.25">
      <c r="A44" s="216" t="s">
        <v>35</v>
      </c>
      <c r="B44" s="206"/>
      <c r="C44" s="83"/>
      <c r="D44" s="125"/>
      <c r="E44" s="109"/>
      <c r="F44" s="109"/>
      <c r="G44" s="112"/>
      <c r="H44" s="122"/>
      <c r="I44" s="125"/>
      <c r="J44" s="136"/>
      <c r="K44" s="130"/>
      <c r="L44" s="122"/>
      <c r="M44" s="136"/>
      <c r="N44" s="109"/>
      <c r="O44" s="112"/>
      <c r="P44" s="122"/>
      <c r="Q44" s="109"/>
      <c r="R44" s="136"/>
      <c r="S44" s="130"/>
      <c r="T44" s="122"/>
      <c r="U44" s="125"/>
      <c r="V44" s="125"/>
      <c r="W44" s="130"/>
      <c r="X44" s="125"/>
      <c r="Y44" s="109"/>
      <c r="Z44" s="82"/>
      <c r="AA44" s="126"/>
      <c r="AB44" s="82"/>
      <c r="AC44" s="83"/>
      <c r="AD44" s="83"/>
      <c r="AE44" s="126"/>
      <c r="AF44" s="82"/>
      <c r="AG44" s="82"/>
      <c r="AH44" s="82"/>
      <c r="AI44" s="126"/>
      <c r="AJ44" s="87"/>
      <c r="AK44" s="83"/>
      <c r="AL44" s="82"/>
      <c r="AM44" s="126"/>
      <c r="AN44" s="82"/>
      <c r="AO44" s="82"/>
      <c r="AP44" s="82"/>
      <c r="AQ44" s="126"/>
      <c r="AR44" s="82"/>
      <c r="AS44" s="82"/>
      <c r="AT44" s="82"/>
      <c r="AU44" s="126"/>
      <c r="AV44" s="82"/>
      <c r="AW44" s="82"/>
      <c r="AX44" s="82"/>
      <c r="AY44" s="126"/>
      <c r="AZ44" s="82"/>
      <c r="BA44" s="83"/>
      <c r="BB44" s="83"/>
      <c r="BC44" s="92"/>
      <c r="BD44" s="45" t="e">
        <f ca="1">(([1]!NB_SI_COULEUR(C44:BC44,[1]!NO_COULEUR(A44)))*15)/1440</f>
        <v>#NAME?</v>
      </c>
      <c r="BE44" s="45" t="e">
        <f ca="1">(([1]!NB_SI_COULEUR(C44:BC44,[1]!NO_COULEUR(B44)))*15)/1440</f>
        <v>#NAME?</v>
      </c>
      <c r="BF44" s="45" t="e">
        <f t="shared" ca="1" si="2"/>
        <v>#NAME?</v>
      </c>
    </row>
    <row r="45" spans="1:58" ht="24.75" customHeight="1" x14ac:dyDescent="0.25">
      <c r="A45" s="217" t="s">
        <v>36</v>
      </c>
      <c r="B45" s="206"/>
      <c r="C45" s="83"/>
      <c r="D45" s="82"/>
      <c r="E45" s="83"/>
      <c r="F45" s="83"/>
      <c r="G45" s="84"/>
      <c r="H45" s="81"/>
      <c r="I45" s="83"/>
      <c r="J45" s="83"/>
      <c r="K45" s="84"/>
      <c r="L45" s="81"/>
      <c r="M45" s="83"/>
      <c r="N45" s="83"/>
      <c r="O45" s="84"/>
      <c r="P45" s="81"/>
      <c r="Q45" s="83"/>
      <c r="R45" s="83"/>
      <c r="S45" s="84"/>
      <c r="T45" s="81"/>
      <c r="U45" s="83"/>
      <c r="V45" s="83"/>
      <c r="W45" s="126"/>
      <c r="X45" s="82"/>
      <c r="Y45" s="83"/>
      <c r="Z45" s="83"/>
      <c r="AA45" s="126"/>
      <c r="AB45" s="82"/>
      <c r="AC45" s="83"/>
      <c r="AD45" s="83"/>
      <c r="AE45" s="126"/>
      <c r="AF45" s="82"/>
      <c r="AG45" s="83"/>
      <c r="AH45" s="83"/>
      <c r="AI45" s="126"/>
      <c r="AJ45" s="82"/>
      <c r="AK45" s="83"/>
      <c r="AL45" s="83"/>
      <c r="AM45" s="126"/>
      <c r="AN45" s="82"/>
      <c r="AO45" s="82"/>
      <c r="AP45" s="82"/>
      <c r="AQ45" s="126"/>
      <c r="AR45" s="120"/>
      <c r="AS45" s="82"/>
      <c r="AT45" s="82"/>
      <c r="AU45" s="126"/>
      <c r="AV45" s="82"/>
      <c r="AW45" s="82"/>
      <c r="AX45" s="82"/>
      <c r="AY45" s="126"/>
      <c r="AZ45" s="82"/>
      <c r="BA45" s="83"/>
      <c r="BB45" s="83"/>
      <c r="BC45" s="92"/>
      <c r="BD45" s="45" t="e">
        <f ca="1">(([1]!NB_SI_COULEUR(C45:BC45,[1]!NO_COULEUR(A45)))*15)/1440</f>
        <v>#NAME?</v>
      </c>
      <c r="BE45" s="45" t="e">
        <f ca="1">(([1]!NB_SI_COULEUR(C45:BC45,[1]!NO_COULEUR(B45)))*15)/1440</f>
        <v>#NAME?</v>
      </c>
      <c r="BF45" s="45" t="e">
        <f t="shared" ca="1" si="2"/>
        <v>#NAME?</v>
      </c>
    </row>
    <row r="46" spans="1:58" ht="24.75" customHeight="1" x14ac:dyDescent="0.25">
      <c r="A46" s="219" t="s">
        <v>52</v>
      </c>
      <c r="B46" s="206"/>
      <c r="C46" s="83"/>
      <c r="D46" s="82"/>
      <c r="E46" s="83"/>
      <c r="F46" s="83"/>
      <c r="G46" s="84"/>
      <c r="H46" s="81"/>
      <c r="I46" s="83"/>
      <c r="J46" s="83"/>
      <c r="K46" s="84"/>
      <c r="L46" s="81"/>
      <c r="M46" s="83"/>
      <c r="N46" s="83"/>
      <c r="O46" s="84"/>
      <c r="P46" s="81"/>
      <c r="Q46" s="83"/>
      <c r="R46" s="83"/>
      <c r="S46" s="84"/>
      <c r="T46" s="81"/>
      <c r="U46" s="83"/>
      <c r="V46" s="83"/>
      <c r="W46" s="126"/>
      <c r="X46" s="82"/>
      <c r="Y46" s="82"/>
      <c r="Z46" s="83"/>
      <c r="AA46" s="126"/>
      <c r="AB46" s="82"/>
      <c r="AC46" s="83"/>
      <c r="AD46" s="83"/>
      <c r="AE46" s="84"/>
      <c r="AF46" s="81"/>
      <c r="AG46" s="82"/>
      <c r="AH46" s="82"/>
      <c r="AI46" s="126"/>
      <c r="AJ46" s="82"/>
      <c r="AK46" s="82"/>
      <c r="AL46" s="82"/>
      <c r="AM46" s="126"/>
      <c r="AN46" s="82"/>
      <c r="AO46" s="82"/>
      <c r="AP46" s="82"/>
      <c r="AQ46" s="126"/>
      <c r="AR46" s="82"/>
      <c r="AS46" s="82"/>
      <c r="AT46" s="82"/>
      <c r="AU46" s="126"/>
      <c r="AV46" s="82"/>
      <c r="AW46" s="82"/>
      <c r="AX46" s="82"/>
      <c r="AY46" s="126"/>
      <c r="AZ46" s="82"/>
      <c r="BA46" s="83"/>
      <c r="BB46" s="83"/>
      <c r="BC46" s="92"/>
      <c r="BD46" s="45" t="e">
        <f ca="1">(([1]!NB_SI_COULEUR(C46:BC46,[1]!NO_COULEUR(A46)))*15)/1440</f>
        <v>#NAME?</v>
      </c>
      <c r="BE46" s="45" t="e">
        <f ca="1">(([1]!NB_SI_COULEUR(C46:BC46,[1]!NO_COULEUR(B46)))*15)/1440</f>
        <v>#NAME?</v>
      </c>
      <c r="BF46" s="45" t="e">
        <f t="shared" ca="1" si="2"/>
        <v>#NAME?</v>
      </c>
    </row>
    <row r="47" spans="1:58" ht="24.75" customHeight="1" x14ac:dyDescent="0.25">
      <c r="A47" s="218" t="s">
        <v>38</v>
      </c>
      <c r="B47" s="206"/>
      <c r="C47" s="83"/>
      <c r="D47" s="82"/>
      <c r="E47" s="83"/>
      <c r="F47" s="83"/>
      <c r="G47" s="84"/>
      <c r="H47" s="81"/>
      <c r="I47" s="83"/>
      <c r="J47" s="83"/>
      <c r="K47" s="84"/>
      <c r="L47" s="81"/>
      <c r="M47" s="83"/>
      <c r="N47" s="83"/>
      <c r="O47" s="84"/>
      <c r="P47" s="81"/>
      <c r="Q47" s="83"/>
      <c r="R47" s="83"/>
      <c r="S47" s="126"/>
      <c r="T47" s="82"/>
      <c r="U47" s="83"/>
      <c r="V47" s="83"/>
      <c r="W47" s="126"/>
      <c r="X47" s="82"/>
      <c r="Y47" s="83"/>
      <c r="Z47" s="83"/>
      <c r="AA47" s="126"/>
      <c r="AB47" s="82"/>
      <c r="AC47" s="83"/>
      <c r="AD47" s="83"/>
      <c r="AE47" s="84"/>
      <c r="AF47" s="81"/>
      <c r="AG47" s="82"/>
      <c r="AH47" s="82"/>
      <c r="AI47" s="126"/>
      <c r="AJ47" s="87"/>
      <c r="AK47" s="83"/>
      <c r="AL47" s="82"/>
      <c r="AM47" s="126"/>
      <c r="AN47" s="82"/>
      <c r="AO47" s="82"/>
      <c r="AP47" s="82"/>
      <c r="AQ47" s="126"/>
      <c r="AR47" s="82"/>
      <c r="AS47" s="82"/>
      <c r="AT47" s="82"/>
      <c r="AU47" s="126"/>
      <c r="AV47" s="82"/>
      <c r="AW47" s="82"/>
      <c r="AX47" s="82"/>
      <c r="AY47" s="126"/>
      <c r="AZ47" s="82"/>
      <c r="BA47" s="83"/>
      <c r="BB47" s="83"/>
      <c r="BC47" s="92"/>
      <c r="BD47" s="45" t="e">
        <f ca="1">(([1]!NB_SI_COULEUR(C47:BC47,[1]!NO_COULEUR(A47)))*15)/1440</f>
        <v>#NAME?</v>
      </c>
      <c r="BE47" s="45" t="e">
        <f ca="1">(([1]!NB_SI_COULEUR(C47:BC47,[1]!NO_COULEUR(B47)))*15)/1440</f>
        <v>#NAME?</v>
      </c>
      <c r="BF47" s="45" t="e">
        <f t="shared" ca="1" si="2"/>
        <v>#NAME?</v>
      </c>
    </row>
    <row r="48" spans="1:58" ht="24.75" customHeight="1" x14ac:dyDescent="0.25">
      <c r="A48" s="305" t="s">
        <v>53</v>
      </c>
      <c r="B48" s="206"/>
      <c r="C48" s="83"/>
      <c r="D48" s="82"/>
      <c r="E48" s="83"/>
      <c r="F48" s="83"/>
      <c r="G48" s="84"/>
      <c r="H48" s="81"/>
      <c r="I48" s="83"/>
      <c r="J48" s="83"/>
      <c r="K48" s="84"/>
      <c r="L48" s="81"/>
      <c r="M48" s="83"/>
      <c r="N48" s="83"/>
      <c r="O48" s="84"/>
      <c r="P48" s="139"/>
      <c r="Q48" s="163"/>
      <c r="R48" s="163"/>
      <c r="S48" s="126"/>
      <c r="T48" s="82"/>
      <c r="U48" s="82"/>
      <c r="V48" s="83"/>
      <c r="W48" s="126"/>
      <c r="X48" s="82"/>
      <c r="Y48" s="82"/>
      <c r="Z48" s="83"/>
      <c r="AA48" s="126"/>
      <c r="AB48" s="82"/>
      <c r="AC48" s="83"/>
      <c r="AD48" s="83"/>
      <c r="AE48" s="84"/>
      <c r="AF48" s="81"/>
      <c r="AG48" s="82"/>
      <c r="AH48" s="82"/>
      <c r="AI48" s="84"/>
      <c r="AJ48" s="242"/>
      <c r="AK48" s="235"/>
      <c r="AL48" s="241"/>
      <c r="AM48" s="236"/>
      <c r="AN48" s="241"/>
      <c r="AO48" s="241"/>
      <c r="AP48" s="241"/>
      <c r="AQ48" s="236"/>
      <c r="AR48" s="241"/>
      <c r="AS48" s="241"/>
      <c r="AT48" s="241"/>
      <c r="AU48" s="240"/>
      <c r="AV48" s="241"/>
      <c r="AW48" s="241"/>
      <c r="AX48" s="241"/>
      <c r="AY48" s="236"/>
      <c r="AZ48" s="82"/>
      <c r="BA48" s="83"/>
      <c r="BB48" s="83"/>
      <c r="BC48" s="92"/>
      <c r="BD48" s="45" t="e">
        <f ca="1">(([1]!NB_SI_COULEUR(C48:BC48,[1]!NO_COULEUR(A48)))*15)/1440</f>
        <v>#NAME?</v>
      </c>
      <c r="BE48" s="45" t="e">
        <f ca="1">(([1]!NB_SI_COULEUR(C48:BC48,[1]!NO_COULEUR(B48)))*15)/1440</f>
        <v>#NAME?</v>
      </c>
      <c r="BF48" s="45" t="e">
        <f t="shared" ca="1" si="2"/>
        <v>#NAME?</v>
      </c>
    </row>
    <row r="49" spans="1:58" ht="24.75" customHeight="1" x14ac:dyDescent="0.25">
      <c r="A49" s="220" t="s">
        <v>47</v>
      </c>
      <c r="B49" s="206"/>
      <c r="C49" s="83"/>
      <c r="D49" s="82"/>
      <c r="E49" s="83"/>
      <c r="F49" s="83"/>
      <c r="G49" s="84"/>
      <c r="H49" s="81"/>
      <c r="I49" s="83"/>
      <c r="J49" s="83"/>
      <c r="K49" s="84"/>
      <c r="L49" s="81"/>
      <c r="M49" s="83"/>
      <c r="N49" s="83"/>
      <c r="O49" s="84"/>
      <c r="P49" s="139"/>
      <c r="Q49" s="163"/>
      <c r="R49" s="163"/>
      <c r="S49" s="126"/>
      <c r="T49" s="82"/>
      <c r="U49" s="82"/>
      <c r="V49" s="83"/>
      <c r="W49" s="126"/>
      <c r="X49" s="82"/>
      <c r="Y49" s="82"/>
      <c r="Z49" s="83"/>
      <c r="AA49" s="126"/>
      <c r="AB49" s="82"/>
      <c r="AC49" s="83"/>
      <c r="AD49" s="83"/>
      <c r="AE49" s="84"/>
      <c r="AF49" s="81"/>
      <c r="AG49" s="82"/>
      <c r="AH49" s="82"/>
      <c r="AI49" s="84"/>
      <c r="AJ49" s="87"/>
      <c r="AK49" s="83"/>
      <c r="AL49" s="82"/>
      <c r="AM49" s="84"/>
      <c r="AN49" s="82"/>
      <c r="AO49" s="82"/>
      <c r="AP49" s="82"/>
      <c r="AQ49" s="84"/>
      <c r="AR49" s="82"/>
      <c r="AS49" s="82"/>
      <c r="AT49" s="82"/>
      <c r="AU49" s="126"/>
      <c r="AV49" s="82"/>
      <c r="AW49" s="82"/>
      <c r="AX49" s="82"/>
      <c r="AY49" s="84"/>
      <c r="AZ49" s="82"/>
      <c r="BA49" s="83"/>
      <c r="BB49" s="83"/>
      <c r="BC49" s="92"/>
      <c r="BD49" s="45" t="e">
        <f ca="1">(([1]!NB_SI_COULEUR(C49:BC49,[1]!NO_COULEUR(A49)))*15)/1440</f>
        <v>#NAME?</v>
      </c>
      <c r="BE49" s="45" t="e">
        <f ca="1">(([1]!NB_SI_COULEUR(C49:BC49,[1]!NO_COULEUR(B49)))*15)/1440</f>
        <v>#NAME?</v>
      </c>
      <c r="BF49" s="45" t="e">
        <f t="shared" ca="1" si="2"/>
        <v>#NAME?</v>
      </c>
    </row>
    <row r="50" spans="1:58" ht="24.75" customHeight="1" x14ac:dyDescent="0.25">
      <c r="A50" s="313"/>
      <c r="B50" s="206"/>
      <c r="C50" s="83"/>
      <c r="D50" s="82"/>
      <c r="E50" s="83"/>
      <c r="F50" s="83"/>
      <c r="G50" s="84"/>
      <c r="H50" s="81"/>
      <c r="I50" s="83"/>
      <c r="J50" s="83"/>
      <c r="K50" s="84"/>
      <c r="L50" s="81"/>
      <c r="M50" s="83"/>
      <c r="N50" s="83"/>
      <c r="O50" s="84"/>
      <c r="P50" s="139"/>
      <c r="Q50" s="163"/>
      <c r="R50" s="163"/>
      <c r="S50" s="126"/>
      <c r="T50" s="82"/>
      <c r="U50" s="82"/>
      <c r="V50" s="83"/>
      <c r="W50" s="126"/>
      <c r="X50" s="82"/>
      <c r="Y50" s="82"/>
      <c r="Z50" s="83"/>
      <c r="AA50" s="126"/>
      <c r="AB50" s="82"/>
      <c r="AC50" s="83"/>
      <c r="AD50" s="83"/>
      <c r="AE50" s="84"/>
      <c r="AF50" s="81"/>
      <c r="AG50" s="82"/>
      <c r="AH50" s="82"/>
      <c r="AI50" s="84"/>
      <c r="AJ50" s="87"/>
      <c r="AK50" s="83"/>
      <c r="AL50" s="82"/>
      <c r="AM50" s="84"/>
      <c r="AN50" s="81"/>
      <c r="AO50" s="82"/>
      <c r="AP50" s="82"/>
      <c r="AQ50" s="84"/>
      <c r="AR50" s="81"/>
      <c r="AS50" s="82"/>
      <c r="AT50" s="82"/>
      <c r="AU50" s="126"/>
      <c r="AV50" s="82"/>
      <c r="AW50" s="82"/>
      <c r="AX50" s="82"/>
      <c r="AY50" s="84"/>
      <c r="AZ50" s="81"/>
      <c r="BA50" s="83"/>
      <c r="BB50" s="83"/>
      <c r="BC50" s="92"/>
      <c r="BD50" s="45" t="e">
        <f ca="1">(([1]!NB_SI_COULEUR(C50:BC50,[1]!NO_COULEUR(A50)))*15)/1440</f>
        <v>#NAME?</v>
      </c>
      <c r="BE50" s="45" t="e">
        <f ca="1">(([1]!NB_SI_COULEUR(C50:BC50,[1]!NO_COULEUR(B50)))*15)/1440</f>
        <v>#NAME?</v>
      </c>
      <c r="BF50" s="45" t="e">
        <f t="shared" ca="1" si="2"/>
        <v>#NAME?</v>
      </c>
    </row>
    <row r="51" spans="1:58" x14ac:dyDescent="0.25">
      <c r="A51" s="1"/>
      <c r="BD51" s="45"/>
      <c r="BE51" s="45"/>
    </row>
    <row r="52" spans="1:58" x14ac:dyDescent="0.25">
      <c r="A52" s="32" t="s">
        <v>19</v>
      </c>
      <c r="BD52" s="45"/>
      <c r="BE52" s="45"/>
    </row>
    <row r="53" spans="1:58" x14ac:dyDescent="0.25">
      <c r="A53" s="1"/>
      <c r="BD53" s="45"/>
      <c r="BE53" s="45"/>
    </row>
    <row r="54" spans="1:58" ht="15.75" customHeight="1" thickBot="1" x14ac:dyDescent="0.3">
      <c r="A54" s="1"/>
      <c r="BD54" s="45"/>
      <c r="BE54" s="45"/>
    </row>
    <row r="55" spans="1:58" ht="24" customHeight="1" thickBot="1" x14ac:dyDescent="0.3">
      <c r="A55" s="415" t="s">
        <v>0</v>
      </c>
      <c r="B55" s="416"/>
      <c r="C55" s="208" t="s">
        <v>45</v>
      </c>
      <c r="D55" s="417" t="s">
        <v>1</v>
      </c>
      <c r="E55" s="418"/>
      <c r="F55" s="418"/>
      <c r="G55" s="419"/>
      <c r="H55" s="417" t="s">
        <v>2</v>
      </c>
      <c r="I55" s="418"/>
      <c r="J55" s="418"/>
      <c r="K55" s="419"/>
      <c r="L55" s="418" t="s">
        <v>3</v>
      </c>
      <c r="M55" s="418"/>
      <c r="N55" s="418"/>
      <c r="O55" s="418"/>
      <c r="P55" s="417" t="s">
        <v>4</v>
      </c>
      <c r="Q55" s="418"/>
      <c r="R55" s="418"/>
      <c r="S55" s="418"/>
      <c r="T55" s="417" t="s">
        <v>5</v>
      </c>
      <c r="U55" s="418"/>
      <c r="V55" s="418"/>
      <c r="W55" s="418"/>
      <c r="X55" s="417" t="s">
        <v>6</v>
      </c>
      <c r="Y55" s="418"/>
      <c r="Z55" s="418"/>
      <c r="AA55" s="420"/>
      <c r="AB55" s="418" t="s">
        <v>7</v>
      </c>
      <c r="AC55" s="418"/>
      <c r="AD55" s="418"/>
      <c r="AE55" s="418"/>
      <c r="AF55" s="417" t="s">
        <v>8</v>
      </c>
      <c r="AG55" s="418"/>
      <c r="AH55" s="418"/>
      <c r="AI55" s="418"/>
      <c r="AJ55" s="417" t="s">
        <v>9</v>
      </c>
      <c r="AK55" s="418"/>
      <c r="AL55" s="418"/>
      <c r="AM55" s="419"/>
      <c r="AN55" s="417" t="s">
        <v>10</v>
      </c>
      <c r="AO55" s="418"/>
      <c r="AP55" s="418"/>
      <c r="AQ55" s="418"/>
      <c r="AR55" s="417" t="s">
        <v>11</v>
      </c>
      <c r="AS55" s="418"/>
      <c r="AT55" s="418"/>
      <c r="AU55" s="418"/>
      <c r="AV55" s="417" t="s">
        <v>23</v>
      </c>
      <c r="AW55" s="418"/>
      <c r="AX55" s="418"/>
      <c r="AY55" s="419"/>
      <c r="AZ55" s="417" t="s">
        <v>24</v>
      </c>
      <c r="BA55" s="418"/>
      <c r="BB55" s="418"/>
      <c r="BC55" s="419"/>
      <c r="BD55" t="s">
        <v>29</v>
      </c>
      <c r="BE55" t="s">
        <v>27</v>
      </c>
      <c r="BF55" t="s">
        <v>28</v>
      </c>
    </row>
    <row r="56" spans="1:58" ht="24.75" customHeight="1" x14ac:dyDescent="0.25">
      <c r="A56" s="212" t="s">
        <v>30</v>
      </c>
      <c r="B56" s="204"/>
      <c r="C56" s="83"/>
      <c r="D56" s="68"/>
      <c r="E56" s="75"/>
      <c r="F56" s="74"/>
      <c r="G56" s="90"/>
      <c r="H56" s="74"/>
      <c r="I56" s="74"/>
      <c r="J56" s="104"/>
      <c r="K56" s="140"/>
      <c r="L56" s="104"/>
      <c r="M56" s="104"/>
      <c r="N56" s="104"/>
      <c r="O56" s="140"/>
      <c r="P56" s="104"/>
      <c r="Q56" s="104"/>
      <c r="R56" s="104"/>
      <c r="S56" s="140"/>
      <c r="T56" s="104"/>
      <c r="U56" s="33"/>
      <c r="V56" s="33"/>
      <c r="W56" s="33"/>
      <c r="X56" s="33"/>
      <c r="Y56" s="104"/>
      <c r="Z56" s="104"/>
      <c r="AA56" s="140"/>
      <c r="AB56" s="104"/>
      <c r="AC56" s="104"/>
      <c r="AD56" s="104"/>
      <c r="AE56" s="140"/>
      <c r="AF56" s="104"/>
      <c r="AG56" s="104"/>
      <c r="AH56" s="104"/>
      <c r="AI56" s="140"/>
      <c r="AJ56" s="104"/>
      <c r="AK56" s="104"/>
      <c r="AL56" s="104"/>
      <c r="AM56" s="140"/>
      <c r="AN56" s="104"/>
      <c r="AO56" s="104"/>
      <c r="AP56" s="104"/>
      <c r="AQ56" s="90"/>
      <c r="AR56" s="85"/>
      <c r="AS56" s="258"/>
      <c r="AT56" s="258"/>
      <c r="AU56" s="90"/>
      <c r="AV56" s="85"/>
      <c r="AW56" s="258"/>
      <c r="AX56" s="258"/>
      <c r="AY56" s="90"/>
      <c r="AZ56" s="85"/>
      <c r="BA56" s="75"/>
      <c r="BB56" s="75"/>
      <c r="BC56" s="91"/>
      <c r="BD56" s="45" t="e">
        <f ca="1">(([1]!NB_SI_COULEUR(C56:BC56,[1]!NO_COULEUR(A56)))*15)/1440</f>
        <v>#NAME?</v>
      </c>
      <c r="BE56" s="45" t="e">
        <f ca="1">(([1]!NB_SI_COULEUR(C56:BC56,[1]!NO_COULEUR(B56)))*15)/1440</f>
        <v>#NAME?</v>
      </c>
      <c r="BF56" s="45" t="e">
        <f ca="1">SUM(BE56,BD56)</f>
        <v>#NAME?</v>
      </c>
    </row>
    <row r="57" spans="1:58" ht="24.75" customHeight="1" x14ac:dyDescent="0.25">
      <c r="A57" s="273" t="s">
        <v>49</v>
      </c>
      <c r="B57" s="205"/>
      <c r="C57" s="108"/>
      <c r="D57" s="309"/>
      <c r="E57" s="108"/>
      <c r="F57" s="108"/>
      <c r="G57" s="147"/>
      <c r="H57" s="124"/>
      <c r="I57" s="108"/>
      <c r="J57" s="108"/>
      <c r="K57" s="147"/>
      <c r="L57" s="124"/>
      <c r="M57" s="108"/>
      <c r="N57" s="108"/>
      <c r="O57" s="147"/>
      <c r="P57" s="124"/>
      <c r="Q57" s="108"/>
      <c r="R57" s="108"/>
      <c r="S57" s="147"/>
      <c r="T57" s="124"/>
      <c r="U57" s="108"/>
      <c r="V57" s="108"/>
      <c r="W57" s="147"/>
      <c r="X57" s="124"/>
      <c r="Y57" s="108"/>
      <c r="Z57" s="108"/>
      <c r="AA57" s="147"/>
      <c r="AB57" s="68"/>
      <c r="AC57" s="68"/>
      <c r="AD57" s="68"/>
      <c r="AE57" s="126"/>
      <c r="AF57" s="82"/>
      <c r="AG57" s="83"/>
      <c r="AH57" s="83"/>
      <c r="AI57" s="68"/>
      <c r="AJ57" s="68"/>
      <c r="AK57" s="68"/>
      <c r="AL57" s="68"/>
      <c r="AM57" s="126"/>
      <c r="AN57" s="82"/>
      <c r="AO57" s="82"/>
      <c r="AP57" s="83"/>
      <c r="AQ57" s="83"/>
      <c r="AR57" s="82"/>
      <c r="AS57" s="83"/>
      <c r="AT57" s="83"/>
      <c r="AU57" s="126"/>
      <c r="AV57" s="82"/>
      <c r="AW57" s="83"/>
      <c r="AX57" s="83"/>
      <c r="AY57" s="126"/>
      <c r="AZ57" s="82"/>
      <c r="BA57" s="71"/>
      <c r="BB57" s="71"/>
      <c r="BC57" s="102"/>
      <c r="BD57" s="45" t="e">
        <f ca="1">(([1]!NB_SI_COULEUR(C57:BC57,[1]!NO_COULEUR(A57)))*15)/1440</f>
        <v>#NAME?</v>
      </c>
      <c r="BE57" s="45" t="e">
        <f ca="1">(([1]!NB_SI_COULEUR(C57:BC57,[1]!NO_COULEUR(B57)))*15)/1440</f>
        <v>#NAME?</v>
      </c>
      <c r="BF57" s="45" t="e">
        <f t="shared" ref="BF57:BF67" ca="1" si="3">SUM(BE57,BD57)</f>
        <v>#NAME?</v>
      </c>
    </row>
    <row r="58" spans="1:58" ht="24.75" customHeight="1" x14ac:dyDescent="0.25">
      <c r="A58" s="254" t="s">
        <v>32</v>
      </c>
      <c r="B58" s="205"/>
      <c r="C58" s="83"/>
      <c r="D58" s="78"/>
      <c r="E58" s="79"/>
      <c r="F58" s="79"/>
      <c r="G58" s="135"/>
      <c r="H58" s="78"/>
      <c r="I58" s="79"/>
      <c r="J58" s="79"/>
      <c r="K58" s="135"/>
      <c r="L58" s="78"/>
      <c r="M58" s="79"/>
      <c r="N58" s="79"/>
      <c r="O58" s="149"/>
      <c r="P58" s="78"/>
      <c r="Q58" s="79"/>
      <c r="R58" s="79"/>
      <c r="S58" s="149"/>
      <c r="T58" s="78"/>
      <c r="U58" s="79"/>
      <c r="V58" s="274"/>
      <c r="W58" s="275"/>
      <c r="X58" s="276"/>
      <c r="Y58" s="274"/>
      <c r="Z58" s="274"/>
      <c r="AA58" s="275"/>
      <c r="AB58" s="276"/>
      <c r="AC58" s="274"/>
      <c r="AD58" s="274"/>
      <c r="AE58" s="275"/>
      <c r="AF58" s="276"/>
      <c r="AG58" s="274"/>
      <c r="AH58" s="274"/>
      <c r="AI58" s="275"/>
      <c r="AJ58" s="276"/>
      <c r="AK58" s="274"/>
      <c r="AL58" s="276"/>
      <c r="AM58" s="275"/>
      <c r="AN58" s="276"/>
      <c r="AO58" s="276"/>
      <c r="AP58" s="276"/>
      <c r="AQ58" s="275"/>
      <c r="AR58" s="276"/>
      <c r="AS58" s="276"/>
      <c r="AT58" s="276"/>
      <c r="AU58" s="275"/>
      <c r="AV58" s="276"/>
      <c r="AW58" s="276"/>
      <c r="AX58" s="276"/>
      <c r="AY58" s="342"/>
      <c r="AZ58" s="78"/>
      <c r="BA58" s="79"/>
      <c r="BB58" s="79"/>
      <c r="BC58" s="103"/>
      <c r="BD58" s="45" t="e">
        <f ca="1">(([1]!NB_SI_COULEUR(C58:BC58,[1]!NO_COULEUR(A58)))*15)/1440</f>
        <v>#NAME?</v>
      </c>
      <c r="BE58" s="45" t="e">
        <f ca="1">(([1]!NB_SI_COULEUR(C58:BC58,[1]!NO_COULEUR(B58)))*15)/1440</f>
        <v>#NAME?</v>
      </c>
      <c r="BF58" s="45" t="e">
        <f t="shared" ca="1" si="3"/>
        <v>#NAME?</v>
      </c>
    </row>
    <row r="59" spans="1:58" ht="24.75" customHeight="1" x14ac:dyDescent="0.25">
      <c r="A59" s="214" t="s">
        <v>33</v>
      </c>
      <c r="B59" s="206"/>
      <c r="C59" s="83"/>
      <c r="D59" s="82"/>
      <c r="E59" s="83"/>
      <c r="F59" s="83"/>
      <c r="G59" s="126"/>
      <c r="H59" s="82"/>
      <c r="I59" s="83"/>
      <c r="J59" s="83"/>
      <c r="K59" s="126"/>
      <c r="L59" s="82"/>
      <c r="M59" s="83"/>
      <c r="N59" s="83"/>
      <c r="O59" s="126"/>
      <c r="P59" s="82"/>
      <c r="Q59" s="83"/>
      <c r="R59" s="83"/>
      <c r="S59" s="126"/>
      <c r="T59" s="82"/>
      <c r="U59" s="83"/>
      <c r="V59" s="83"/>
      <c r="W59" s="126"/>
      <c r="X59" s="82"/>
      <c r="Y59" s="83"/>
      <c r="Z59" s="83"/>
      <c r="AA59" s="126"/>
      <c r="AB59" s="82"/>
      <c r="AC59" s="83"/>
      <c r="AD59" s="83"/>
      <c r="AE59" s="126"/>
      <c r="AF59" s="82"/>
      <c r="AG59" s="83"/>
      <c r="AH59" s="83"/>
      <c r="AI59" s="126"/>
      <c r="AJ59" s="82"/>
      <c r="AK59" s="83"/>
      <c r="AL59" s="83"/>
      <c r="AM59" s="126"/>
      <c r="AN59" s="82"/>
      <c r="AO59" s="83"/>
      <c r="AP59" s="83"/>
      <c r="AQ59" s="126"/>
      <c r="AR59" s="82"/>
      <c r="AS59" s="82"/>
      <c r="AT59" s="82"/>
      <c r="AU59" s="126"/>
      <c r="AV59" s="82"/>
      <c r="AW59" s="82"/>
      <c r="AX59" s="82"/>
      <c r="AY59" s="84"/>
      <c r="AZ59" s="82"/>
      <c r="BA59" s="83"/>
      <c r="BB59" s="83"/>
      <c r="BC59" s="92"/>
      <c r="BD59" s="45" t="e">
        <f ca="1">(([1]!NB_SI_COULEUR(C59:BC59,[1]!NO_COULEUR(A59)))*15)/1440</f>
        <v>#NAME?</v>
      </c>
      <c r="BE59" s="45" t="e">
        <f ca="1">(([1]!NB_SI_COULEUR(C59:BC59,[1]!NO_COULEUR(B59)))*15)/1440</f>
        <v>#NAME?</v>
      </c>
      <c r="BF59" s="45" t="e">
        <f t="shared" ca="1" si="3"/>
        <v>#NAME?</v>
      </c>
    </row>
    <row r="60" spans="1:58" ht="24.75" customHeight="1" x14ac:dyDescent="0.25">
      <c r="A60" s="272" t="s">
        <v>34</v>
      </c>
      <c r="B60" s="206"/>
      <c r="C60" s="83"/>
      <c r="D60" s="82"/>
      <c r="E60" s="83"/>
      <c r="F60" s="83"/>
      <c r="G60" s="126"/>
      <c r="H60" s="82"/>
      <c r="I60" s="83"/>
      <c r="J60" s="83"/>
      <c r="K60" s="126"/>
      <c r="L60" s="82"/>
      <c r="M60" s="83"/>
      <c r="N60" s="82"/>
      <c r="O60" s="126"/>
      <c r="P60" s="82"/>
      <c r="Q60" s="83"/>
      <c r="R60" s="83"/>
      <c r="S60" s="126"/>
      <c r="T60" s="82"/>
      <c r="U60" s="83"/>
      <c r="V60" s="83"/>
      <c r="W60" s="126"/>
      <c r="X60" s="82"/>
      <c r="Y60" s="83"/>
      <c r="Z60" s="83"/>
      <c r="AA60" s="126"/>
      <c r="AB60" s="82"/>
      <c r="AC60" s="83"/>
      <c r="AD60" s="83"/>
      <c r="AE60" s="126"/>
      <c r="AF60" s="82"/>
      <c r="AG60" s="83"/>
      <c r="AH60" s="83"/>
      <c r="AI60" s="126"/>
      <c r="AJ60" s="82"/>
      <c r="AK60" s="83"/>
      <c r="AL60" s="83"/>
      <c r="AM60" s="126"/>
      <c r="AN60" s="82"/>
      <c r="AO60" s="83"/>
      <c r="AP60" s="83"/>
      <c r="AQ60" s="126"/>
      <c r="AR60" s="82"/>
      <c r="AS60" s="83"/>
      <c r="AT60" s="83"/>
      <c r="AU60" s="126"/>
      <c r="AV60" s="82"/>
      <c r="AW60" s="83"/>
      <c r="AX60" s="83"/>
      <c r="AY60" s="84"/>
      <c r="AZ60" s="82"/>
      <c r="BA60" s="83"/>
      <c r="BB60" s="83"/>
      <c r="BC60" s="92"/>
      <c r="BD60" s="45" t="e">
        <f ca="1">(([1]!NB_SI_COULEUR(C60:BC60,[1]!NO_COULEUR(A60)))*15)/1440</f>
        <v>#NAME?</v>
      </c>
      <c r="BE60" s="45" t="e">
        <f ca="1">(([1]!NB_SI_COULEUR(C60:BC60,[1]!NO_COULEUR(B60)))*15)/1440</f>
        <v>#NAME?</v>
      </c>
      <c r="BF60" s="45" t="e">
        <f t="shared" ca="1" si="3"/>
        <v>#NAME?</v>
      </c>
    </row>
    <row r="61" spans="1:58" ht="24.75" customHeight="1" x14ac:dyDescent="0.25">
      <c r="A61" s="216" t="s">
        <v>35</v>
      </c>
      <c r="B61" s="206"/>
      <c r="C61" s="83"/>
      <c r="D61" s="125"/>
      <c r="E61" s="109"/>
      <c r="F61" s="109"/>
      <c r="G61" s="130"/>
      <c r="H61" s="136"/>
      <c r="I61" s="109"/>
      <c r="J61" s="109"/>
      <c r="K61" s="130"/>
      <c r="L61" s="122"/>
      <c r="M61" s="125"/>
      <c r="N61" s="109"/>
      <c r="O61" s="130"/>
      <c r="P61" s="125"/>
      <c r="Q61" s="136"/>
      <c r="R61" s="109"/>
      <c r="S61" s="130"/>
      <c r="T61" s="125"/>
      <c r="U61" s="136"/>
      <c r="V61" s="138"/>
      <c r="W61" s="130"/>
      <c r="X61" s="125"/>
      <c r="Y61" s="109"/>
      <c r="Z61" s="109"/>
      <c r="AA61" s="130"/>
      <c r="AB61" s="125"/>
      <c r="AC61" s="125"/>
      <c r="AD61" s="83"/>
      <c r="AE61" s="126"/>
      <c r="AF61" s="87"/>
      <c r="AG61" s="163"/>
      <c r="AH61" s="83"/>
      <c r="AI61" s="126"/>
      <c r="AJ61" s="87"/>
      <c r="AK61" s="163"/>
      <c r="AL61" s="163"/>
      <c r="AM61" s="126"/>
      <c r="AN61" s="87"/>
      <c r="AO61" s="83"/>
      <c r="AP61" s="83"/>
      <c r="AQ61" s="126"/>
      <c r="AR61" s="87"/>
      <c r="AS61" s="83"/>
      <c r="AT61" s="83"/>
      <c r="AU61" s="126"/>
      <c r="AV61" s="87"/>
      <c r="AW61" s="83"/>
      <c r="AX61" s="83"/>
      <c r="AY61" s="84"/>
      <c r="AZ61" s="82"/>
      <c r="BA61" s="83"/>
      <c r="BB61" s="83"/>
      <c r="BC61" s="92"/>
      <c r="BD61" s="45" t="e">
        <f ca="1">(([1]!NB_SI_COULEUR(C61:BC61,[1]!NO_COULEUR(A61)))*15)/1440</f>
        <v>#NAME?</v>
      </c>
      <c r="BE61" s="45" t="e">
        <f ca="1">(([1]!NB_SI_COULEUR(C61:BC61,[1]!NO_COULEUR(B61)))*15)/1440</f>
        <v>#NAME?</v>
      </c>
      <c r="BF61" s="45" t="e">
        <f t="shared" ca="1" si="3"/>
        <v>#NAME?</v>
      </c>
    </row>
    <row r="62" spans="1:58" ht="24.75" customHeight="1" x14ac:dyDescent="0.25">
      <c r="A62" s="217" t="s">
        <v>36</v>
      </c>
      <c r="B62" s="206"/>
      <c r="C62" s="83"/>
      <c r="D62" s="82"/>
      <c r="E62" s="83"/>
      <c r="F62" s="83"/>
      <c r="G62" s="84"/>
      <c r="H62" s="139"/>
      <c r="I62" s="83"/>
      <c r="J62" s="82"/>
      <c r="K62" s="84"/>
      <c r="L62" s="81"/>
      <c r="M62" s="82"/>
      <c r="N62" s="83"/>
      <c r="O62" s="84"/>
      <c r="P62" s="81"/>
      <c r="Q62" s="83"/>
      <c r="R62" s="83"/>
      <c r="S62" s="84"/>
      <c r="T62" s="81"/>
      <c r="U62" s="83"/>
      <c r="V62" s="83"/>
      <c r="W62" s="126"/>
      <c r="X62" s="82"/>
      <c r="Y62" s="83"/>
      <c r="Z62" s="83"/>
      <c r="AA62" s="126"/>
      <c r="AB62" s="82"/>
      <c r="AC62" s="83"/>
      <c r="AD62" s="83"/>
      <c r="AE62" s="126"/>
      <c r="AF62" s="82"/>
      <c r="AG62" s="83"/>
      <c r="AH62" s="83"/>
      <c r="AI62" s="126"/>
      <c r="AJ62" s="82"/>
      <c r="AK62" s="83"/>
      <c r="AL62" s="83"/>
      <c r="AM62" s="126"/>
      <c r="AN62" s="82"/>
      <c r="AO62" s="120"/>
      <c r="AP62" s="120"/>
      <c r="AQ62" s="211"/>
      <c r="AR62" s="82"/>
      <c r="AS62" s="82"/>
      <c r="AT62" s="82"/>
      <c r="AU62" s="126"/>
      <c r="AV62" s="82"/>
      <c r="AW62" s="82"/>
      <c r="AX62" s="83"/>
      <c r="AY62" s="84"/>
      <c r="AZ62" s="82"/>
      <c r="BA62" s="83"/>
      <c r="BB62" s="83"/>
      <c r="BC62" s="92"/>
      <c r="BD62" s="45" t="e">
        <f ca="1">(([1]!NB_SI_COULEUR(C62:BC62,[1]!NO_COULEUR(A62)))*15)/1440</f>
        <v>#NAME?</v>
      </c>
      <c r="BE62" s="45" t="e">
        <f ca="1">(([1]!NB_SI_COULEUR(C62:BC62,[1]!NO_COULEUR(B62)))*15)/1440</f>
        <v>#NAME?</v>
      </c>
      <c r="BF62" s="45" t="e">
        <f t="shared" ca="1" si="3"/>
        <v>#NAME?</v>
      </c>
    </row>
    <row r="63" spans="1:58" ht="24.75" customHeight="1" x14ac:dyDescent="0.25">
      <c r="A63" s="219" t="s">
        <v>52</v>
      </c>
      <c r="B63" s="206"/>
      <c r="C63" s="83"/>
      <c r="D63" s="82"/>
      <c r="E63" s="83"/>
      <c r="F63" s="83"/>
      <c r="G63" s="84"/>
      <c r="H63" s="81"/>
      <c r="I63" s="83"/>
      <c r="J63" s="83"/>
      <c r="K63" s="84"/>
      <c r="L63" s="81"/>
      <c r="M63" s="83"/>
      <c r="N63" s="83"/>
      <c r="O63" s="84"/>
      <c r="P63" s="81"/>
      <c r="Q63" s="83"/>
      <c r="R63" s="83"/>
      <c r="S63" s="84"/>
      <c r="T63" s="81"/>
      <c r="U63" s="83"/>
      <c r="V63" s="83"/>
      <c r="W63" s="126"/>
      <c r="X63" s="82"/>
      <c r="Y63" s="82"/>
      <c r="Z63" s="83"/>
      <c r="AA63" s="126"/>
      <c r="AB63" s="82"/>
      <c r="AC63" s="83"/>
      <c r="AD63" s="83"/>
      <c r="AE63" s="126"/>
      <c r="AF63" s="82"/>
      <c r="AG63" s="82"/>
      <c r="AH63" s="82"/>
      <c r="AI63" s="126"/>
      <c r="AJ63" s="82"/>
      <c r="AK63" s="82"/>
      <c r="AL63" s="82"/>
      <c r="AM63" s="126"/>
      <c r="AN63" s="82"/>
      <c r="AO63" s="82"/>
      <c r="AP63" s="82"/>
      <c r="AQ63" s="126"/>
      <c r="AR63" s="82"/>
      <c r="AS63" s="82"/>
      <c r="AT63" s="82"/>
      <c r="AU63" s="126"/>
      <c r="AV63" s="82"/>
      <c r="AW63" s="82"/>
      <c r="AX63" s="82"/>
      <c r="AY63" s="84"/>
      <c r="AZ63" s="82"/>
      <c r="BA63" s="83"/>
      <c r="BB63" s="83"/>
      <c r="BC63" s="92"/>
      <c r="BD63" s="45" t="e">
        <f ca="1">(([1]!NB_SI_COULEUR(C63:BC63,[1]!NO_COULEUR(A63)))*15)/1440</f>
        <v>#NAME?</v>
      </c>
      <c r="BE63" s="45" t="e">
        <f ca="1">(([1]!NB_SI_COULEUR(C63:BC63,[1]!NO_COULEUR(B63)))*15)/1440</f>
        <v>#NAME?</v>
      </c>
      <c r="BF63" s="45" t="e">
        <f t="shared" ca="1" si="3"/>
        <v>#NAME?</v>
      </c>
    </row>
    <row r="64" spans="1:58" ht="24.75" customHeight="1" x14ac:dyDescent="0.25">
      <c r="A64" s="218" t="s">
        <v>38</v>
      </c>
      <c r="B64" s="206"/>
      <c r="C64" s="83"/>
      <c r="D64" s="82"/>
      <c r="E64" s="83"/>
      <c r="F64" s="83"/>
      <c r="G64" s="84"/>
      <c r="H64" s="81"/>
      <c r="I64" s="83"/>
      <c r="J64" s="83"/>
      <c r="K64" s="84"/>
      <c r="L64" s="81"/>
      <c r="M64" s="83"/>
      <c r="N64" s="83"/>
      <c r="O64" s="84"/>
      <c r="P64" s="183"/>
      <c r="Q64" s="114"/>
      <c r="R64" s="114"/>
      <c r="S64" s="144"/>
      <c r="T64" s="143"/>
      <c r="U64" s="114"/>
      <c r="V64" s="114"/>
      <c r="W64" s="144"/>
      <c r="X64" s="143"/>
      <c r="Y64" s="114"/>
      <c r="Z64" s="114"/>
      <c r="AA64" s="144"/>
      <c r="AB64" s="143"/>
      <c r="AC64" s="114"/>
      <c r="AD64" s="114"/>
      <c r="AE64" s="144"/>
      <c r="AF64" s="143"/>
      <c r="AG64" s="143"/>
      <c r="AH64" s="143"/>
      <c r="AI64" s="144"/>
      <c r="AJ64" s="184"/>
      <c r="AK64" s="114"/>
      <c r="AL64" s="143"/>
      <c r="AM64" s="144"/>
      <c r="AN64" s="82"/>
      <c r="AO64" s="82"/>
      <c r="AP64" s="82"/>
      <c r="AQ64" s="84"/>
      <c r="AR64" s="81"/>
      <c r="AS64" s="82"/>
      <c r="AT64" s="82"/>
      <c r="AU64" s="84"/>
      <c r="AV64" s="81"/>
      <c r="AW64" s="82"/>
      <c r="AX64" s="82"/>
      <c r="AY64" s="84"/>
      <c r="AZ64" s="82"/>
      <c r="BA64" s="83"/>
      <c r="BB64" s="83"/>
      <c r="BC64" s="92"/>
      <c r="BD64" s="45" t="e">
        <f ca="1">(([1]!NB_SI_COULEUR(C64:BC64,[1]!NO_COULEUR(A64)))*15)/1440</f>
        <v>#NAME?</v>
      </c>
      <c r="BE64" s="45" t="e">
        <f ca="1">(([1]!NB_SI_COULEUR(C64:BC64,[1]!NO_COULEUR(B64)))*15)/1440</f>
        <v>#NAME?</v>
      </c>
      <c r="BF64" s="45" t="e">
        <f t="shared" ca="1" si="3"/>
        <v>#NAME?</v>
      </c>
    </row>
    <row r="65" spans="1:58" ht="24.75" customHeight="1" x14ac:dyDescent="0.25">
      <c r="A65" s="305" t="s">
        <v>53</v>
      </c>
      <c r="B65" s="206"/>
      <c r="C65" s="83"/>
      <c r="D65" s="82"/>
      <c r="E65" s="83"/>
      <c r="F65" s="83"/>
      <c r="G65" s="84"/>
      <c r="H65" s="81"/>
      <c r="I65" s="83"/>
      <c r="J65" s="83"/>
      <c r="K65" s="84"/>
      <c r="L65" s="81"/>
      <c r="M65" s="83"/>
      <c r="N65" s="83"/>
      <c r="O65" s="84"/>
      <c r="P65" s="81"/>
      <c r="Q65" s="83"/>
      <c r="R65" s="83"/>
      <c r="S65" s="84"/>
      <c r="T65" s="82"/>
      <c r="U65" s="83"/>
      <c r="V65" s="83"/>
      <c r="W65" s="126"/>
      <c r="X65" s="82"/>
      <c r="Y65" s="82"/>
      <c r="Z65" s="83"/>
      <c r="AA65" s="126"/>
      <c r="AB65" s="241"/>
      <c r="AC65" s="235"/>
      <c r="AD65" s="235"/>
      <c r="AE65" s="240"/>
      <c r="AF65" s="241"/>
      <c r="AG65" s="241"/>
      <c r="AH65" s="241"/>
      <c r="AI65" s="240"/>
      <c r="AJ65" s="242"/>
      <c r="AK65" s="235"/>
      <c r="AL65" s="241"/>
      <c r="AM65" s="239"/>
      <c r="AN65" s="241"/>
      <c r="AO65" s="241"/>
      <c r="AP65" s="241"/>
      <c r="AQ65" s="236"/>
      <c r="AR65" s="237"/>
      <c r="AS65" s="241"/>
      <c r="AT65" s="241"/>
      <c r="AU65" s="236"/>
      <c r="AV65" s="237"/>
      <c r="AW65" s="241"/>
      <c r="AX65" s="241"/>
      <c r="AY65" s="236"/>
      <c r="AZ65" s="82"/>
      <c r="BA65" s="83"/>
      <c r="BB65" s="83"/>
      <c r="BC65" s="92"/>
      <c r="BD65" s="45" t="e">
        <f ca="1">(([1]!NB_SI_COULEUR(C65:BC65,[1]!NO_COULEUR(A65)))*15)/1440</f>
        <v>#NAME?</v>
      </c>
      <c r="BE65" s="45" t="e">
        <f ca="1">(([1]!NB_SI_COULEUR(C65:BC65,[1]!NO_COULEUR(B65)))*15)/1440</f>
        <v>#NAME?</v>
      </c>
      <c r="BF65" s="45" t="e">
        <f t="shared" ca="1" si="3"/>
        <v>#NAME?</v>
      </c>
    </row>
    <row r="66" spans="1:58" ht="24.75" customHeight="1" x14ac:dyDescent="0.25">
      <c r="A66" s="220" t="s">
        <v>47</v>
      </c>
      <c r="B66" s="206"/>
      <c r="C66" s="83"/>
      <c r="D66" s="82"/>
      <c r="E66" s="83"/>
      <c r="F66" s="83"/>
      <c r="G66" s="84"/>
      <c r="H66" s="81"/>
      <c r="I66" s="83"/>
      <c r="J66" s="83"/>
      <c r="K66" s="84"/>
      <c r="L66" s="81"/>
      <c r="M66" s="83"/>
      <c r="N66" s="83"/>
      <c r="O66" s="84"/>
      <c r="P66" s="81"/>
      <c r="Q66" s="83"/>
      <c r="R66" s="83"/>
      <c r="S66" s="84"/>
      <c r="T66" s="82"/>
      <c r="U66" s="83"/>
      <c r="V66" s="83"/>
      <c r="W66" s="126"/>
      <c r="X66" s="82"/>
      <c r="Y66" s="82"/>
      <c r="Z66" s="83"/>
      <c r="AA66" s="126"/>
      <c r="AB66" s="82"/>
      <c r="AC66" s="83"/>
      <c r="AD66" s="83"/>
      <c r="AE66" s="126"/>
      <c r="AF66" s="82"/>
      <c r="AG66" s="82"/>
      <c r="AH66" s="82"/>
      <c r="AI66" s="126"/>
      <c r="AJ66" s="87"/>
      <c r="AK66" s="83"/>
      <c r="AL66" s="82"/>
      <c r="AM66" s="163"/>
      <c r="AN66" s="82"/>
      <c r="AO66" s="82"/>
      <c r="AP66" s="82"/>
      <c r="AQ66" s="84"/>
      <c r="AR66" s="81"/>
      <c r="AS66" s="82"/>
      <c r="AT66" s="82"/>
      <c r="AU66" s="84"/>
      <c r="AV66" s="81"/>
      <c r="AW66" s="82"/>
      <c r="AX66" s="82"/>
      <c r="AY66" s="84"/>
      <c r="AZ66" s="82"/>
      <c r="BA66" s="83"/>
      <c r="BB66" s="83"/>
      <c r="BC66" s="92"/>
      <c r="BD66" s="45" t="e">
        <f ca="1">(([1]!NB_SI_COULEUR(C66:BC66,[1]!NO_COULEUR(A66)))*15)/1440</f>
        <v>#NAME?</v>
      </c>
      <c r="BE66" s="45" t="e">
        <f ca="1">(([1]!NB_SI_COULEUR(C66:BC66,[1]!NO_COULEUR(B66)))*15)/1440</f>
        <v>#NAME?</v>
      </c>
      <c r="BF66" s="45" t="e">
        <f t="shared" ca="1" si="3"/>
        <v>#NAME?</v>
      </c>
    </row>
    <row r="67" spans="1:58" ht="24.75" customHeight="1" x14ac:dyDescent="0.25">
      <c r="A67" s="313"/>
      <c r="B67" s="206"/>
      <c r="C67" s="83"/>
      <c r="D67" s="82"/>
      <c r="E67" s="83"/>
      <c r="F67" s="83"/>
      <c r="G67" s="84"/>
      <c r="H67" s="81"/>
      <c r="I67" s="83"/>
      <c r="J67" s="83"/>
      <c r="K67" s="84"/>
      <c r="L67" s="81"/>
      <c r="M67" s="83"/>
      <c r="N67" s="83"/>
      <c r="O67" s="84"/>
      <c r="P67" s="81"/>
      <c r="Q67" s="83"/>
      <c r="R67" s="83"/>
      <c r="S67" s="84"/>
      <c r="T67" s="81"/>
      <c r="U67" s="83"/>
      <c r="V67" s="83"/>
      <c r="W67" s="126"/>
      <c r="X67" s="82"/>
      <c r="Y67" s="82"/>
      <c r="Z67" s="83"/>
      <c r="AA67" s="126"/>
      <c r="AB67" s="82"/>
      <c r="AC67" s="83"/>
      <c r="AD67" s="83"/>
      <c r="AE67" s="126"/>
      <c r="AF67" s="82"/>
      <c r="AG67" s="83"/>
      <c r="AH67" s="83"/>
      <c r="AI67" s="126"/>
      <c r="AJ67" s="82"/>
      <c r="AK67" s="83"/>
      <c r="AL67" s="83"/>
      <c r="AM67" s="83"/>
      <c r="AN67" s="81"/>
      <c r="AO67" s="82"/>
      <c r="AP67" s="82"/>
      <c r="AQ67" s="84"/>
      <c r="AR67" s="81"/>
      <c r="AS67" s="82"/>
      <c r="AT67" s="82"/>
      <c r="AU67" s="84"/>
      <c r="AV67" s="81"/>
      <c r="AW67" s="82"/>
      <c r="AX67" s="82"/>
      <c r="AY67" s="84"/>
      <c r="AZ67" s="81"/>
      <c r="BA67" s="83"/>
      <c r="BB67" s="83"/>
      <c r="BC67" s="92"/>
      <c r="BD67" s="45" t="e">
        <f ca="1">(([1]!NB_SI_COULEUR(C67:BC67,[1]!NO_COULEUR(A67)))*15)/1440</f>
        <v>#NAME?</v>
      </c>
      <c r="BE67" s="45" t="e">
        <f ca="1">(([1]!NB_SI_COULEUR(C67:BC67,[1]!NO_COULEUR(B67)))*15)/1440</f>
        <v>#NAME?</v>
      </c>
      <c r="BF67" s="45" t="e">
        <f t="shared" ca="1" si="3"/>
        <v>#NAME?</v>
      </c>
    </row>
    <row r="68" spans="1:58" x14ac:dyDescent="0.25">
      <c r="A68" s="1"/>
      <c r="BD68" s="45"/>
      <c r="BE68" s="45"/>
    </row>
    <row r="69" spans="1:58" x14ac:dyDescent="0.25">
      <c r="A69" s="32" t="s">
        <v>20</v>
      </c>
      <c r="BD69" s="45"/>
      <c r="BE69" s="45"/>
    </row>
    <row r="70" spans="1:58" ht="15.75" thickBot="1" x14ac:dyDescent="0.3">
      <c r="BD70" s="45"/>
      <c r="BE70" s="45"/>
    </row>
    <row r="71" spans="1:58" ht="24.75" customHeight="1" thickBot="1" x14ac:dyDescent="0.3">
      <c r="A71" s="415" t="s">
        <v>0</v>
      </c>
      <c r="B71" s="416"/>
      <c r="C71" s="208" t="s">
        <v>45</v>
      </c>
      <c r="D71" s="417" t="s">
        <v>1</v>
      </c>
      <c r="E71" s="418"/>
      <c r="F71" s="418"/>
      <c r="G71" s="419"/>
      <c r="H71" s="417" t="s">
        <v>2</v>
      </c>
      <c r="I71" s="418"/>
      <c r="J71" s="418"/>
      <c r="K71" s="419"/>
      <c r="L71" s="418" t="s">
        <v>3</v>
      </c>
      <c r="M71" s="418"/>
      <c r="N71" s="418"/>
      <c r="O71" s="418"/>
      <c r="P71" s="417" t="s">
        <v>4</v>
      </c>
      <c r="Q71" s="418"/>
      <c r="R71" s="418"/>
      <c r="S71" s="418"/>
      <c r="T71" s="417" t="s">
        <v>5</v>
      </c>
      <c r="U71" s="418"/>
      <c r="V71" s="418"/>
      <c r="W71" s="418"/>
      <c r="X71" s="417" t="s">
        <v>6</v>
      </c>
      <c r="Y71" s="418"/>
      <c r="Z71" s="418"/>
      <c r="AA71" s="420"/>
      <c r="AB71" s="418" t="s">
        <v>7</v>
      </c>
      <c r="AC71" s="418"/>
      <c r="AD71" s="418"/>
      <c r="AE71" s="418"/>
      <c r="AF71" s="417" t="s">
        <v>8</v>
      </c>
      <c r="AG71" s="418"/>
      <c r="AH71" s="418"/>
      <c r="AI71" s="418"/>
      <c r="AJ71" s="417" t="s">
        <v>9</v>
      </c>
      <c r="AK71" s="418"/>
      <c r="AL71" s="418"/>
      <c r="AM71" s="419"/>
      <c r="AN71" s="417" t="s">
        <v>10</v>
      </c>
      <c r="AO71" s="418"/>
      <c r="AP71" s="418"/>
      <c r="AQ71" s="418"/>
      <c r="AR71" s="417" t="s">
        <v>11</v>
      </c>
      <c r="AS71" s="418"/>
      <c r="AT71" s="418"/>
      <c r="AU71" s="418"/>
      <c r="AV71" s="417" t="s">
        <v>23</v>
      </c>
      <c r="AW71" s="418"/>
      <c r="AX71" s="418"/>
      <c r="AY71" s="419"/>
      <c r="AZ71" s="417" t="s">
        <v>24</v>
      </c>
      <c r="BA71" s="418"/>
      <c r="BB71" s="418"/>
      <c r="BC71" s="419"/>
      <c r="BD71" s="45"/>
      <c r="BE71" s="45"/>
    </row>
    <row r="72" spans="1:58" ht="24.75" customHeight="1" x14ac:dyDescent="0.25">
      <c r="A72" s="212" t="s">
        <v>30</v>
      </c>
      <c r="B72" s="204"/>
      <c r="C72" s="83"/>
      <c r="D72" s="74"/>
      <c r="E72" s="74"/>
      <c r="F72" s="74"/>
      <c r="G72" s="93"/>
      <c r="H72" s="74"/>
      <c r="I72" s="74"/>
      <c r="J72" s="104"/>
      <c r="K72" s="156"/>
      <c r="L72" s="104"/>
      <c r="M72" s="104"/>
      <c r="N72" s="104"/>
      <c r="O72" s="156"/>
      <c r="P72" s="104"/>
      <c r="Q72" s="104"/>
      <c r="R72" s="104"/>
      <c r="S72" s="156"/>
      <c r="T72" s="104"/>
      <c r="U72" s="104"/>
      <c r="V72" s="104"/>
      <c r="W72" s="156"/>
      <c r="X72" s="104"/>
      <c r="Y72" s="104"/>
      <c r="Z72" s="104"/>
      <c r="AA72" s="156"/>
      <c r="AB72" s="104"/>
      <c r="AC72" s="104"/>
      <c r="AD72" s="104"/>
      <c r="AE72" s="156"/>
      <c r="AF72" s="104"/>
      <c r="AG72" s="104"/>
      <c r="AH72" s="104"/>
      <c r="AI72" s="156"/>
      <c r="AJ72" s="190"/>
      <c r="AK72" s="96"/>
      <c r="AL72" s="191"/>
      <c r="AM72" s="156"/>
      <c r="AN72" s="104"/>
      <c r="AO72" s="104"/>
      <c r="AP72" s="142"/>
      <c r="AQ72" s="93"/>
      <c r="AR72" s="74"/>
      <c r="AS72" s="74"/>
      <c r="AT72" s="74"/>
      <c r="AU72" s="93"/>
      <c r="AV72" s="74"/>
      <c r="AW72" s="74"/>
      <c r="AX72" s="89"/>
      <c r="AY72" s="157"/>
      <c r="AZ72" s="73"/>
      <c r="BA72" s="75"/>
      <c r="BB72" s="75"/>
      <c r="BC72" s="91"/>
      <c r="BD72" s="45" t="e">
        <f ca="1">(([1]!NB_SI_COULEUR(C72:BC72,[1]!NO_COULEUR(A72)))*15)/1440</f>
        <v>#NAME?</v>
      </c>
      <c r="BE72" s="45" t="e">
        <f ca="1">(([1]!NB_SI_COULEUR(C72:BC72,[1]!NO_COULEUR(B72)))*15)/1440</f>
        <v>#NAME?</v>
      </c>
      <c r="BF72" s="45" t="e">
        <f t="shared" ref="BF72:BF83" ca="1" si="4">SUM(BE72,BD72)</f>
        <v>#NAME?</v>
      </c>
    </row>
    <row r="73" spans="1:58" ht="24.75" customHeight="1" x14ac:dyDescent="0.25">
      <c r="A73" s="273" t="s">
        <v>49</v>
      </c>
      <c r="B73" s="205"/>
      <c r="C73" s="108"/>
      <c r="D73" s="309"/>
      <c r="E73" s="310"/>
      <c r="F73" s="310"/>
      <c r="G73" s="320"/>
      <c r="H73" s="321"/>
      <c r="I73" s="310"/>
      <c r="J73" s="310"/>
      <c r="K73" s="322"/>
      <c r="L73" s="309"/>
      <c r="M73" s="310"/>
      <c r="N73" s="310"/>
      <c r="O73" s="322"/>
      <c r="P73" s="309"/>
      <c r="Q73" s="310"/>
      <c r="R73" s="310"/>
      <c r="S73" s="322"/>
      <c r="T73" s="124"/>
      <c r="U73" s="108"/>
      <c r="V73" s="108"/>
      <c r="W73" s="147"/>
      <c r="X73" s="124"/>
      <c r="Y73" s="108"/>
      <c r="Z73" s="108"/>
      <c r="AA73" s="147"/>
      <c r="AB73" s="124"/>
      <c r="AC73" s="108"/>
      <c r="AD73" s="83"/>
      <c r="AE73" s="126"/>
      <c r="AF73" s="82"/>
      <c r="AG73" s="83"/>
      <c r="AH73" s="83"/>
      <c r="AI73" s="126"/>
      <c r="AJ73" s="82"/>
      <c r="AK73" s="83"/>
      <c r="AL73" s="83"/>
      <c r="AM73" s="126"/>
      <c r="AN73" s="82"/>
      <c r="AO73" s="83"/>
      <c r="AP73" s="83"/>
      <c r="AQ73" s="126"/>
      <c r="AR73" s="82"/>
      <c r="AS73" s="83"/>
      <c r="AT73" s="83"/>
      <c r="AU73" s="126"/>
      <c r="AV73" s="82"/>
      <c r="AW73" s="83"/>
      <c r="AX73" s="83"/>
      <c r="AY73" s="126"/>
      <c r="AZ73" s="69"/>
      <c r="BA73" s="71"/>
      <c r="BB73" s="71"/>
      <c r="BC73" s="102"/>
      <c r="BD73" s="45" t="e">
        <f ca="1">(([1]!NB_SI_COULEUR(C73:BC73,[1]!NO_COULEUR(A73)))*15)/1440</f>
        <v>#NAME?</v>
      </c>
      <c r="BE73" s="45" t="e">
        <f ca="1">(([1]!NB_SI_COULEUR(C73:BC73,[1]!NO_COULEUR(B73)))*15)/1440</f>
        <v>#NAME?</v>
      </c>
      <c r="BF73" s="45" t="e">
        <f t="shared" ca="1" si="4"/>
        <v>#NAME?</v>
      </c>
    </row>
    <row r="74" spans="1:58" ht="24.75" customHeight="1" x14ac:dyDescent="0.25">
      <c r="A74" s="254" t="s">
        <v>32</v>
      </c>
      <c r="B74" s="205"/>
      <c r="C74" s="83"/>
      <c r="D74" s="78"/>
      <c r="E74" s="79"/>
      <c r="F74" s="79"/>
      <c r="G74" s="80"/>
      <c r="H74" s="77"/>
      <c r="I74" s="79"/>
      <c r="J74" s="79"/>
      <c r="K74" s="79"/>
      <c r="L74" s="79"/>
      <c r="M74" s="79"/>
      <c r="N74" s="79"/>
      <c r="O74" s="149"/>
      <c r="P74" s="78"/>
      <c r="Q74" s="79"/>
      <c r="R74" s="79"/>
      <c r="S74" s="79"/>
      <c r="T74" s="79"/>
      <c r="U74" s="79"/>
      <c r="V74" s="274"/>
      <c r="W74" s="275"/>
      <c r="X74" s="276"/>
      <c r="Y74" s="274"/>
      <c r="Z74" s="274"/>
      <c r="AA74" s="275"/>
      <c r="AB74" s="276"/>
      <c r="AC74" s="274"/>
      <c r="AD74" s="274"/>
      <c r="AE74" s="275"/>
      <c r="AF74" s="276"/>
      <c r="AG74" s="274"/>
      <c r="AH74" s="274"/>
      <c r="AI74" s="275"/>
      <c r="AJ74" s="276"/>
      <c r="AK74" s="274"/>
      <c r="AL74" s="276"/>
      <c r="AM74" s="275"/>
      <c r="AN74" s="276"/>
      <c r="AO74" s="276"/>
      <c r="AP74" s="276"/>
      <c r="AQ74" s="275"/>
      <c r="AR74" s="276"/>
      <c r="AS74" s="276"/>
      <c r="AT74" s="276"/>
      <c r="AU74" s="275"/>
      <c r="AV74" s="276"/>
      <c r="AW74" s="276"/>
      <c r="AX74" s="276"/>
      <c r="AY74" s="275"/>
      <c r="AZ74" s="77"/>
      <c r="BA74" s="79"/>
      <c r="BB74" s="79"/>
      <c r="BC74" s="103"/>
      <c r="BD74" s="45" t="e">
        <f ca="1">(([1]!NB_SI_COULEUR(C74:BC74,[1]!NO_COULEUR(A74)))*15)/1440</f>
        <v>#NAME?</v>
      </c>
      <c r="BE74" s="45" t="e">
        <f ca="1">(([1]!NB_SI_COULEUR(C74:BC74,[1]!NO_COULEUR(B74)))*15)/1440</f>
        <v>#NAME?</v>
      </c>
      <c r="BF74" s="45" t="e">
        <f t="shared" ca="1" si="4"/>
        <v>#NAME?</v>
      </c>
    </row>
    <row r="75" spans="1:58" ht="24.75" customHeight="1" x14ac:dyDescent="0.25">
      <c r="A75" s="214" t="s">
        <v>33</v>
      </c>
      <c r="B75" s="206"/>
      <c r="C75" s="83"/>
      <c r="D75" s="82"/>
      <c r="E75" s="83"/>
      <c r="F75" s="83"/>
      <c r="G75" s="84"/>
      <c r="H75" s="81"/>
      <c r="I75" s="83"/>
      <c r="J75" s="83"/>
      <c r="K75" s="84"/>
      <c r="L75" s="81"/>
      <c r="M75" s="83"/>
      <c r="N75" s="83"/>
      <c r="O75" s="126"/>
      <c r="P75" s="82"/>
      <c r="Q75" s="83"/>
      <c r="R75" s="83"/>
      <c r="S75" s="83"/>
      <c r="T75" s="83"/>
      <c r="U75" s="83"/>
      <c r="V75" s="83"/>
      <c r="W75" s="126"/>
      <c r="X75" s="82"/>
      <c r="Y75" s="83"/>
      <c r="Z75" s="83"/>
      <c r="AA75" s="126"/>
      <c r="AB75" s="82"/>
      <c r="AC75" s="83"/>
      <c r="AD75" s="83"/>
      <c r="AE75" s="126"/>
      <c r="AF75" s="82"/>
      <c r="AG75" s="83"/>
      <c r="AH75" s="83"/>
      <c r="AI75" s="126"/>
      <c r="AJ75" s="82"/>
      <c r="AK75" s="83"/>
      <c r="AL75" s="83"/>
      <c r="AM75" s="126"/>
      <c r="AN75" s="82"/>
      <c r="AO75" s="83"/>
      <c r="AP75" s="83"/>
      <c r="AQ75" s="126"/>
      <c r="AR75" s="82"/>
      <c r="AS75" s="82"/>
      <c r="AT75" s="82"/>
      <c r="AU75" s="126"/>
      <c r="AV75" s="82"/>
      <c r="AW75" s="82"/>
      <c r="AX75" s="82"/>
      <c r="AY75" s="126"/>
      <c r="AZ75" s="81"/>
      <c r="BA75" s="83"/>
      <c r="BB75" s="83"/>
      <c r="BC75" s="92"/>
      <c r="BD75" s="45" t="e">
        <f ca="1">(([1]!NB_SI_COULEUR(C75:BC75,[1]!NO_COULEUR(A75)))*15)/1440</f>
        <v>#NAME?</v>
      </c>
      <c r="BE75" s="45" t="e">
        <f ca="1">(([1]!NB_SI_COULEUR(C75:BC75,[1]!NO_COULEUR(B75)))*15)/1440</f>
        <v>#NAME?</v>
      </c>
      <c r="BF75" s="45" t="e">
        <f t="shared" ca="1" si="4"/>
        <v>#NAME?</v>
      </c>
    </row>
    <row r="76" spans="1:58" ht="24.75" customHeight="1" x14ac:dyDescent="0.25">
      <c r="A76" s="272" t="s">
        <v>34</v>
      </c>
      <c r="B76" s="206"/>
      <c r="C76" s="83"/>
      <c r="D76" s="82"/>
      <c r="E76" s="83"/>
      <c r="F76" s="83"/>
      <c r="G76" s="84"/>
      <c r="H76" s="81"/>
      <c r="I76" s="82"/>
      <c r="J76" s="83"/>
      <c r="K76" s="126"/>
      <c r="L76" s="81"/>
      <c r="M76" s="83"/>
      <c r="N76" s="83"/>
      <c r="O76" s="126"/>
      <c r="P76" s="82"/>
      <c r="Q76" s="83"/>
      <c r="R76" s="83"/>
      <c r="S76" s="84"/>
      <c r="T76" s="81"/>
      <c r="U76" s="83"/>
      <c r="V76" s="83"/>
      <c r="W76" s="126"/>
      <c r="X76" s="82"/>
      <c r="Y76" s="83"/>
      <c r="Z76" s="83"/>
      <c r="AA76" s="126"/>
      <c r="AB76" s="82"/>
      <c r="AC76" s="83"/>
      <c r="AD76" s="83"/>
      <c r="AE76" s="126"/>
      <c r="AF76" s="82"/>
      <c r="AG76" s="83"/>
      <c r="AH76" s="83"/>
      <c r="AI76" s="126"/>
      <c r="AJ76" s="82"/>
      <c r="AK76" s="83"/>
      <c r="AL76" s="83"/>
      <c r="AM76" s="126"/>
      <c r="AN76" s="82"/>
      <c r="AO76" s="83"/>
      <c r="AP76" s="83"/>
      <c r="AQ76" s="126"/>
      <c r="AR76" s="82"/>
      <c r="AS76" s="83"/>
      <c r="AT76" s="83"/>
      <c r="AU76" s="126"/>
      <c r="AV76" s="82"/>
      <c r="AW76" s="83"/>
      <c r="AX76" s="82"/>
      <c r="AY76" s="84"/>
      <c r="AZ76" s="81"/>
      <c r="BA76" s="83"/>
      <c r="BB76" s="83"/>
      <c r="BC76" s="92"/>
      <c r="BD76" s="45" t="e">
        <f ca="1">(([1]!NB_SI_COULEUR(C76:BC76,[1]!NO_COULEUR(A76)))*15)/1440</f>
        <v>#NAME?</v>
      </c>
      <c r="BE76" s="45" t="e">
        <f ca="1">(([1]!NB_SI_COULEUR(C76:BC76,[1]!NO_COULEUR(B76)))*15)/1440</f>
        <v>#NAME?</v>
      </c>
      <c r="BF76" s="45" t="e">
        <f t="shared" ca="1" si="4"/>
        <v>#NAME?</v>
      </c>
    </row>
    <row r="77" spans="1:58" ht="24.75" customHeight="1" x14ac:dyDescent="0.25">
      <c r="A77" s="221" t="s">
        <v>35</v>
      </c>
      <c r="B77" s="206"/>
      <c r="C77" s="83"/>
      <c r="D77" s="82"/>
      <c r="E77" s="83"/>
      <c r="F77" s="83"/>
      <c r="G77" s="126"/>
      <c r="H77" s="81"/>
      <c r="I77" s="83"/>
      <c r="J77" s="83"/>
      <c r="K77" s="126"/>
      <c r="L77" s="81"/>
      <c r="M77" s="83"/>
      <c r="N77" s="83"/>
      <c r="O77" s="126"/>
      <c r="P77" s="82"/>
      <c r="Q77" s="87"/>
      <c r="R77" s="83"/>
      <c r="S77" s="84"/>
      <c r="T77" s="81"/>
      <c r="U77" s="87"/>
      <c r="V77" s="83"/>
      <c r="W77" s="126"/>
      <c r="X77" s="82"/>
      <c r="Y77" s="83"/>
      <c r="Z77" s="82"/>
      <c r="AA77" s="126"/>
      <c r="AB77" s="82"/>
      <c r="AC77" s="83"/>
      <c r="AD77" s="109"/>
      <c r="AE77" s="130"/>
      <c r="AF77" s="125"/>
      <c r="AG77" s="125"/>
      <c r="AH77" s="125"/>
      <c r="AI77" s="130"/>
      <c r="AJ77" s="136"/>
      <c r="AK77" s="109"/>
      <c r="AL77" s="125"/>
      <c r="AM77" s="130"/>
      <c r="AN77" s="125"/>
      <c r="AO77" s="125"/>
      <c r="AP77" s="125"/>
      <c r="AQ77" s="130"/>
      <c r="AR77" s="125"/>
      <c r="AS77" s="125"/>
      <c r="AT77" s="125"/>
      <c r="AU77" s="130"/>
      <c r="AV77" s="125"/>
      <c r="AW77" s="125"/>
      <c r="AX77" s="125"/>
      <c r="AY77" s="112"/>
      <c r="AZ77" s="81"/>
      <c r="BA77" s="83"/>
      <c r="BB77" s="83"/>
      <c r="BC77" s="92"/>
      <c r="BD77" s="45" t="e">
        <f ca="1">(([1]!NB_SI_COULEUR(C77:BC77,[1]!NO_COULEUR(A77)))*15)/1440</f>
        <v>#NAME?</v>
      </c>
      <c r="BE77" s="45" t="e">
        <f ca="1">(([1]!NB_SI_COULEUR(C77:BC77,[1]!NO_COULEUR(B77)))*15)/1440</f>
        <v>#NAME?</v>
      </c>
      <c r="BF77" s="45" t="e">
        <f t="shared" ca="1" si="4"/>
        <v>#NAME?</v>
      </c>
    </row>
    <row r="78" spans="1:58" ht="24.75" customHeight="1" x14ac:dyDescent="0.25">
      <c r="A78" s="222" t="s">
        <v>36</v>
      </c>
      <c r="B78" s="206"/>
      <c r="C78" s="83"/>
      <c r="D78" s="82"/>
      <c r="E78" s="83"/>
      <c r="F78" s="83"/>
      <c r="G78" s="126"/>
      <c r="H78" s="81"/>
      <c r="I78" s="83"/>
      <c r="J78" s="68"/>
      <c r="K78" s="83"/>
      <c r="L78" s="126"/>
      <c r="M78" s="83"/>
      <c r="N78" s="83"/>
      <c r="O78" s="126"/>
      <c r="P78" s="82"/>
      <c r="Q78" s="83"/>
      <c r="R78" s="83"/>
      <c r="S78" s="84"/>
      <c r="T78" s="81"/>
      <c r="U78" s="83"/>
      <c r="V78" s="83"/>
      <c r="W78" s="126"/>
      <c r="X78" s="82"/>
      <c r="Y78" s="83"/>
      <c r="Z78" s="83"/>
      <c r="AA78" s="126"/>
      <c r="AB78" s="82"/>
      <c r="AC78" s="83"/>
      <c r="AD78" s="83"/>
      <c r="AE78" s="126"/>
      <c r="AF78" s="82"/>
      <c r="AG78" s="83"/>
      <c r="AH78" s="83"/>
      <c r="AI78" s="126"/>
      <c r="AJ78" s="82"/>
      <c r="AK78" s="83"/>
      <c r="AL78" s="83"/>
      <c r="AM78" s="126"/>
      <c r="AN78" s="82"/>
      <c r="AO78" s="82"/>
      <c r="AP78" s="82"/>
      <c r="AQ78" s="126"/>
      <c r="AR78" s="82"/>
      <c r="AS78" s="82"/>
      <c r="AT78" s="82"/>
      <c r="AU78" s="126"/>
      <c r="AV78" s="82"/>
      <c r="AW78" s="82"/>
      <c r="AX78" s="82"/>
      <c r="AY78" s="84"/>
      <c r="AZ78" s="81"/>
      <c r="BA78" s="83"/>
      <c r="BB78" s="83"/>
      <c r="BC78" s="92"/>
      <c r="BD78" s="45" t="e">
        <f ca="1">(([1]!NB_SI_COULEUR(C78:BC78,[1]!NO_COULEUR(A78)))*15)/1440</f>
        <v>#NAME?</v>
      </c>
      <c r="BE78" s="45" t="e">
        <f ca="1">(([1]!NB_SI_COULEUR(C78:BC78,[1]!NO_COULEUR(B78)))*15)/1440</f>
        <v>#NAME?</v>
      </c>
      <c r="BF78" s="45" t="e">
        <f t="shared" ca="1" si="4"/>
        <v>#NAME?</v>
      </c>
    </row>
    <row r="79" spans="1:58" ht="24.75" customHeight="1" x14ac:dyDescent="0.25">
      <c r="A79" s="219" t="s">
        <v>52</v>
      </c>
      <c r="B79" s="206"/>
      <c r="C79" s="83"/>
      <c r="D79" s="82"/>
      <c r="E79" s="83"/>
      <c r="F79" s="83"/>
      <c r="G79" s="126"/>
      <c r="H79" s="81"/>
      <c r="I79" s="83"/>
      <c r="J79" s="83"/>
      <c r="K79" s="126"/>
      <c r="L79" s="81"/>
      <c r="M79" s="83"/>
      <c r="N79" s="83"/>
      <c r="O79" s="126"/>
      <c r="P79" s="82"/>
      <c r="Q79" s="83"/>
      <c r="R79" s="83"/>
      <c r="S79" s="126"/>
      <c r="T79" s="82"/>
      <c r="U79" s="83"/>
      <c r="V79" s="83"/>
      <c r="W79" s="126"/>
      <c r="X79" s="82"/>
      <c r="Y79" s="82"/>
      <c r="Z79" s="83"/>
      <c r="AA79" s="126"/>
      <c r="AB79" s="82"/>
      <c r="AC79" s="83"/>
      <c r="AD79" s="83"/>
      <c r="AE79" s="126"/>
      <c r="AF79" s="82"/>
      <c r="AG79" s="82"/>
      <c r="AH79" s="82"/>
      <c r="AI79" s="126"/>
      <c r="AJ79" s="82"/>
      <c r="AK79" s="82"/>
      <c r="AL79" s="82"/>
      <c r="AM79" s="126"/>
      <c r="AN79" s="82"/>
      <c r="AO79" s="82"/>
      <c r="AP79" s="82"/>
      <c r="AQ79" s="126"/>
      <c r="AR79" s="82"/>
      <c r="AS79" s="82"/>
      <c r="AT79" s="82"/>
      <c r="AU79" s="126"/>
      <c r="AV79" s="82"/>
      <c r="AW79" s="82"/>
      <c r="AX79" s="82"/>
      <c r="AY79" s="126"/>
      <c r="AZ79" s="82"/>
      <c r="BA79" s="83"/>
      <c r="BB79" s="83"/>
      <c r="BC79" s="92"/>
      <c r="BD79" s="45" t="e">
        <f ca="1">(([1]!NB_SI_COULEUR(C79:BC79,[1]!NO_COULEUR(A79)))*15)/1440</f>
        <v>#NAME?</v>
      </c>
      <c r="BE79" s="45" t="e">
        <f ca="1">(([1]!NB_SI_COULEUR(C79:BC79,[1]!NO_COULEUR(B79)))*15)/1440</f>
        <v>#NAME?</v>
      </c>
      <c r="BF79" s="45" t="e">
        <f t="shared" ca="1" si="4"/>
        <v>#NAME?</v>
      </c>
    </row>
    <row r="80" spans="1:58" ht="24.75" customHeight="1" x14ac:dyDescent="0.25">
      <c r="A80" s="218" t="s">
        <v>38</v>
      </c>
      <c r="B80" s="206"/>
      <c r="C80" s="83"/>
      <c r="D80" s="143"/>
      <c r="E80" s="114"/>
      <c r="F80" s="114"/>
      <c r="G80" s="160"/>
      <c r="H80" s="183"/>
      <c r="I80" s="37"/>
      <c r="J80" s="37"/>
      <c r="K80" s="37"/>
      <c r="L80" s="37"/>
      <c r="M80" s="114"/>
      <c r="N80" s="114"/>
      <c r="O80" s="160"/>
      <c r="P80" s="37"/>
      <c r="Q80" s="114"/>
      <c r="R80" s="114"/>
      <c r="S80" s="144"/>
      <c r="T80" s="143"/>
      <c r="U80" s="114"/>
      <c r="V80" s="114"/>
      <c r="W80" s="144"/>
      <c r="X80" s="143"/>
      <c r="Y80" s="114"/>
      <c r="Z80" s="114"/>
      <c r="AA80" s="144"/>
      <c r="AB80" s="143"/>
      <c r="AC80" s="83"/>
      <c r="AD80" s="83"/>
      <c r="AE80" s="126"/>
      <c r="AF80" s="82"/>
      <c r="AG80" s="82"/>
      <c r="AH80" s="82"/>
      <c r="AI80" s="126"/>
      <c r="AJ80" s="87"/>
      <c r="AK80" s="83"/>
      <c r="AL80" s="82"/>
      <c r="AM80" s="84"/>
      <c r="AN80" s="81"/>
      <c r="AO80" s="82"/>
      <c r="AP80" s="82"/>
      <c r="AQ80" s="81"/>
      <c r="AR80" s="82"/>
      <c r="AS80" s="82"/>
      <c r="AT80" s="82"/>
      <c r="AU80" s="84"/>
      <c r="AV80" s="81"/>
      <c r="AW80" s="82"/>
      <c r="AX80" s="82"/>
      <c r="AY80" s="126"/>
      <c r="AZ80" s="82"/>
      <c r="BA80" s="83"/>
      <c r="BB80" s="83"/>
      <c r="BC80" s="92"/>
      <c r="BD80" s="45" t="e">
        <f ca="1">(([1]!NB_SI_COULEUR(C80:BC80,[1]!NO_COULEUR(A80)))*15)/1440</f>
        <v>#NAME?</v>
      </c>
      <c r="BE80" s="45" t="e">
        <f ca="1">(([1]!NB_SI_COULEUR(C80:BC80,[1]!NO_COULEUR(B80)))*15)/1440</f>
        <v>#NAME?</v>
      </c>
      <c r="BF80" s="45" t="e">
        <f t="shared" ca="1" si="4"/>
        <v>#NAME?</v>
      </c>
    </row>
    <row r="81" spans="1:58" ht="24.75" customHeight="1" x14ac:dyDescent="0.25">
      <c r="A81" s="305" t="s">
        <v>53</v>
      </c>
      <c r="B81" s="206"/>
      <c r="C81" s="83"/>
      <c r="D81" s="82"/>
      <c r="E81" s="83"/>
      <c r="F81" s="83"/>
      <c r="G81" s="84"/>
      <c r="H81" s="81"/>
      <c r="I81" s="83"/>
      <c r="J81" s="83"/>
      <c r="K81" s="84"/>
      <c r="L81" s="81"/>
      <c r="M81" s="83"/>
      <c r="N81" s="83"/>
      <c r="O81" s="126"/>
      <c r="P81" s="241"/>
      <c r="Q81" s="235"/>
      <c r="R81" s="235"/>
      <c r="S81" s="236"/>
      <c r="T81" s="241"/>
      <c r="U81" s="235"/>
      <c r="V81" s="235"/>
      <c r="W81" s="240"/>
      <c r="X81" s="241"/>
      <c r="Y81" s="241"/>
      <c r="Z81" s="235"/>
      <c r="AA81" s="236"/>
      <c r="AB81" s="241"/>
      <c r="AC81" s="235"/>
      <c r="AD81" s="235"/>
      <c r="AE81" s="236"/>
      <c r="AF81" s="241"/>
      <c r="AG81" s="241"/>
      <c r="AH81" s="241"/>
      <c r="AI81" s="236"/>
      <c r="AJ81" s="242"/>
      <c r="AK81" s="235"/>
      <c r="AL81" s="241"/>
      <c r="AM81" s="236"/>
      <c r="AN81" s="81"/>
      <c r="AO81" s="82"/>
      <c r="AP81" s="82"/>
      <c r="AQ81" s="126"/>
      <c r="AR81" s="82"/>
      <c r="AS81" s="82"/>
      <c r="AT81" s="82"/>
      <c r="AU81" s="84"/>
      <c r="AV81" s="81"/>
      <c r="AW81" s="82"/>
      <c r="AX81" s="82"/>
      <c r="AY81" s="84"/>
      <c r="AZ81" s="82"/>
      <c r="BA81" s="83"/>
      <c r="BB81" s="83"/>
      <c r="BC81" s="92"/>
      <c r="BD81" s="45" t="e">
        <f ca="1">(([1]!NB_SI_COULEUR(C81:BC81,[1]!NO_COULEUR(A81)))*15)/1440</f>
        <v>#NAME?</v>
      </c>
      <c r="BE81" s="45" t="e">
        <f ca="1">(([1]!NB_SI_COULEUR(C81:BC81,[1]!NO_COULEUR(B81)))*15)/1440</f>
        <v>#NAME?</v>
      </c>
      <c r="BF81" s="45" t="e">
        <f t="shared" ca="1" si="4"/>
        <v>#NAME?</v>
      </c>
    </row>
    <row r="82" spans="1:58" ht="24.75" customHeight="1" x14ac:dyDescent="0.25">
      <c r="A82" s="220" t="s">
        <v>47</v>
      </c>
      <c r="B82" s="206"/>
      <c r="C82" s="83"/>
      <c r="D82" s="82"/>
      <c r="E82" s="83"/>
      <c r="F82" s="83"/>
      <c r="G82" s="84"/>
      <c r="H82" s="81"/>
      <c r="I82" s="83"/>
      <c r="J82" s="83"/>
      <c r="K82" s="84"/>
      <c r="L82" s="81"/>
      <c r="M82" s="83"/>
      <c r="N82" s="83"/>
      <c r="O82" s="126"/>
      <c r="P82" s="82"/>
      <c r="Q82" s="83"/>
      <c r="R82" s="83"/>
      <c r="S82" s="84"/>
      <c r="T82" s="82"/>
      <c r="U82" s="83"/>
      <c r="V82" s="83"/>
      <c r="W82" s="126"/>
      <c r="X82" s="82"/>
      <c r="Y82" s="82"/>
      <c r="Z82" s="83"/>
      <c r="AA82" s="84"/>
      <c r="AB82" s="82"/>
      <c r="AC82" s="83"/>
      <c r="AD82" s="83"/>
      <c r="AE82" s="84"/>
      <c r="AF82" s="82"/>
      <c r="AG82" s="82"/>
      <c r="AH82" s="82"/>
      <c r="AI82" s="84"/>
      <c r="AJ82" s="87"/>
      <c r="AK82" s="83"/>
      <c r="AL82" s="82"/>
      <c r="AM82" s="84"/>
      <c r="AN82" s="81"/>
      <c r="AO82" s="82"/>
      <c r="AP82" s="82"/>
      <c r="AQ82" s="126"/>
      <c r="AR82" s="82"/>
      <c r="AS82" s="82"/>
      <c r="AT82" s="82"/>
      <c r="AU82" s="84"/>
      <c r="AV82" s="81"/>
      <c r="AW82" s="82"/>
      <c r="AX82" s="82"/>
      <c r="AY82" s="84"/>
      <c r="AZ82" s="82"/>
      <c r="BA82" s="83"/>
      <c r="BB82" s="83"/>
      <c r="BC82" s="92"/>
      <c r="BD82" s="45" t="e">
        <f ca="1">(([1]!NB_SI_COULEUR(C82:BC82,[1]!NO_COULEUR(A82)))*15)/1440</f>
        <v>#NAME?</v>
      </c>
      <c r="BE82" s="45" t="e">
        <f ca="1">(([1]!NB_SI_COULEUR(C82:BC82,[1]!NO_COULEUR(B82)))*15)/1440</f>
        <v>#NAME?</v>
      </c>
      <c r="BF82" s="45" t="e">
        <f t="shared" ca="1" si="4"/>
        <v>#NAME?</v>
      </c>
    </row>
    <row r="83" spans="1:58" ht="24.75" customHeight="1" x14ac:dyDescent="0.25">
      <c r="A83" s="313"/>
      <c r="B83" s="206"/>
      <c r="C83" s="107"/>
      <c r="D83" s="82"/>
      <c r="E83" s="83"/>
      <c r="F83" s="83"/>
      <c r="G83" s="84"/>
      <c r="H83" s="81"/>
      <c r="I83" s="83"/>
      <c r="J83" s="83"/>
      <c r="K83" s="84"/>
      <c r="L83" s="81"/>
      <c r="M83" s="83"/>
      <c r="N83" s="83"/>
      <c r="O83" s="126"/>
      <c r="P83" s="82"/>
      <c r="Q83" s="83"/>
      <c r="R83" s="83"/>
      <c r="S83" s="84"/>
      <c r="T83" s="81"/>
      <c r="U83" s="83"/>
      <c r="V83" s="83"/>
      <c r="W83" s="126"/>
      <c r="X83" s="82"/>
      <c r="Y83" s="82"/>
      <c r="Z83" s="83"/>
      <c r="AA83" s="84"/>
      <c r="AB83" s="81"/>
      <c r="AC83" s="83"/>
      <c r="AD83" s="83"/>
      <c r="AE83" s="84"/>
      <c r="AF83" s="81"/>
      <c r="AG83" s="82"/>
      <c r="AH83" s="82"/>
      <c r="AI83" s="84"/>
      <c r="AJ83" s="87"/>
      <c r="AK83" s="83"/>
      <c r="AL83" s="82"/>
      <c r="AM83" s="84"/>
      <c r="AN83" s="81"/>
      <c r="AO83" s="82"/>
      <c r="AP83" s="82"/>
      <c r="AQ83" s="126"/>
      <c r="AR83" s="82"/>
      <c r="AS83" s="82"/>
      <c r="AT83" s="82"/>
      <c r="AU83" s="84"/>
      <c r="AV83" s="81"/>
      <c r="AW83" s="82"/>
      <c r="AX83" s="82"/>
      <c r="AY83" s="84"/>
      <c r="AZ83" s="81"/>
      <c r="BA83" s="83"/>
      <c r="BB83" s="83"/>
      <c r="BC83" s="92"/>
      <c r="BD83" s="45" t="e">
        <f ca="1">(([1]!NB_SI_COULEUR(C83:BC83,[1]!NO_COULEUR(A83)))*15)/1440</f>
        <v>#NAME?</v>
      </c>
      <c r="BE83" s="45" t="e">
        <f ca="1">(([1]!NB_SI_COULEUR(C83:BC83,[1]!NO_COULEUR(B83)))*15)/1440</f>
        <v>#NAME?</v>
      </c>
      <c r="BF83" s="45" t="e">
        <f t="shared" ca="1" si="4"/>
        <v>#NAME?</v>
      </c>
    </row>
    <row r="84" spans="1:58" x14ac:dyDescent="0.25">
      <c r="P84" s="68"/>
      <c r="Q84" s="68"/>
      <c r="R84" s="68"/>
      <c r="S84" s="68"/>
      <c r="T84" s="68"/>
      <c r="U84" s="68"/>
      <c r="V84" s="68"/>
      <c r="W84" s="68"/>
      <c r="X84" s="68"/>
      <c r="Y84" s="68"/>
      <c r="Z84" s="68"/>
      <c r="AA84" s="68"/>
      <c r="AB84" s="68"/>
      <c r="AC84" s="68"/>
      <c r="AD84" s="68"/>
    </row>
    <row r="85" spans="1:58" x14ac:dyDescent="0.25">
      <c r="BD85" s="95"/>
      <c r="BE85" s="95"/>
    </row>
    <row r="86" spans="1:58" ht="15.75" thickBot="1" x14ac:dyDescent="0.3">
      <c r="B86" s="1"/>
      <c r="C86" s="1"/>
      <c r="BD86" s="410"/>
      <c r="BE86" s="96" t="s">
        <v>30</v>
      </c>
      <c r="BF86" s="101" t="e">
        <f ca="1">SUM(BF6+BF22+BF56+BF72+BF39)</f>
        <v>#NAME?</v>
      </c>
    </row>
    <row r="87" spans="1:58" ht="15.75" thickBot="1" x14ac:dyDescent="0.3">
      <c r="A87" s="6"/>
      <c r="B87" s="6"/>
      <c r="C87" s="6"/>
      <c r="BD87" s="411"/>
      <c r="BE87" s="307" t="s">
        <v>49</v>
      </c>
      <c r="BF87" s="101" t="e">
        <f t="shared" ref="BF87:BF97" ca="1" si="5">SUM(BF7+BF23+BF57+BF73+BF40)</f>
        <v>#NAME?</v>
      </c>
    </row>
    <row r="88" spans="1:58" ht="15.75" thickBot="1" x14ac:dyDescent="0.3">
      <c r="BD88" s="411"/>
      <c r="BE88" s="251" t="s">
        <v>32</v>
      </c>
      <c r="BF88" s="101" t="e">
        <f t="shared" ca="1" si="5"/>
        <v>#NAME?</v>
      </c>
    </row>
    <row r="89" spans="1:58" ht="15.75" thickBot="1" x14ac:dyDescent="0.3">
      <c r="BD89" s="411"/>
      <c r="BE89" s="111" t="s">
        <v>33</v>
      </c>
      <c r="BF89" s="101" t="e">
        <f t="shared" ca="1" si="5"/>
        <v>#NAME?</v>
      </c>
    </row>
    <row r="90" spans="1:58" ht="15.75" thickBot="1" x14ac:dyDescent="0.3">
      <c r="BD90" s="411"/>
      <c r="BE90" s="201" t="s">
        <v>34</v>
      </c>
      <c r="BF90" s="101" t="e">
        <f t="shared" ca="1" si="5"/>
        <v>#NAME?</v>
      </c>
    </row>
    <row r="91" spans="1:58" ht="15.75" thickBot="1" x14ac:dyDescent="0.3">
      <c r="BD91" s="412"/>
      <c r="BE91" s="158" t="s">
        <v>35</v>
      </c>
      <c r="BF91" s="101" t="e">
        <f t="shared" ca="1" si="5"/>
        <v>#NAME?</v>
      </c>
    </row>
    <row r="92" spans="1:58" ht="15.75" thickBot="1" x14ac:dyDescent="0.3">
      <c r="BD92" s="411"/>
      <c r="BE92" s="132" t="s">
        <v>36</v>
      </c>
      <c r="BF92" s="101" t="e">
        <f t="shared" ca="1" si="5"/>
        <v>#NAME?</v>
      </c>
    </row>
    <row r="93" spans="1:58" ht="15.75" thickBot="1" x14ac:dyDescent="0.3">
      <c r="BD93" s="411"/>
      <c r="BE93" s="164" t="s">
        <v>52</v>
      </c>
      <c r="BF93" s="101" t="e">
        <f t="shared" ca="1" si="5"/>
        <v>#NAME?</v>
      </c>
    </row>
    <row r="94" spans="1:58" ht="15.75" thickBot="1" x14ac:dyDescent="0.3">
      <c r="BD94" s="411"/>
      <c r="BE94" s="98" t="s">
        <v>38</v>
      </c>
      <c r="BF94" s="101" t="e">
        <f t="shared" ca="1" si="5"/>
        <v>#NAME?</v>
      </c>
    </row>
    <row r="95" spans="1:58" ht="15.75" thickBot="1" x14ac:dyDescent="0.3">
      <c r="BD95" s="411"/>
      <c r="BE95" s="308" t="s">
        <v>53</v>
      </c>
      <c r="BF95" s="101" t="e">
        <f t="shared" ca="1" si="5"/>
        <v>#NAME?</v>
      </c>
    </row>
    <row r="96" spans="1:58" ht="15.75" thickBot="1" x14ac:dyDescent="0.3">
      <c r="BD96" s="411"/>
      <c r="BE96" s="133" t="s">
        <v>47</v>
      </c>
      <c r="BF96" s="101" t="e">
        <f t="shared" ca="1" si="5"/>
        <v>#NAME?</v>
      </c>
    </row>
    <row r="97" spans="56:58" x14ac:dyDescent="0.25">
      <c r="BD97" s="413"/>
      <c r="BE97" s="326"/>
      <c r="BF97" s="101" t="e">
        <f t="shared" ca="1" si="5"/>
        <v>#NAME?</v>
      </c>
    </row>
  </sheetData>
  <mergeCells count="72">
    <mergeCell ref="A1:BC1"/>
    <mergeCell ref="A5:B5"/>
    <mergeCell ref="D5:G5"/>
    <mergeCell ref="H5:K5"/>
    <mergeCell ref="L5:O5"/>
    <mergeCell ref="P5:S5"/>
    <mergeCell ref="T5:W5"/>
    <mergeCell ref="X5:AA5"/>
    <mergeCell ref="AB5:AE5"/>
    <mergeCell ref="AF5:AI5"/>
    <mergeCell ref="AJ5:AM5"/>
    <mergeCell ref="AN5:AQ5"/>
    <mergeCell ref="AR5:AU5"/>
    <mergeCell ref="AV5:AY5"/>
    <mergeCell ref="AZ5:BC5"/>
    <mergeCell ref="A21:B21"/>
    <mergeCell ref="D21:G21"/>
    <mergeCell ref="H21:K21"/>
    <mergeCell ref="L21:O21"/>
    <mergeCell ref="P21:S21"/>
    <mergeCell ref="AR21:AU21"/>
    <mergeCell ref="AV21:AY21"/>
    <mergeCell ref="AZ21:BC21"/>
    <mergeCell ref="A38:B38"/>
    <mergeCell ref="D38:G38"/>
    <mergeCell ref="H38:K38"/>
    <mergeCell ref="L38:O38"/>
    <mergeCell ref="P38:S38"/>
    <mergeCell ref="T38:W38"/>
    <mergeCell ref="X38:AA38"/>
    <mergeCell ref="T21:W21"/>
    <mergeCell ref="X21:AA21"/>
    <mergeCell ref="AB21:AE21"/>
    <mergeCell ref="AF21:AI21"/>
    <mergeCell ref="AJ21:AM21"/>
    <mergeCell ref="AN21:AQ21"/>
    <mergeCell ref="AZ38:BC38"/>
    <mergeCell ref="A55:B55"/>
    <mergeCell ref="D55:G55"/>
    <mergeCell ref="H55:K55"/>
    <mergeCell ref="L55:O55"/>
    <mergeCell ref="P55:S55"/>
    <mergeCell ref="T55:W55"/>
    <mergeCell ref="X55:AA55"/>
    <mergeCell ref="AB55:AE55"/>
    <mergeCell ref="AF55:AI55"/>
    <mergeCell ref="AB38:AE38"/>
    <mergeCell ref="AF38:AI38"/>
    <mergeCell ref="AJ38:AM38"/>
    <mergeCell ref="AN38:AQ38"/>
    <mergeCell ref="AR38:AU38"/>
    <mergeCell ref="AV38:AY38"/>
    <mergeCell ref="A71:B71"/>
    <mergeCell ref="D71:G71"/>
    <mergeCell ref="H71:K71"/>
    <mergeCell ref="L71:O71"/>
    <mergeCell ref="P71:S71"/>
    <mergeCell ref="AJ55:AM55"/>
    <mergeCell ref="AN55:AQ55"/>
    <mergeCell ref="AR55:AU55"/>
    <mergeCell ref="AV55:AY55"/>
    <mergeCell ref="AZ55:BC55"/>
    <mergeCell ref="AR71:AU71"/>
    <mergeCell ref="AV71:AY71"/>
    <mergeCell ref="AZ71:BC71"/>
    <mergeCell ref="BD86:BD97"/>
    <mergeCell ref="T71:W71"/>
    <mergeCell ref="X71:AA71"/>
    <mergeCell ref="AB71:AE71"/>
    <mergeCell ref="AF71:AI71"/>
    <mergeCell ref="AJ71:AM71"/>
    <mergeCell ref="AN71:AQ71"/>
  </mergeCells>
  <pageMargins left="0.7" right="0.7" top="0.75" bottom="0.75" header="0.3" footer="0.3"/>
  <pageSetup paperSize="8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bouton1_cliquer">
                <anchor moveWithCells="1" sizeWithCells="1">
                  <from>
                    <xdr:col>47</xdr:col>
                    <xdr:colOff>180975</xdr:colOff>
                    <xdr:row>0</xdr:row>
                    <xdr:rowOff>28575</xdr:rowOff>
                  </from>
                  <to>
                    <xdr:col>55</xdr:col>
                    <xdr:colOff>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F98"/>
  <sheetViews>
    <sheetView topLeftCell="A67" zoomScale="70" zoomScaleNormal="70" workbookViewId="0">
      <selection activeCell="S82" sqref="S82"/>
    </sheetView>
  </sheetViews>
  <sheetFormatPr baseColWidth="10" defaultRowHeight="15" x14ac:dyDescent="0.25"/>
  <cols>
    <col min="2" max="3" width="6.42578125" customWidth="1"/>
    <col min="4" max="9" width="3.140625" customWidth="1"/>
    <col min="10" max="10" width="3.28515625" customWidth="1"/>
    <col min="11" max="55" width="3.140625" customWidth="1"/>
    <col min="56" max="56" width="13" customWidth="1"/>
    <col min="57" max="57" width="18" customWidth="1"/>
    <col min="58" max="58" width="12.28515625" bestFit="1" customWidth="1"/>
  </cols>
  <sheetData>
    <row r="1" spans="1:58" ht="22.5" customHeight="1" x14ac:dyDescent="0.35">
      <c r="A1" s="421" t="s">
        <v>43</v>
      </c>
      <c r="B1" s="421"/>
      <c r="C1" s="421"/>
      <c r="D1" s="421"/>
      <c r="E1" s="421"/>
      <c r="F1" s="421"/>
      <c r="G1" s="421"/>
      <c r="H1" s="421"/>
      <c r="I1" s="421"/>
      <c r="J1" s="421"/>
      <c r="K1" s="421"/>
      <c r="L1" s="421"/>
      <c r="M1" s="421"/>
      <c r="N1" s="421"/>
      <c r="O1" s="421"/>
      <c r="P1" s="421"/>
      <c r="Q1" s="421"/>
      <c r="R1" s="421"/>
      <c r="S1" s="421"/>
      <c r="T1" s="421"/>
      <c r="U1" s="421"/>
      <c r="V1" s="421"/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1"/>
      <c r="AL1" s="421"/>
      <c r="AM1" s="421"/>
      <c r="AN1" s="421"/>
      <c r="AO1" s="421"/>
      <c r="AP1" s="421"/>
      <c r="AQ1" s="421"/>
      <c r="AR1" s="421"/>
      <c r="AS1" s="421"/>
      <c r="AT1" s="421"/>
      <c r="AU1" s="421"/>
      <c r="AV1" s="421"/>
      <c r="AW1" s="421"/>
      <c r="AX1" s="421"/>
      <c r="AY1" s="421"/>
      <c r="AZ1" s="421"/>
      <c r="BA1" s="421"/>
      <c r="BB1" s="421"/>
      <c r="BC1" s="421"/>
    </row>
    <row r="3" spans="1:58" x14ac:dyDescent="0.25">
      <c r="A3" s="32" t="s">
        <v>21</v>
      </c>
      <c r="BD3" s="68"/>
    </row>
    <row r="4" spans="1:58" ht="15.75" thickBot="1" x14ac:dyDescent="0.3">
      <c r="A4" s="17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</row>
    <row r="5" spans="1:58" ht="24" customHeight="1" thickBot="1" x14ac:dyDescent="0.3">
      <c r="A5" s="415" t="s">
        <v>0</v>
      </c>
      <c r="B5" s="422"/>
      <c r="C5" s="207" t="s">
        <v>45</v>
      </c>
      <c r="D5" s="418" t="s">
        <v>1</v>
      </c>
      <c r="E5" s="418"/>
      <c r="F5" s="418"/>
      <c r="G5" s="419"/>
      <c r="H5" s="417" t="s">
        <v>2</v>
      </c>
      <c r="I5" s="418"/>
      <c r="J5" s="418"/>
      <c r="K5" s="419"/>
      <c r="L5" s="418" t="s">
        <v>3</v>
      </c>
      <c r="M5" s="418"/>
      <c r="N5" s="418"/>
      <c r="O5" s="418"/>
      <c r="P5" s="417" t="s">
        <v>4</v>
      </c>
      <c r="Q5" s="418"/>
      <c r="R5" s="418"/>
      <c r="S5" s="418"/>
      <c r="T5" s="417" t="s">
        <v>5</v>
      </c>
      <c r="U5" s="418"/>
      <c r="V5" s="418"/>
      <c r="W5" s="418"/>
      <c r="X5" s="417" t="s">
        <v>6</v>
      </c>
      <c r="Y5" s="418"/>
      <c r="Z5" s="418"/>
      <c r="AA5" s="420"/>
      <c r="AB5" s="418" t="s">
        <v>7</v>
      </c>
      <c r="AC5" s="418"/>
      <c r="AD5" s="418"/>
      <c r="AE5" s="418"/>
      <c r="AF5" s="417" t="s">
        <v>8</v>
      </c>
      <c r="AG5" s="418"/>
      <c r="AH5" s="418"/>
      <c r="AI5" s="418"/>
      <c r="AJ5" s="417" t="s">
        <v>9</v>
      </c>
      <c r="AK5" s="418"/>
      <c r="AL5" s="418"/>
      <c r="AM5" s="419"/>
      <c r="AN5" s="417" t="s">
        <v>10</v>
      </c>
      <c r="AO5" s="418"/>
      <c r="AP5" s="418"/>
      <c r="AQ5" s="418"/>
      <c r="AR5" s="417" t="s">
        <v>11</v>
      </c>
      <c r="AS5" s="418"/>
      <c r="AT5" s="418"/>
      <c r="AU5" s="418"/>
      <c r="AV5" s="417" t="s">
        <v>23</v>
      </c>
      <c r="AW5" s="418"/>
      <c r="AX5" s="418"/>
      <c r="AY5" s="419"/>
      <c r="AZ5" s="417" t="s">
        <v>24</v>
      </c>
      <c r="BA5" s="418"/>
      <c r="BB5" s="418"/>
      <c r="BC5" s="419"/>
      <c r="BD5" t="s">
        <v>29</v>
      </c>
      <c r="BE5" t="s">
        <v>27</v>
      </c>
      <c r="BF5" t="s">
        <v>28</v>
      </c>
    </row>
    <row r="6" spans="1:58" ht="24" customHeight="1" x14ac:dyDescent="0.25">
      <c r="A6" s="212" t="s">
        <v>30</v>
      </c>
      <c r="B6" s="244"/>
      <c r="C6" s="209"/>
      <c r="D6" s="104"/>
      <c r="E6" s="104"/>
      <c r="F6" s="104"/>
      <c r="G6" s="142"/>
      <c r="H6" s="117"/>
      <c r="I6" s="104"/>
      <c r="J6" s="104"/>
      <c r="K6" s="142"/>
      <c r="L6" s="117"/>
      <c r="M6" s="104"/>
      <c r="N6" s="104"/>
      <c r="O6" s="140"/>
      <c r="P6" s="104"/>
      <c r="Q6" s="104"/>
      <c r="R6" s="104"/>
      <c r="S6" s="140"/>
      <c r="T6" s="104"/>
      <c r="U6" s="104"/>
      <c r="V6" s="104"/>
      <c r="W6" s="140"/>
      <c r="X6" s="104"/>
      <c r="Y6" s="104"/>
      <c r="Z6" s="104"/>
      <c r="AA6" s="148"/>
      <c r="AB6" s="104"/>
      <c r="AC6" s="104"/>
      <c r="AD6" s="74"/>
      <c r="AE6" s="90"/>
      <c r="AF6" s="74"/>
      <c r="AG6" s="74"/>
      <c r="AH6" s="74"/>
      <c r="AI6" s="90"/>
      <c r="AJ6" s="86"/>
      <c r="AK6" s="71"/>
      <c r="AL6" s="70"/>
      <c r="AM6" s="90"/>
      <c r="AN6" s="74"/>
      <c r="AO6" s="74"/>
      <c r="AP6" s="85"/>
      <c r="AQ6" s="90"/>
      <c r="AR6" s="74"/>
      <c r="AS6" s="74"/>
      <c r="AT6" s="74"/>
      <c r="AU6" s="76"/>
      <c r="AV6" s="73"/>
      <c r="AW6" s="74"/>
      <c r="AX6" s="89"/>
      <c r="AY6" s="150"/>
      <c r="AZ6" s="74"/>
      <c r="BA6" s="75"/>
      <c r="BB6" s="75"/>
      <c r="BC6" s="91"/>
      <c r="BD6" s="45" t="e">
        <f ca="1">(([1]!NB_SI_COULEUR(C6:BC6,[1]!NO_COULEUR(A6)))*15)/1440</f>
        <v>#NAME?</v>
      </c>
      <c r="BE6" s="45" t="e">
        <f ca="1">(([1]!NB_SI_COULEUR(C6:BC6,[1]!NO_COULEUR(B6)))*15)/1440</f>
        <v>#NAME?</v>
      </c>
      <c r="BF6" s="45" t="e">
        <f ca="1">SUM(BE6,BD6)</f>
        <v>#NAME?</v>
      </c>
    </row>
    <row r="7" spans="1:58" ht="24" customHeight="1" x14ac:dyDescent="0.25">
      <c r="A7" s="273" t="s">
        <v>49</v>
      </c>
      <c r="B7" s="245"/>
      <c r="C7" s="83"/>
      <c r="D7" s="70"/>
      <c r="E7" s="71"/>
      <c r="F7" s="71"/>
      <c r="G7" s="72"/>
      <c r="H7" s="69"/>
      <c r="I7" s="71"/>
      <c r="J7" s="71"/>
      <c r="K7" s="126"/>
      <c r="L7" s="70"/>
      <c r="M7" s="71"/>
      <c r="N7" s="71"/>
      <c r="O7" s="126"/>
      <c r="P7" s="70"/>
      <c r="Q7" s="71"/>
      <c r="R7" s="71"/>
      <c r="S7" s="126"/>
      <c r="T7" s="82"/>
      <c r="U7" s="83"/>
      <c r="V7" s="108"/>
      <c r="W7" s="147"/>
      <c r="X7" s="124"/>
      <c r="Y7" s="108"/>
      <c r="Z7" s="108"/>
      <c r="AA7" s="147"/>
      <c r="AB7" s="124"/>
      <c r="AC7" s="108"/>
      <c r="AD7" s="108"/>
      <c r="AE7" s="147"/>
      <c r="AF7" s="124"/>
      <c r="AG7" s="108"/>
      <c r="AH7" s="108"/>
      <c r="AI7" s="147"/>
      <c r="AJ7" s="124"/>
      <c r="AK7" s="108"/>
      <c r="AL7" s="108"/>
      <c r="AM7" s="147"/>
      <c r="AN7" s="124"/>
      <c r="AO7" s="108"/>
      <c r="AP7" s="108"/>
      <c r="AQ7" s="147"/>
      <c r="AR7" s="124"/>
      <c r="AS7" s="108"/>
      <c r="AT7" s="108"/>
      <c r="AU7" s="147"/>
      <c r="AV7" s="124"/>
      <c r="AW7" s="108"/>
      <c r="AX7" s="108"/>
      <c r="AY7" s="147"/>
      <c r="AZ7" s="70"/>
      <c r="BA7" s="71"/>
      <c r="BB7" s="71"/>
      <c r="BC7" s="102"/>
      <c r="BD7" s="45" t="e">
        <f ca="1">(([1]!NB_SI_COULEUR(C7:BC7,[1]!NO_COULEUR(A7)))*15)/1440</f>
        <v>#NAME?</v>
      </c>
      <c r="BE7" s="45" t="e">
        <f ca="1">(([1]!NB_SI_COULEUR(C7:BC7,[1]!NO_COULEUR(B7)))*15)/1440</f>
        <v>#NAME?</v>
      </c>
      <c r="BF7" s="45" t="e">
        <f t="shared" ref="BF7:BF17" ca="1" si="0">SUM(BE7,BD7)</f>
        <v>#NAME?</v>
      </c>
    </row>
    <row r="8" spans="1:58" ht="24" customHeight="1" x14ac:dyDescent="0.25">
      <c r="A8" s="254" t="s">
        <v>32</v>
      </c>
      <c r="B8" s="245"/>
      <c r="C8" s="83"/>
      <c r="D8" s="78"/>
      <c r="E8" s="79"/>
      <c r="F8" s="79"/>
      <c r="G8" s="80"/>
      <c r="H8" s="77"/>
      <c r="I8" s="79"/>
      <c r="J8" s="79"/>
      <c r="K8" s="149"/>
      <c r="L8" s="78"/>
      <c r="M8" s="79"/>
      <c r="N8" s="79"/>
      <c r="O8" s="149"/>
      <c r="P8" s="78"/>
      <c r="Q8" s="79"/>
      <c r="R8" s="79"/>
      <c r="S8" s="149"/>
      <c r="T8" s="78"/>
      <c r="U8" s="79"/>
      <c r="V8" s="79"/>
      <c r="W8" s="149"/>
      <c r="X8" s="78"/>
      <c r="Y8" s="79"/>
      <c r="Z8" s="79"/>
      <c r="AA8" s="149"/>
      <c r="AB8" s="78"/>
      <c r="AC8" s="79"/>
      <c r="AD8" s="79"/>
      <c r="AE8" s="228"/>
      <c r="AF8" s="78"/>
      <c r="AG8" s="79"/>
      <c r="AH8" s="79"/>
      <c r="AI8" s="149"/>
      <c r="AJ8" s="78"/>
      <c r="AK8" s="79"/>
      <c r="AL8" s="78"/>
      <c r="AM8" s="149"/>
      <c r="AN8" s="78"/>
      <c r="AO8" s="78"/>
      <c r="AP8" s="78"/>
      <c r="AQ8" s="149"/>
      <c r="AR8" s="78"/>
      <c r="AS8" s="78"/>
      <c r="AT8" s="78"/>
      <c r="AU8" s="149"/>
      <c r="AV8" s="78"/>
      <c r="AW8" s="78"/>
      <c r="AX8" s="78"/>
      <c r="AY8" s="149"/>
      <c r="AZ8" s="78"/>
      <c r="BA8" s="79"/>
      <c r="BB8" s="79"/>
      <c r="BC8" s="103"/>
      <c r="BD8" s="45" t="e">
        <f ca="1">(([1]!NB_SI_COULEUR(C8:BC8,[1]!NO_COULEUR(A8)))*15)/1440</f>
        <v>#NAME?</v>
      </c>
      <c r="BE8" s="45" t="e">
        <f ca="1">(([1]!NB_SI_COULEUR(C8:BC8,[1]!NO_COULEUR(B8)))*15)/1440</f>
        <v>#NAME?</v>
      </c>
      <c r="BF8" s="45" t="e">
        <f t="shared" ca="1" si="0"/>
        <v>#NAME?</v>
      </c>
    </row>
    <row r="9" spans="1:58" ht="24" customHeight="1" x14ac:dyDescent="0.25">
      <c r="A9" s="214" t="s">
        <v>33</v>
      </c>
      <c r="B9" s="246"/>
      <c r="C9" s="83"/>
      <c r="D9" s="82"/>
      <c r="E9" s="83"/>
      <c r="F9" s="83"/>
      <c r="G9" s="84"/>
      <c r="H9" s="81"/>
      <c r="I9" s="83"/>
      <c r="J9" s="83"/>
      <c r="K9" s="126"/>
      <c r="L9" s="82"/>
      <c r="M9" s="83"/>
      <c r="N9" s="83"/>
      <c r="O9" s="126"/>
      <c r="P9" s="94"/>
      <c r="Q9" s="111"/>
      <c r="R9" s="111"/>
      <c r="S9" s="127"/>
      <c r="T9" s="94"/>
      <c r="U9" s="111"/>
      <c r="V9" s="111"/>
      <c r="W9" s="127"/>
      <c r="X9" s="94"/>
      <c r="Y9" s="111"/>
      <c r="Z9" s="111"/>
      <c r="AA9" s="127"/>
      <c r="AB9" s="94"/>
      <c r="AC9" s="111"/>
      <c r="AD9" s="111"/>
      <c r="AE9" s="127"/>
      <c r="AF9" s="94"/>
      <c r="AG9" s="111"/>
      <c r="AH9" s="111"/>
      <c r="AI9" s="127"/>
      <c r="AJ9" s="94"/>
      <c r="AK9" s="111"/>
      <c r="AL9" s="111"/>
      <c r="AM9" s="127"/>
      <c r="AN9" s="94"/>
      <c r="AO9" s="111"/>
      <c r="AP9" s="111"/>
      <c r="AQ9" s="188"/>
      <c r="AR9" s="189"/>
      <c r="AS9" s="189"/>
      <c r="AT9" s="189"/>
      <c r="AU9" s="188"/>
      <c r="AV9" s="189"/>
      <c r="AW9" s="94"/>
      <c r="AX9" s="94"/>
      <c r="AY9" s="127"/>
      <c r="AZ9" s="82"/>
      <c r="BA9" s="83"/>
      <c r="BB9" s="83"/>
      <c r="BC9" s="92"/>
      <c r="BD9" s="45" t="e">
        <f ca="1">(([1]!NB_SI_COULEUR(C9:BC9,[1]!NO_COULEUR(A9)))*15)/1440</f>
        <v>#NAME?</v>
      </c>
      <c r="BE9" s="45" t="e">
        <f ca="1">(([1]!NB_SI_COULEUR(C9:BC9,[1]!NO_COULEUR(B9)))*15)/1440</f>
        <v>#NAME?</v>
      </c>
      <c r="BF9" s="45" t="e">
        <f t="shared" ca="1" si="0"/>
        <v>#NAME?</v>
      </c>
    </row>
    <row r="10" spans="1:58" ht="24" customHeight="1" x14ac:dyDescent="0.25">
      <c r="A10" s="272" t="s">
        <v>34</v>
      </c>
      <c r="B10" s="246"/>
      <c r="C10" s="83"/>
      <c r="D10" s="198"/>
      <c r="E10" s="201"/>
      <c r="F10" s="201"/>
      <c r="G10" s="202"/>
      <c r="H10" s="200"/>
      <c r="I10" s="201"/>
      <c r="J10" s="201"/>
      <c r="K10" s="199"/>
      <c r="L10" s="198"/>
      <c r="M10" s="198"/>
      <c r="N10" s="201"/>
      <c r="O10" s="199"/>
      <c r="P10" s="198"/>
      <c r="Q10" s="201"/>
      <c r="R10" s="201"/>
      <c r="S10" s="199"/>
      <c r="T10" s="198"/>
      <c r="U10" s="201"/>
      <c r="V10" s="201"/>
      <c r="W10" s="199"/>
      <c r="X10" s="198"/>
      <c r="Y10" s="201"/>
      <c r="Z10" s="201"/>
      <c r="AA10" s="199"/>
      <c r="AB10" s="198"/>
      <c r="AC10" s="201"/>
      <c r="AD10" s="201"/>
      <c r="AE10" s="199"/>
      <c r="AF10" s="198"/>
      <c r="AG10" s="201"/>
      <c r="AH10" s="201"/>
      <c r="AI10" s="199"/>
      <c r="AJ10" s="198"/>
      <c r="AK10" s="201"/>
      <c r="AL10" s="201"/>
      <c r="AM10" s="199"/>
      <c r="AN10" s="82"/>
      <c r="AO10" s="83"/>
      <c r="AP10" s="83"/>
      <c r="AQ10" s="126"/>
      <c r="AR10" s="82"/>
      <c r="AS10" s="83"/>
      <c r="AT10" s="83"/>
      <c r="AU10" s="126"/>
      <c r="AV10" s="82"/>
      <c r="AW10" s="83"/>
      <c r="AX10" s="82"/>
      <c r="AY10" s="126"/>
      <c r="AZ10" s="82"/>
      <c r="BA10" s="83"/>
      <c r="BB10" s="83"/>
      <c r="BC10" s="92"/>
      <c r="BD10" s="45" t="e">
        <f ca="1">(([1]!NB_SI_COULEUR(C10:BC10,[1]!NO_COULEUR(A10)))*15)/1440</f>
        <v>#NAME?</v>
      </c>
      <c r="BE10" s="45" t="e">
        <f ca="1">(([1]!NB_SI_COULEUR(C10:BC10,[1]!NO_COULEUR(B10)))*15)/1440</f>
        <v>#NAME?</v>
      </c>
      <c r="BF10" s="45" t="e">
        <f t="shared" ca="1" si="0"/>
        <v>#NAME?</v>
      </c>
    </row>
    <row r="11" spans="1:58" ht="24" customHeight="1" x14ac:dyDescent="0.25">
      <c r="A11" s="216" t="s">
        <v>35</v>
      </c>
      <c r="B11" s="246"/>
      <c r="C11" s="83"/>
      <c r="D11" s="82"/>
      <c r="E11" s="83"/>
      <c r="F11" s="83"/>
      <c r="G11" s="84"/>
      <c r="H11" s="81"/>
      <c r="I11" s="82"/>
      <c r="J11" s="83"/>
      <c r="K11" s="84"/>
      <c r="L11" s="81"/>
      <c r="M11" s="83"/>
      <c r="N11" s="83"/>
      <c r="O11" s="126"/>
      <c r="P11" s="82"/>
      <c r="Q11" s="87"/>
      <c r="R11" s="83"/>
      <c r="S11" s="126"/>
      <c r="T11" s="82"/>
      <c r="U11" s="83"/>
      <c r="V11" s="83"/>
      <c r="W11" s="126"/>
      <c r="X11" s="82"/>
      <c r="Y11" s="83"/>
      <c r="Z11" s="82"/>
      <c r="AA11" s="84"/>
      <c r="AB11" s="82"/>
      <c r="AC11" s="83"/>
      <c r="AD11" s="83"/>
      <c r="AE11" s="126"/>
      <c r="AF11" s="82"/>
      <c r="AG11" s="82"/>
      <c r="AH11" s="82"/>
      <c r="AI11" s="126"/>
      <c r="AJ11" s="87"/>
      <c r="AK11" s="83"/>
      <c r="AL11" s="82"/>
      <c r="AM11" s="126"/>
      <c r="AN11" s="82"/>
      <c r="AO11" s="82"/>
      <c r="AP11" s="82"/>
      <c r="AQ11" s="126"/>
      <c r="AR11" s="82"/>
      <c r="AS11" s="82"/>
      <c r="AT11" s="82"/>
      <c r="AU11" s="126"/>
      <c r="AV11" s="82"/>
      <c r="AW11" s="82"/>
      <c r="AX11" s="82"/>
      <c r="AY11" s="126"/>
      <c r="AZ11" s="82"/>
      <c r="BA11" s="83"/>
      <c r="BB11" s="83"/>
      <c r="BC11" s="92"/>
      <c r="BD11" s="45" t="e">
        <f ca="1">(([1]!NB_SI_COULEUR(C11:BC11,[1]!NO_COULEUR(A11)))*15)/1440</f>
        <v>#NAME?</v>
      </c>
      <c r="BE11" s="45" t="e">
        <f ca="1">(([1]!NB_SI_COULEUR(C11:BC11,[1]!NO_COULEUR(B11)))*15)/1440</f>
        <v>#NAME?</v>
      </c>
      <c r="BF11" s="45" t="e">
        <f t="shared" ca="1" si="0"/>
        <v>#NAME?</v>
      </c>
    </row>
    <row r="12" spans="1:58" ht="24" customHeight="1" x14ac:dyDescent="0.25">
      <c r="A12" s="217" t="s">
        <v>36</v>
      </c>
      <c r="B12" s="246"/>
      <c r="C12" s="83"/>
      <c r="D12" s="82"/>
      <c r="E12" s="83"/>
      <c r="F12" s="83"/>
      <c r="G12" s="84"/>
      <c r="H12" s="81"/>
      <c r="I12" s="83"/>
      <c r="J12" s="123"/>
      <c r="K12" s="180"/>
      <c r="L12" s="181"/>
      <c r="M12" s="119"/>
      <c r="N12" s="123"/>
      <c r="O12" s="129"/>
      <c r="P12" s="119"/>
      <c r="Q12" s="123"/>
      <c r="R12" s="123"/>
      <c r="S12" s="129"/>
      <c r="T12" s="119"/>
      <c r="U12" s="123"/>
      <c r="V12" s="123"/>
      <c r="W12" s="129"/>
      <c r="X12" s="119"/>
      <c r="Y12" s="123"/>
      <c r="Z12" s="123"/>
      <c r="AA12" s="129"/>
      <c r="AB12" s="270"/>
      <c r="AC12" s="119"/>
      <c r="AD12" s="123"/>
      <c r="AE12" s="123"/>
      <c r="AF12" s="129"/>
      <c r="AG12" s="119"/>
      <c r="AH12" s="123"/>
      <c r="AI12" s="123"/>
      <c r="AJ12" s="129"/>
      <c r="AK12" s="119"/>
      <c r="AL12" s="123"/>
      <c r="AM12" s="123"/>
      <c r="AN12" s="129"/>
      <c r="AO12" s="119"/>
      <c r="AP12" s="119"/>
      <c r="AQ12" s="82"/>
      <c r="AR12" s="126"/>
      <c r="AS12" s="82"/>
      <c r="AT12" s="82"/>
      <c r="AU12" s="126"/>
      <c r="AV12" s="82"/>
      <c r="AW12" s="82"/>
      <c r="AX12" s="82"/>
      <c r="AY12" s="126"/>
      <c r="AZ12" s="82"/>
      <c r="BA12" s="83"/>
      <c r="BB12" s="83"/>
      <c r="BC12" s="92"/>
      <c r="BD12" s="45" t="e">
        <f ca="1">(([1]!NB_SI_COULEUR(C12:BC12,[1]!NO_COULEUR(A12)))*15)/1440</f>
        <v>#NAME?</v>
      </c>
      <c r="BE12" s="45" t="e">
        <f ca="1">(([1]!NB_SI_COULEUR(C12:BC12,[1]!NO_COULEUR(B12)))*15)/1440</f>
        <v>#NAME?</v>
      </c>
      <c r="BF12" s="45" t="e">
        <f t="shared" ca="1" si="0"/>
        <v>#NAME?</v>
      </c>
    </row>
    <row r="13" spans="1:58" ht="24" customHeight="1" x14ac:dyDescent="0.25">
      <c r="A13" s="219" t="s">
        <v>52</v>
      </c>
      <c r="B13" s="246"/>
      <c r="C13" s="83"/>
      <c r="D13" s="82"/>
      <c r="E13" s="83"/>
      <c r="F13" s="83"/>
      <c r="G13" s="84"/>
      <c r="H13" s="81"/>
      <c r="I13" s="83"/>
      <c r="J13" s="83"/>
      <c r="K13" s="84"/>
      <c r="L13" s="81"/>
      <c r="M13" s="83"/>
      <c r="N13" s="83"/>
      <c r="O13" s="126"/>
      <c r="P13" s="82"/>
      <c r="Q13" s="83"/>
      <c r="R13" s="83"/>
      <c r="S13" s="126"/>
      <c r="T13" s="82"/>
      <c r="U13" s="83"/>
      <c r="V13" s="165"/>
      <c r="W13" s="166"/>
      <c r="X13" s="167"/>
      <c r="Y13" s="167"/>
      <c r="Z13" s="165"/>
      <c r="AA13" s="168"/>
      <c r="AB13" s="167"/>
      <c r="AC13" s="165"/>
      <c r="AD13" s="165"/>
      <c r="AE13" s="166"/>
      <c r="AF13" s="167"/>
      <c r="AG13" s="167"/>
      <c r="AH13" s="167"/>
      <c r="AI13" s="166"/>
      <c r="AJ13" s="167"/>
      <c r="AK13" s="167"/>
      <c r="AL13" s="167"/>
      <c r="AM13" s="166"/>
      <c r="AN13" s="167"/>
      <c r="AO13" s="167"/>
      <c r="AP13" s="167"/>
      <c r="AQ13" s="166"/>
      <c r="AR13" s="167"/>
      <c r="AS13" s="167"/>
      <c r="AT13" s="167"/>
      <c r="AU13" s="166"/>
      <c r="AV13" s="167"/>
      <c r="AW13" s="82"/>
      <c r="AX13" s="82"/>
      <c r="AY13" s="126"/>
      <c r="AZ13" s="113"/>
      <c r="BA13" s="83"/>
      <c r="BB13" s="83"/>
      <c r="BC13" s="92"/>
      <c r="BD13" s="45" t="e">
        <f ca="1">(([1]!NB_SI_COULEUR(C13:BC13,[1]!NO_COULEUR(A13)))*15)/1440</f>
        <v>#NAME?</v>
      </c>
      <c r="BE13" s="45" t="e">
        <f ca="1">(([1]!NB_SI_COULEUR(C13:BC13,[1]!NO_COULEUR(B13)))*15)/1440</f>
        <v>#NAME?</v>
      </c>
      <c r="BF13" s="45" t="e">
        <f t="shared" ca="1" si="0"/>
        <v>#NAME?</v>
      </c>
    </row>
    <row r="14" spans="1:58" ht="24" customHeight="1" x14ac:dyDescent="0.25">
      <c r="A14" s="218" t="s">
        <v>38</v>
      </c>
      <c r="B14" s="246"/>
      <c r="C14" s="83"/>
      <c r="D14" s="82"/>
      <c r="E14" s="83"/>
      <c r="F14" s="83"/>
      <c r="G14" s="84"/>
      <c r="H14" s="81"/>
      <c r="I14" s="83"/>
      <c r="J14" s="83"/>
      <c r="K14" s="84"/>
      <c r="L14" s="81"/>
      <c r="M14" s="83"/>
      <c r="N14" s="83"/>
      <c r="O14" s="126"/>
      <c r="P14" s="82"/>
      <c r="Q14" s="83"/>
      <c r="R14" s="83"/>
      <c r="S14" s="126"/>
      <c r="T14" s="82"/>
      <c r="U14" s="83"/>
      <c r="V14" s="83"/>
      <c r="W14" s="126"/>
      <c r="X14" s="143"/>
      <c r="Y14" s="114"/>
      <c r="Z14" s="114"/>
      <c r="AA14" s="144"/>
      <c r="AB14" s="143"/>
      <c r="AC14" s="114"/>
      <c r="AD14" s="114"/>
      <c r="AE14" s="144"/>
      <c r="AF14" s="143"/>
      <c r="AG14" s="143"/>
      <c r="AH14" s="143"/>
      <c r="AI14" s="144"/>
      <c r="AJ14" s="184"/>
      <c r="AK14" s="114"/>
      <c r="AL14" s="143"/>
      <c r="AM14" s="144"/>
      <c r="AN14" s="143"/>
      <c r="AO14" s="143"/>
      <c r="AP14" s="143"/>
      <c r="AQ14" s="144"/>
      <c r="AR14" s="143"/>
      <c r="AS14" s="143"/>
      <c r="AT14" s="143"/>
      <c r="AU14" s="144"/>
      <c r="AV14" s="82"/>
      <c r="AW14" s="82"/>
      <c r="AX14" s="82"/>
      <c r="AY14" s="126"/>
      <c r="AZ14" s="82"/>
      <c r="BA14" s="83"/>
      <c r="BB14" s="83"/>
      <c r="BC14" s="92"/>
      <c r="BD14" s="45" t="e">
        <f ca="1">(([1]!NB_SI_COULEUR(C14:BC14,[1]!NO_COULEUR(A14)))*15)/1440</f>
        <v>#NAME?</v>
      </c>
      <c r="BE14" s="45" t="e">
        <f ca="1">(([1]!NB_SI_COULEUR(C14:BC14,[1]!NO_COULEUR(B14)))*15)/1440</f>
        <v>#NAME?</v>
      </c>
      <c r="BF14" s="45" t="e">
        <f t="shared" ca="1" si="0"/>
        <v>#NAME?</v>
      </c>
    </row>
    <row r="15" spans="1:58" ht="24" customHeight="1" x14ac:dyDescent="0.25">
      <c r="A15" s="243" t="s">
        <v>53</v>
      </c>
      <c r="B15" s="246"/>
      <c r="C15" s="83"/>
      <c r="D15" s="82"/>
      <c r="E15" s="83"/>
      <c r="F15" s="83"/>
      <c r="G15" s="84"/>
      <c r="H15" s="81"/>
      <c r="I15" s="83"/>
      <c r="J15" s="83"/>
      <c r="K15" s="84"/>
      <c r="L15" s="237"/>
      <c r="M15" s="235"/>
      <c r="N15" s="235"/>
      <c r="O15" s="240"/>
      <c r="P15" s="241"/>
      <c r="Q15" s="235"/>
      <c r="R15" s="235"/>
      <c r="S15" s="240"/>
      <c r="T15" s="241"/>
      <c r="U15" s="235"/>
      <c r="V15" s="235"/>
      <c r="W15" s="240"/>
      <c r="X15" s="241"/>
      <c r="Y15" s="241"/>
      <c r="Z15" s="235"/>
      <c r="AA15" s="236"/>
      <c r="AB15" s="82"/>
      <c r="AC15" s="83"/>
      <c r="AD15" s="83"/>
      <c r="AE15" s="126"/>
      <c r="AF15" s="82"/>
      <c r="AG15" s="82"/>
      <c r="AH15" s="82"/>
      <c r="AI15" s="126"/>
      <c r="AJ15" s="87"/>
      <c r="AK15" s="83"/>
      <c r="AL15" s="82"/>
      <c r="AM15" s="126"/>
      <c r="AN15" s="82"/>
      <c r="AO15" s="82"/>
      <c r="AP15" s="82"/>
      <c r="AQ15" s="126"/>
      <c r="AR15" s="82"/>
      <c r="AS15" s="82"/>
      <c r="AT15" s="82"/>
      <c r="AU15" s="126"/>
      <c r="AV15" s="82"/>
      <c r="AW15" s="82"/>
      <c r="AX15" s="82"/>
      <c r="AY15" s="126"/>
      <c r="AZ15" s="82"/>
      <c r="BA15" s="83"/>
      <c r="BB15" s="83"/>
      <c r="BC15" s="92"/>
      <c r="BD15" s="45" t="e">
        <f ca="1">(([1]!NB_SI_COULEUR(C15:BC15,[1]!NO_COULEUR(A15)))*15)/1440</f>
        <v>#NAME?</v>
      </c>
      <c r="BE15" s="45" t="e">
        <f ca="1">(([1]!NB_SI_COULEUR(C15:BC15,[1]!NO_COULEUR(B15)))*15)/1440</f>
        <v>#NAME?</v>
      </c>
      <c r="BF15" s="45" t="e">
        <f t="shared" ca="1" si="0"/>
        <v>#NAME?</v>
      </c>
    </row>
    <row r="16" spans="1:58" ht="24" customHeight="1" x14ac:dyDescent="0.25">
      <c r="A16" s="313"/>
      <c r="B16" s="246"/>
      <c r="C16" s="83"/>
      <c r="D16" s="82"/>
      <c r="E16" s="83"/>
      <c r="F16" s="83"/>
      <c r="G16" s="84"/>
      <c r="H16" s="81"/>
      <c r="I16" s="83"/>
      <c r="J16" s="83"/>
      <c r="K16" s="84"/>
      <c r="L16" s="81"/>
      <c r="M16" s="83"/>
      <c r="N16" s="83"/>
      <c r="O16" s="126"/>
      <c r="P16" s="82"/>
      <c r="Q16" s="83"/>
      <c r="R16" s="83"/>
      <c r="S16" s="126"/>
      <c r="T16" s="82"/>
      <c r="U16" s="83"/>
      <c r="V16" s="83"/>
      <c r="W16" s="126"/>
      <c r="X16" s="82"/>
      <c r="Y16" s="82"/>
      <c r="Z16" s="83"/>
      <c r="AA16" s="84"/>
      <c r="AB16" s="82"/>
      <c r="AC16" s="83"/>
      <c r="AD16" s="83"/>
      <c r="AE16" s="126"/>
      <c r="AF16" s="82"/>
      <c r="AG16" s="82"/>
      <c r="AH16" s="82"/>
      <c r="AI16" s="126"/>
      <c r="AJ16" s="87"/>
      <c r="AK16" s="83"/>
      <c r="AL16" s="82"/>
      <c r="AM16" s="126"/>
      <c r="AN16" s="82"/>
      <c r="AO16" s="82"/>
      <c r="AP16" s="82"/>
      <c r="AQ16" s="126"/>
      <c r="AR16" s="82"/>
      <c r="AS16" s="82"/>
      <c r="AT16" s="82"/>
      <c r="AU16" s="126"/>
      <c r="AV16" s="82"/>
      <c r="AW16" s="82"/>
      <c r="AX16" s="82"/>
      <c r="AY16" s="126"/>
      <c r="AZ16" s="82"/>
      <c r="BA16" s="83"/>
      <c r="BB16" s="83"/>
      <c r="BC16" s="92"/>
      <c r="BD16" s="45" t="e">
        <f ca="1">(([1]!NB_SI_COULEUR(C16:BC16,[1]!NO_COULEUR(A16)))*15)/1440</f>
        <v>#NAME?</v>
      </c>
      <c r="BE16" s="45" t="e">
        <f ca="1">(([1]!NB_SI_COULEUR(C16:BC16,[1]!NO_COULEUR(B16)))*15)/1440</f>
        <v>#NAME?</v>
      </c>
      <c r="BF16" s="45" t="e">
        <f t="shared" ca="1" si="0"/>
        <v>#NAME?</v>
      </c>
    </row>
    <row r="17" spans="1:58" ht="24" customHeight="1" x14ac:dyDescent="0.25">
      <c r="A17" s="313"/>
      <c r="B17" s="246"/>
      <c r="C17" s="83"/>
      <c r="D17" s="82"/>
      <c r="E17" s="83"/>
      <c r="F17" s="83"/>
      <c r="G17" s="84"/>
      <c r="H17" s="81"/>
      <c r="I17" s="83"/>
      <c r="J17" s="83"/>
      <c r="K17" s="84"/>
      <c r="L17" s="81"/>
      <c r="M17" s="83"/>
      <c r="N17" s="83"/>
      <c r="O17" s="126"/>
      <c r="P17" s="82"/>
      <c r="Q17" s="83"/>
      <c r="R17" s="83"/>
      <c r="S17" s="126"/>
      <c r="T17" s="82"/>
      <c r="U17" s="83"/>
      <c r="V17" s="83"/>
      <c r="W17" s="126"/>
      <c r="X17" s="82"/>
      <c r="Y17" s="82"/>
      <c r="Z17" s="83"/>
      <c r="AA17" s="84"/>
      <c r="AB17" s="82"/>
      <c r="AC17" s="83"/>
      <c r="AD17" s="83"/>
      <c r="AE17" s="126"/>
      <c r="AF17" s="82"/>
      <c r="AG17" s="82"/>
      <c r="AH17" s="82"/>
      <c r="AI17" s="126"/>
      <c r="AJ17" s="87"/>
      <c r="AK17" s="83"/>
      <c r="AL17" s="82"/>
      <c r="AM17" s="126"/>
      <c r="AN17" s="82"/>
      <c r="AO17" s="82"/>
      <c r="AP17" s="82"/>
      <c r="AQ17" s="126"/>
      <c r="AR17" s="82"/>
      <c r="AS17" s="82"/>
      <c r="AT17" s="82"/>
      <c r="AU17" s="126"/>
      <c r="AV17" s="82"/>
      <c r="AW17" s="82"/>
      <c r="AX17" s="82"/>
      <c r="AY17" s="126"/>
      <c r="AZ17" s="82"/>
      <c r="BA17" s="83"/>
      <c r="BB17" s="83"/>
      <c r="BC17" s="92"/>
      <c r="BD17" s="45" t="e">
        <f ca="1">(([1]!NB_SI_COULEUR(C17:BC17,[1]!NO_COULEUR(A17)))*15)/1440</f>
        <v>#NAME?</v>
      </c>
      <c r="BE17" s="45" t="e">
        <f ca="1">(([1]!NB_SI_COULEUR(C17:BC17,[1]!NO_COULEUR(B17)))*15)/1440</f>
        <v>#NAME?</v>
      </c>
      <c r="BF17" s="45" t="e">
        <f t="shared" ca="1" si="0"/>
        <v>#NAME?</v>
      </c>
    </row>
    <row r="18" spans="1:58" x14ac:dyDescent="0.25">
      <c r="A18" s="32"/>
      <c r="B18" s="247"/>
      <c r="BD18" s="45"/>
      <c r="BE18" s="45"/>
    </row>
    <row r="19" spans="1:58" x14ac:dyDescent="0.25">
      <c r="A19" s="32" t="s">
        <v>17</v>
      </c>
      <c r="B19" s="247"/>
      <c r="BD19" s="45"/>
      <c r="BE19" s="45"/>
    </row>
    <row r="20" spans="1:58" ht="15.75" thickBot="1" x14ac:dyDescent="0.3">
      <c r="A20" s="32"/>
      <c r="B20" s="247"/>
      <c r="BD20" s="45"/>
      <c r="BE20" s="45"/>
    </row>
    <row r="21" spans="1:58" ht="24" customHeight="1" thickBot="1" x14ac:dyDescent="0.3">
      <c r="A21" s="415" t="s">
        <v>0</v>
      </c>
      <c r="B21" s="416"/>
      <c r="C21" s="208" t="s">
        <v>45</v>
      </c>
      <c r="D21" s="417" t="s">
        <v>1</v>
      </c>
      <c r="E21" s="418"/>
      <c r="F21" s="418"/>
      <c r="G21" s="419"/>
      <c r="H21" s="417" t="s">
        <v>2</v>
      </c>
      <c r="I21" s="418"/>
      <c r="J21" s="418"/>
      <c r="K21" s="419"/>
      <c r="L21" s="418" t="s">
        <v>3</v>
      </c>
      <c r="M21" s="418"/>
      <c r="N21" s="418"/>
      <c r="O21" s="418"/>
      <c r="P21" s="417" t="s">
        <v>4</v>
      </c>
      <c r="Q21" s="418"/>
      <c r="R21" s="418"/>
      <c r="S21" s="418"/>
      <c r="T21" s="417" t="s">
        <v>5</v>
      </c>
      <c r="U21" s="418"/>
      <c r="V21" s="418"/>
      <c r="W21" s="418"/>
      <c r="X21" s="417" t="s">
        <v>6</v>
      </c>
      <c r="Y21" s="418"/>
      <c r="Z21" s="418"/>
      <c r="AA21" s="420"/>
      <c r="AB21" s="418" t="s">
        <v>7</v>
      </c>
      <c r="AC21" s="418"/>
      <c r="AD21" s="418"/>
      <c r="AE21" s="418"/>
      <c r="AF21" s="417" t="s">
        <v>8</v>
      </c>
      <c r="AG21" s="418"/>
      <c r="AH21" s="418"/>
      <c r="AI21" s="418"/>
      <c r="AJ21" s="417" t="s">
        <v>9</v>
      </c>
      <c r="AK21" s="418"/>
      <c r="AL21" s="418"/>
      <c r="AM21" s="419"/>
      <c r="AN21" s="417" t="s">
        <v>10</v>
      </c>
      <c r="AO21" s="418"/>
      <c r="AP21" s="418"/>
      <c r="AQ21" s="418"/>
      <c r="AR21" s="417" t="s">
        <v>11</v>
      </c>
      <c r="AS21" s="418"/>
      <c r="AT21" s="418"/>
      <c r="AU21" s="418"/>
      <c r="AV21" s="417" t="s">
        <v>23</v>
      </c>
      <c r="AW21" s="418"/>
      <c r="AX21" s="418"/>
      <c r="AY21" s="419"/>
      <c r="AZ21" s="417" t="s">
        <v>24</v>
      </c>
      <c r="BA21" s="418"/>
      <c r="BB21" s="418"/>
      <c r="BC21" s="419"/>
      <c r="BD21" t="s">
        <v>29</v>
      </c>
      <c r="BE21" t="s">
        <v>27</v>
      </c>
      <c r="BF21" t="s">
        <v>28</v>
      </c>
    </row>
    <row r="22" spans="1:58" ht="24.75" customHeight="1" x14ac:dyDescent="0.25">
      <c r="A22" s="212" t="s">
        <v>30</v>
      </c>
      <c r="B22" s="244"/>
      <c r="C22" s="83"/>
      <c r="D22" s="68"/>
      <c r="E22" s="74"/>
      <c r="F22" s="74"/>
      <c r="G22" s="90"/>
      <c r="H22" s="74"/>
      <c r="I22" s="74"/>
      <c r="J22" s="74"/>
      <c r="K22" s="90"/>
      <c r="L22" s="74"/>
      <c r="M22" s="74"/>
      <c r="N22" s="74"/>
      <c r="O22" s="90"/>
      <c r="P22" s="74"/>
      <c r="Q22" s="74"/>
      <c r="R22" s="74"/>
      <c r="S22" s="90"/>
      <c r="T22" s="74"/>
      <c r="U22" s="104"/>
      <c r="V22" s="104"/>
      <c r="W22" s="140"/>
      <c r="X22" s="104"/>
      <c r="Y22" s="104"/>
      <c r="Z22" s="104"/>
      <c r="AA22" s="140"/>
      <c r="AB22" s="104"/>
      <c r="AC22" s="104"/>
      <c r="AD22" s="104"/>
      <c r="AE22" s="140"/>
      <c r="AF22" s="104"/>
      <c r="AG22" s="104"/>
      <c r="AH22" s="104"/>
      <c r="AI22" s="142"/>
      <c r="AJ22" s="117"/>
      <c r="AK22" s="104"/>
      <c r="AL22" s="104"/>
      <c r="AM22" s="140"/>
      <c r="AN22" s="142"/>
      <c r="AO22" s="105"/>
      <c r="AP22" s="105"/>
      <c r="AQ22" s="140"/>
      <c r="AR22" s="104"/>
      <c r="AS22" s="142"/>
      <c r="AT22" s="105"/>
      <c r="AU22" s="140"/>
      <c r="AV22" s="142"/>
      <c r="AW22" s="141"/>
      <c r="AX22" s="141"/>
      <c r="AY22" s="140"/>
      <c r="AZ22" s="74"/>
      <c r="BA22" s="75"/>
      <c r="BB22" s="75"/>
      <c r="BC22" s="91"/>
      <c r="BD22" s="45" t="e">
        <f ca="1">(([1]!NB_SI_COULEUR(C22:BC22,[1]!NO_COULEUR(A22)))*15)/1440</f>
        <v>#NAME?</v>
      </c>
      <c r="BE22" s="45" t="e">
        <f ca="1">(([1]!NB_SI_COULEUR(C22:BC22,[1]!NO_COULEUR(B22)))*15)/1440</f>
        <v>#NAME?</v>
      </c>
      <c r="BF22" s="45" t="e">
        <f ca="1">SUM(BE22,BD22)</f>
        <v>#NAME?</v>
      </c>
    </row>
    <row r="23" spans="1:58" ht="24.75" customHeight="1" x14ac:dyDescent="0.25">
      <c r="A23" s="273" t="s">
        <v>49</v>
      </c>
      <c r="B23" s="245"/>
      <c r="C23" s="108"/>
      <c r="D23" s="309"/>
      <c r="E23" s="108"/>
      <c r="F23" s="108"/>
      <c r="G23" s="147"/>
      <c r="H23" s="124"/>
      <c r="I23" s="108"/>
      <c r="J23" s="108"/>
      <c r="K23" s="147"/>
      <c r="L23" s="124"/>
      <c r="M23" s="108"/>
      <c r="N23" s="108"/>
      <c r="O23" s="147"/>
      <c r="P23" s="124"/>
      <c r="Q23" s="108"/>
      <c r="R23" s="108"/>
      <c r="S23" s="147"/>
      <c r="T23" s="124"/>
      <c r="U23" s="108"/>
      <c r="V23" s="108"/>
      <c r="W23" s="147"/>
      <c r="X23" s="124"/>
      <c r="Y23" s="108"/>
      <c r="Z23" s="108"/>
      <c r="AA23" s="147"/>
      <c r="AB23" s="124"/>
      <c r="AC23" s="83"/>
      <c r="AD23" s="83"/>
      <c r="AE23" s="126"/>
      <c r="AF23" s="82"/>
      <c r="AG23" s="83"/>
      <c r="AH23" s="83"/>
      <c r="AI23" s="126"/>
      <c r="AJ23" s="82"/>
      <c r="AK23" s="83"/>
      <c r="AL23" s="83"/>
      <c r="AM23" s="126"/>
      <c r="AN23" s="82"/>
      <c r="AO23" s="83"/>
      <c r="AP23" s="83"/>
      <c r="AQ23" s="126"/>
      <c r="AR23" s="82"/>
      <c r="AS23" s="83"/>
      <c r="AT23" s="83"/>
      <c r="AU23" s="126"/>
      <c r="AV23" s="82"/>
      <c r="AW23" s="83"/>
      <c r="AX23" s="83"/>
      <c r="AY23" s="126"/>
      <c r="AZ23" s="113"/>
      <c r="BA23" s="71"/>
      <c r="BB23" s="71"/>
      <c r="BC23" s="102"/>
      <c r="BD23" s="45" t="e">
        <f ca="1">(([1]!NB_SI_COULEUR(C23:BC23,[1]!NO_COULEUR(A23)))*15)/1440</f>
        <v>#NAME?</v>
      </c>
      <c r="BE23" s="45" t="e">
        <f ca="1">(([1]!NB_SI_COULEUR(C23:BC23,[1]!NO_COULEUR(B23)))*15)/1440</f>
        <v>#NAME?</v>
      </c>
      <c r="BF23" s="45" t="e">
        <f t="shared" ref="BF23:BF33" ca="1" si="1">SUM(BE23,BD23)</f>
        <v>#NAME?</v>
      </c>
    </row>
    <row r="24" spans="1:58" ht="24.75" customHeight="1" x14ac:dyDescent="0.25">
      <c r="A24" s="254" t="s">
        <v>32</v>
      </c>
      <c r="B24" s="245"/>
      <c r="C24" s="83"/>
      <c r="D24" s="78"/>
      <c r="E24" s="79"/>
      <c r="F24" s="224"/>
      <c r="G24" s="126"/>
      <c r="H24" s="82"/>
      <c r="I24" s="83"/>
      <c r="J24" s="79"/>
      <c r="K24" s="149"/>
      <c r="L24" s="78"/>
      <c r="M24" s="79"/>
      <c r="N24" s="79"/>
      <c r="O24" s="149"/>
      <c r="P24" s="78"/>
      <c r="Q24" s="79"/>
      <c r="R24" s="79"/>
      <c r="S24" s="149"/>
      <c r="T24" s="78"/>
      <c r="U24" s="79"/>
      <c r="V24" s="79"/>
      <c r="W24" s="149"/>
      <c r="X24" s="78"/>
      <c r="Y24" s="79"/>
      <c r="Z24" s="79"/>
      <c r="AA24" s="149"/>
      <c r="AB24" s="78"/>
      <c r="AC24" s="79"/>
      <c r="AD24" s="79"/>
      <c r="AE24" s="149"/>
      <c r="AF24" s="78"/>
      <c r="AG24" s="79"/>
      <c r="AH24" s="229"/>
      <c r="AI24" s="149"/>
      <c r="AJ24" s="78"/>
      <c r="AK24" s="79"/>
      <c r="AL24" s="78"/>
      <c r="AM24" s="149"/>
      <c r="AN24" s="78"/>
      <c r="AO24" s="78"/>
      <c r="AP24" s="78"/>
      <c r="AQ24" s="149"/>
      <c r="AR24" s="78"/>
      <c r="AS24" s="78"/>
      <c r="AT24" s="78"/>
      <c r="AU24" s="149"/>
      <c r="AV24" s="78"/>
      <c r="AW24" s="78"/>
      <c r="AX24" s="78"/>
      <c r="AY24" s="149"/>
      <c r="AZ24" s="78"/>
      <c r="BA24" s="79"/>
      <c r="BB24" s="79"/>
      <c r="BC24" s="103"/>
      <c r="BD24" s="45" t="e">
        <f ca="1">(([1]!NB_SI_COULEUR(C24:BC24,[1]!NO_COULEUR(A24)))*15)/1440</f>
        <v>#NAME?</v>
      </c>
      <c r="BE24" s="45" t="e">
        <f ca="1">(([1]!NB_SI_COULEUR(C24:BC24,[1]!NO_COULEUR(B24)))*15)/1440</f>
        <v>#NAME?</v>
      </c>
      <c r="BF24" s="45" t="e">
        <f t="shared" ca="1" si="1"/>
        <v>#NAME?</v>
      </c>
    </row>
    <row r="25" spans="1:58" ht="24.75" customHeight="1" x14ac:dyDescent="0.25">
      <c r="A25" s="214" t="s">
        <v>33</v>
      </c>
      <c r="B25" s="246"/>
      <c r="C25" s="83"/>
      <c r="D25" s="82"/>
      <c r="E25" s="83"/>
      <c r="F25" s="71"/>
      <c r="G25" s="149"/>
      <c r="H25" s="70"/>
      <c r="I25" s="71"/>
      <c r="J25" s="83"/>
      <c r="K25" s="126"/>
      <c r="L25" s="82"/>
      <c r="M25" s="83"/>
      <c r="N25" s="83"/>
      <c r="O25" s="126"/>
      <c r="P25" s="82"/>
      <c r="Q25" s="83"/>
      <c r="R25" s="83"/>
      <c r="S25" s="126"/>
      <c r="T25" s="82"/>
      <c r="U25" s="83"/>
      <c r="V25" s="111"/>
      <c r="W25" s="127"/>
      <c r="X25" s="94"/>
      <c r="Y25" s="111"/>
      <c r="Z25" s="111"/>
      <c r="AA25" s="127"/>
      <c r="AB25" s="94"/>
      <c r="AC25" s="111"/>
      <c r="AD25" s="111"/>
      <c r="AE25" s="127"/>
      <c r="AF25" s="94"/>
      <c r="AG25" s="111"/>
      <c r="AH25" s="111"/>
      <c r="AI25" s="127"/>
      <c r="AJ25" s="94"/>
      <c r="AK25" s="111"/>
      <c r="AL25" s="111"/>
      <c r="AM25" s="127"/>
      <c r="AN25" s="94"/>
      <c r="AO25" s="111"/>
      <c r="AP25" s="111"/>
      <c r="AQ25" s="127"/>
      <c r="AR25" s="94"/>
      <c r="AS25" s="94"/>
      <c r="AT25" s="94"/>
      <c r="AU25" s="127"/>
      <c r="AV25" s="94"/>
      <c r="AW25" s="94"/>
      <c r="AX25" s="82"/>
      <c r="AY25" s="126"/>
      <c r="AZ25" s="82"/>
      <c r="BA25" s="83"/>
      <c r="BB25" s="83"/>
      <c r="BC25" s="92"/>
      <c r="BD25" s="45" t="e">
        <f ca="1">(([1]!NB_SI_COULEUR(C25:BC25,[1]!NO_COULEUR(A25)))*15)/1440</f>
        <v>#NAME?</v>
      </c>
      <c r="BE25" s="45" t="e">
        <f ca="1">(([1]!NB_SI_COULEUR(C25:BC25,[1]!NO_COULEUR(B25)))*15)/1440</f>
        <v>#NAME?</v>
      </c>
      <c r="BF25" s="45" t="e">
        <f t="shared" ca="1" si="1"/>
        <v>#NAME?</v>
      </c>
    </row>
    <row r="26" spans="1:58" ht="24.75" customHeight="1" x14ac:dyDescent="0.25">
      <c r="A26" s="272" t="s">
        <v>34</v>
      </c>
      <c r="B26" s="246"/>
      <c r="C26" s="83"/>
      <c r="D26" s="198"/>
      <c r="E26" s="201"/>
      <c r="F26" s="201"/>
      <c r="G26" s="199"/>
      <c r="H26" s="198"/>
      <c r="I26" s="198"/>
      <c r="J26" s="201"/>
      <c r="K26" s="199"/>
      <c r="L26" s="198"/>
      <c r="M26" s="201"/>
      <c r="N26" s="201"/>
      <c r="O26" s="199"/>
      <c r="P26" s="198"/>
      <c r="Q26" s="201"/>
      <c r="R26" s="201"/>
      <c r="S26" s="199"/>
      <c r="T26" s="198"/>
      <c r="U26" s="201"/>
      <c r="V26" s="201"/>
      <c r="W26" s="199"/>
      <c r="X26" s="198"/>
      <c r="Y26" s="201"/>
      <c r="Z26" s="201"/>
      <c r="AA26" s="199"/>
      <c r="AB26" s="82"/>
      <c r="AC26" s="83"/>
      <c r="AD26" s="83"/>
      <c r="AE26" s="126"/>
      <c r="AF26" s="82"/>
      <c r="AG26" s="83"/>
      <c r="AH26" s="83"/>
      <c r="AI26" s="126"/>
      <c r="AJ26" s="82"/>
      <c r="AK26" s="83"/>
      <c r="AL26" s="83"/>
      <c r="AM26" s="126"/>
      <c r="AN26" s="82"/>
      <c r="AO26" s="83"/>
      <c r="AP26" s="83"/>
      <c r="AQ26" s="126"/>
      <c r="AR26" s="82"/>
      <c r="AS26" s="83"/>
      <c r="AT26" s="83"/>
      <c r="AU26" s="126"/>
      <c r="AV26" s="82"/>
      <c r="AW26" s="83"/>
      <c r="AX26" s="83"/>
      <c r="AY26" s="126"/>
      <c r="AZ26" s="82"/>
      <c r="BA26" s="83"/>
      <c r="BB26" s="83"/>
      <c r="BC26" s="92"/>
      <c r="BD26" s="45" t="e">
        <f ca="1">(([1]!NB_SI_COULEUR(C26:BC26,[1]!NO_COULEUR(A26)))*15)/1440</f>
        <v>#NAME?</v>
      </c>
      <c r="BE26" s="45" t="e">
        <f ca="1">(([1]!NB_SI_COULEUR(C26:BC26,[1]!NO_COULEUR(B26)))*15)/1440</f>
        <v>#NAME?</v>
      </c>
      <c r="BF26" s="45" t="e">
        <f t="shared" ca="1" si="1"/>
        <v>#NAME?</v>
      </c>
    </row>
    <row r="27" spans="1:58" ht="24.75" customHeight="1" x14ac:dyDescent="0.25">
      <c r="A27" s="216" t="s">
        <v>35</v>
      </c>
      <c r="B27" s="246"/>
      <c r="C27" s="83"/>
      <c r="D27" s="82"/>
      <c r="E27" s="83"/>
      <c r="F27" s="83"/>
      <c r="G27" s="126"/>
      <c r="H27" s="82"/>
      <c r="I27" s="87"/>
      <c r="J27" s="83"/>
      <c r="K27" s="84"/>
      <c r="L27" s="81"/>
      <c r="M27" s="83"/>
      <c r="N27" s="87"/>
      <c r="O27" s="126"/>
      <c r="P27" s="82"/>
      <c r="Q27" s="87"/>
      <c r="R27" s="163"/>
      <c r="S27" s="126"/>
      <c r="T27" s="82"/>
      <c r="U27" s="83"/>
      <c r="V27" s="83"/>
      <c r="W27" s="126"/>
      <c r="X27" s="82"/>
      <c r="Y27" s="87"/>
      <c r="Z27" s="83"/>
      <c r="AA27" s="126"/>
      <c r="AB27" s="82"/>
      <c r="AC27" s="82"/>
      <c r="AD27" s="83"/>
      <c r="AE27" s="126"/>
      <c r="AF27" s="82"/>
      <c r="AG27" s="87"/>
      <c r="AH27" s="163"/>
      <c r="AI27" s="126"/>
      <c r="AJ27" s="87"/>
      <c r="AK27" s="163"/>
      <c r="AL27" s="83"/>
      <c r="AM27" s="126"/>
      <c r="AN27" s="87"/>
      <c r="AO27" s="163"/>
      <c r="AP27" s="83"/>
      <c r="AQ27" s="126"/>
      <c r="AR27" s="87"/>
      <c r="AS27" s="83"/>
      <c r="AT27" s="83"/>
      <c r="AU27" s="126"/>
      <c r="AV27" s="87"/>
      <c r="AW27" s="83"/>
      <c r="AX27" s="83"/>
      <c r="AY27" s="126"/>
      <c r="AZ27" s="82"/>
      <c r="BA27" s="83"/>
      <c r="BB27" s="83"/>
      <c r="BC27" s="92"/>
      <c r="BD27" s="45" t="e">
        <f ca="1">(([1]!NB_SI_COULEUR(C27:BC27,[1]!NO_COULEUR(A27)))*15)/1440</f>
        <v>#NAME?</v>
      </c>
      <c r="BE27" s="45" t="e">
        <f ca="1">(([1]!NB_SI_COULEUR(C27:BC27,[1]!NO_COULEUR(B27)))*15)/1440</f>
        <v>#NAME?</v>
      </c>
      <c r="BF27" s="45" t="e">
        <f t="shared" ca="1" si="1"/>
        <v>#NAME?</v>
      </c>
    </row>
    <row r="28" spans="1:58" ht="24.75" customHeight="1" x14ac:dyDescent="0.25">
      <c r="A28" s="217" t="s">
        <v>36</v>
      </c>
      <c r="B28" s="246"/>
      <c r="C28" s="83"/>
      <c r="D28" s="82"/>
      <c r="E28" s="83"/>
      <c r="F28" s="83"/>
      <c r="G28" s="126"/>
      <c r="H28" s="82"/>
      <c r="I28" s="83"/>
      <c r="J28" s="83"/>
      <c r="K28" s="84"/>
      <c r="L28" s="81"/>
      <c r="M28" s="83"/>
      <c r="N28" s="83"/>
      <c r="O28" s="84"/>
      <c r="P28" s="81"/>
      <c r="Q28" s="83"/>
      <c r="R28" s="83"/>
      <c r="S28" s="126"/>
      <c r="T28" s="82"/>
      <c r="U28" s="83"/>
      <c r="V28" s="83"/>
      <c r="W28" s="126"/>
      <c r="X28" s="82"/>
      <c r="Y28" s="83"/>
      <c r="Z28" s="123"/>
      <c r="AA28" s="129"/>
      <c r="AB28" s="119"/>
      <c r="AC28" s="123"/>
      <c r="AD28" s="123"/>
      <c r="AE28" s="129"/>
      <c r="AF28" s="119"/>
      <c r="AG28" s="123"/>
      <c r="AH28" s="123"/>
      <c r="AI28" s="129"/>
      <c r="AJ28" s="119"/>
      <c r="AK28" s="123"/>
      <c r="AL28" s="123"/>
      <c r="AM28" s="129"/>
      <c r="AN28" s="119"/>
      <c r="AO28" s="119"/>
      <c r="AP28" s="119"/>
      <c r="AQ28" s="129"/>
      <c r="AR28" s="119"/>
      <c r="AS28" s="119"/>
      <c r="AT28" s="119"/>
      <c r="AU28" s="129"/>
      <c r="AV28" s="119"/>
      <c r="AW28" s="119"/>
      <c r="AX28" s="119"/>
      <c r="AY28" s="129"/>
      <c r="AZ28" s="82"/>
      <c r="BA28" s="83"/>
      <c r="BB28" s="83"/>
      <c r="BC28" s="92"/>
      <c r="BD28" s="45" t="e">
        <f ca="1">(([1]!NB_SI_COULEUR(C28:BC28,[1]!NO_COULEUR(A28)))*15)/1440</f>
        <v>#NAME?</v>
      </c>
      <c r="BE28" s="45" t="e">
        <f ca="1">(([1]!NB_SI_COULEUR(C28:BC28,[1]!NO_COULEUR(B28)))*15)/1440</f>
        <v>#NAME?</v>
      </c>
      <c r="BF28" s="45" t="e">
        <f t="shared" ca="1" si="1"/>
        <v>#NAME?</v>
      </c>
    </row>
    <row r="29" spans="1:58" ht="24.75" customHeight="1" x14ac:dyDescent="0.25">
      <c r="A29" s="219" t="s">
        <v>52</v>
      </c>
      <c r="B29" s="246"/>
      <c r="C29" s="83"/>
      <c r="D29" s="82"/>
      <c r="E29" s="83"/>
      <c r="F29" s="83"/>
      <c r="G29" s="126"/>
      <c r="H29" s="82"/>
      <c r="I29" s="83"/>
      <c r="J29" s="83"/>
      <c r="K29" s="84"/>
      <c r="L29" s="203"/>
      <c r="M29" s="165"/>
      <c r="N29" s="165"/>
      <c r="O29" s="168"/>
      <c r="P29" s="203"/>
      <c r="Q29" s="165"/>
      <c r="R29" s="165"/>
      <c r="S29" s="166"/>
      <c r="T29" s="167"/>
      <c r="U29" s="165"/>
      <c r="V29" s="165"/>
      <c r="W29" s="166"/>
      <c r="X29" s="167"/>
      <c r="Y29" s="167"/>
      <c r="Z29" s="165"/>
      <c r="AA29" s="166"/>
      <c r="AB29" s="167"/>
      <c r="AC29" s="165"/>
      <c r="AD29" s="165"/>
      <c r="AE29" s="166"/>
      <c r="AF29" s="167"/>
      <c r="AG29" s="167"/>
      <c r="AH29" s="167"/>
      <c r="AI29" s="166"/>
      <c r="AJ29" s="167"/>
      <c r="AK29" s="167"/>
      <c r="AL29" s="167"/>
      <c r="AM29" s="166"/>
      <c r="AN29" s="167"/>
      <c r="AO29" s="167"/>
      <c r="AP29" s="167"/>
      <c r="AQ29" s="126"/>
      <c r="AR29" s="82"/>
      <c r="AS29" s="82"/>
      <c r="AT29" s="82"/>
      <c r="AU29" s="126"/>
      <c r="AV29" s="82"/>
      <c r="AW29" s="82"/>
      <c r="AX29" s="82"/>
      <c r="AY29" s="126"/>
      <c r="AZ29" s="82"/>
      <c r="BA29" s="83"/>
      <c r="BB29" s="83"/>
      <c r="BC29" s="92"/>
      <c r="BD29" s="45" t="e">
        <f ca="1">(([1]!NB_SI_COULEUR(C29:BC29,[1]!NO_COULEUR(A29)))*15)/1440</f>
        <v>#NAME?</v>
      </c>
      <c r="BE29" s="45" t="e">
        <f ca="1">(([1]!NB_SI_COULEUR(C29:BC29,[1]!NO_COULEUR(B29)))*15)/1440</f>
        <v>#NAME?</v>
      </c>
      <c r="BF29" s="45" t="e">
        <f t="shared" ca="1" si="1"/>
        <v>#NAME?</v>
      </c>
    </row>
    <row r="30" spans="1:58" ht="24.75" customHeight="1" x14ac:dyDescent="0.25">
      <c r="A30" s="218" t="s">
        <v>38</v>
      </c>
      <c r="B30" s="246"/>
      <c r="C30" s="83"/>
      <c r="D30" s="82"/>
      <c r="E30" s="83"/>
      <c r="F30" s="83"/>
      <c r="G30" s="84"/>
      <c r="H30" s="81"/>
      <c r="I30" s="83"/>
      <c r="J30" s="114"/>
      <c r="K30" s="160"/>
      <c r="L30" s="183"/>
      <c r="M30" s="114"/>
      <c r="N30" s="114"/>
      <c r="O30" s="160"/>
      <c r="P30" s="183"/>
      <c r="Q30" s="114"/>
      <c r="R30" s="114"/>
      <c r="S30" s="144"/>
      <c r="T30" s="143"/>
      <c r="U30" s="114"/>
      <c r="V30" s="114"/>
      <c r="W30" s="144"/>
      <c r="X30" s="143"/>
      <c r="Y30" s="114"/>
      <c r="Z30" s="114"/>
      <c r="AA30" s="144"/>
      <c r="AB30" s="143"/>
      <c r="AC30" s="114"/>
      <c r="AD30" s="114"/>
      <c r="AE30" s="144"/>
      <c r="AF30" s="143"/>
      <c r="AG30" s="143"/>
      <c r="AH30" s="143"/>
      <c r="AI30" s="144"/>
      <c r="AJ30" s="184"/>
      <c r="AK30" s="114"/>
      <c r="AL30" s="143"/>
      <c r="AM30" s="144"/>
      <c r="AN30" s="82"/>
      <c r="AO30" s="82"/>
      <c r="AP30" s="82"/>
      <c r="AQ30" s="126"/>
      <c r="AR30" s="82"/>
      <c r="AS30" s="82"/>
      <c r="AT30" s="82"/>
      <c r="AU30" s="126"/>
      <c r="AV30" s="82"/>
      <c r="AW30" s="82"/>
      <c r="AX30" s="82"/>
      <c r="AY30" s="126"/>
      <c r="AZ30" s="82"/>
      <c r="BA30" s="83"/>
      <c r="BB30" s="83"/>
      <c r="BC30" s="92"/>
      <c r="BD30" s="45" t="e">
        <f ca="1">(([1]!NB_SI_COULEUR(C30:BC30,[1]!NO_COULEUR(A30)))*15)/1440</f>
        <v>#NAME?</v>
      </c>
      <c r="BE30" s="45" t="e">
        <f ca="1">(([1]!NB_SI_COULEUR(C30:BC30,[1]!NO_COULEUR(B30)))*15)/1440</f>
        <v>#NAME?</v>
      </c>
      <c r="BF30" s="45" t="e">
        <f t="shared" ca="1" si="1"/>
        <v>#NAME?</v>
      </c>
    </row>
    <row r="31" spans="1:58" ht="24.75" customHeight="1" x14ac:dyDescent="0.25">
      <c r="A31" s="243" t="s">
        <v>53</v>
      </c>
      <c r="B31" s="246"/>
      <c r="C31" s="83"/>
      <c r="D31" s="82"/>
      <c r="E31" s="83"/>
      <c r="F31" s="83"/>
      <c r="G31" s="84"/>
      <c r="H31" s="81"/>
      <c r="I31" s="83"/>
      <c r="J31" s="83"/>
      <c r="K31" s="84"/>
      <c r="L31" s="81"/>
      <c r="M31" s="83"/>
      <c r="N31" s="83"/>
      <c r="O31" s="84"/>
      <c r="P31" s="237"/>
      <c r="Q31" s="235"/>
      <c r="R31" s="235"/>
      <c r="S31" s="240"/>
      <c r="T31" s="241"/>
      <c r="U31" s="235"/>
      <c r="V31" s="235"/>
      <c r="W31" s="240"/>
      <c r="X31" s="241"/>
      <c r="Y31" s="241"/>
      <c r="Z31" s="235"/>
      <c r="AA31" s="240"/>
      <c r="AB31" s="241"/>
      <c r="AC31" s="235"/>
      <c r="AD31" s="235"/>
      <c r="AE31" s="240"/>
      <c r="AF31" s="241"/>
      <c r="AG31" s="241"/>
      <c r="AH31" s="241"/>
      <c r="AI31" s="240"/>
      <c r="AJ31" s="242"/>
      <c r="AK31" s="235"/>
      <c r="AL31" s="241"/>
      <c r="AM31" s="240"/>
      <c r="AN31" s="241"/>
      <c r="AO31" s="241"/>
      <c r="AP31" s="241"/>
      <c r="AQ31" s="240"/>
      <c r="AR31" s="241"/>
      <c r="AS31" s="241"/>
      <c r="AT31" s="241"/>
      <c r="AU31" s="240"/>
      <c r="AV31" s="82"/>
      <c r="AW31" s="82"/>
      <c r="AX31" s="82"/>
      <c r="AY31" s="126"/>
      <c r="AZ31" s="82"/>
      <c r="BA31" s="83"/>
      <c r="BB31" s="83"/>
      <c r="BC31" s="92"/>
      <c r="BD31" s="45" t="e">
        <f ca="1">(([1]!NB_SI_COULEUR(C31:BC31,[1]!NO_COULEUR(A31)))*15)/1440</f>
        <v>#NAME?</v>
      </c>
      <c r="BE31" s="45" t="e">
        <f ca="1">(([1]!NB_SI_COULEUR(C31:BC31,[1]!NO_COULEUR(B31)))*15)/1440</f>
        <v>#NAME?</v>
      </c>
      <c r="BF31" s="45" t="e">
        <f t="shared" ca="1" si="1"/>
        <v>#NAME?</v>
      </c>
    </row>
    <row r="32" spans="1:58" ht="24.75" customHeight="1" x14ac:dyDescent="0.25">
      <c r="A32" s="313"/>
      <c r="B32" s="246"/>
      <c r="C32" s="83"/>
      <c r="D32" s="82"/>
      <c r="E32" s="83"/>
      <c r="F32" s="83"/>
      <c r="G32" s="84"/>
      <c r="H32" s="81"/>
      <c r="I32" s="83"/>
      <c r="J32" s="83"/>
      <c r="K32" s="84"/>
      <c r="L32" s="81"/>
      <c r="M32" s="83"/>
      <c r="N32" s="83"/>
      <c r="O32" s="84"/>
      <c r="P32" s="81"/>
      <c r="Q32" s="83"/>
      <c r="R32" s="83"/>
      <c r="S32" s="126"/>
      <c r="T32" s="82"/>
      <c r="U32" s="83"/>
      <c r="V32" s="83"/>
      <c r="W32" s="126"/>
      <c r="X32" s="82"/>
      <c r="Y32" s="82"/>
      <c r="Z32" s="83"/>
      <c r="AA32" s="126"/>
      <c r="AB32" s="82"/>
      <c r="AC32" s="83"/>
      <c r="AD32" s="83"/>
      <c r="AE32" s="126"/>
      <c r="AF32" s="82"/>
      <c r="AG32" s="82"/>
      <c r="AH32" s="82"/>
      <c r="AI32" s="126"/>
      <c r="AJ32" s="87"/>
      <c r="AK32" s="83"/>
      <c r="AL32" s="82"/>
      <c r="AM32" s="126"/>
      <c r="AN32" s="82"/>
      <c r="AO32" s="82"/>
      <c r="AP32" s="82"/>
      <c r="AQ32" s="126"/>
      <c r="AR32" s="82"/>
      <c r="AS32" s="82"/>
      <c r="AT32" s="82"/>
      <c r="AU32" s="126"/>
      <c r="AV32" s="82"/>
      <c r="AW32" s="82"/>
      <c r="AX32" s="82"/>
      <c r="AY32" s="126"/>
      <c r="AZ32" s="82"/>
      <c r="BA32" s="83"/>
      <c r="BB32" s="83"/>
      <c r="BC32" s="92"/>
      <c r="BD32" s="45" t="e">
        <f ca="1">(([1]!NB_SI_COULEUR(C32:BC32,[1]!NO_COULEUR(A32)))*15)/1440</f>
        <v>#NAME?</v>
      </c>
      <c r="BE32" s="45" t="e">
        <f ca="1">(([1]!NB_SI_COULEUR(C32:BC32,[1]!NO_COULEUR(B32)))*15)/1440</f>
        <v>#NAME?</v>
      </c>
      <c r="BF32" s="45" t="e">
        <f t="shared" ca="1" si="1"/>
        <v>#NAME?</v>
      </c>
    </row>
    <row r="33" spans="1:58" ht="24.75" customHeight="1" x14ac:dyDescent="0.25">
      <c r="A33" s="313"/>
      <c r="B33" s="246"/>
      <c r="C33" s="83"/>
      <c r="D33" s="82"/>
      <c r="E33" s="83"/>
      <c r="F33" s="83"/>
      <c r="G33" s="84"/>
      <c r="H33" s="81"/>
      <c r="I33" s="83"/>
      <c r="J33" s="83"/>
      <c r="K33" s="84"/>
      <c r="L33" s="81"/>
      <c r="M33" s="83"/>
      <c r="N33" s="83"/>
      <c r="O33" s="84"/>
      <c r="P33" s="81"/>
      <c r="Q33" s="83"/>
      <c r="R33" s="83"/>
      <c r="S33" s="126"/>
      <c r="T33" s="82"/>
      <c r="U33" s="83"/>
      <c r="V33" s="83"/>
      <c r="W33" s="126"/>
      <c r="X33" s="82"/>
      <c r="Y33" s="82"/>
      <c r="Z33" s="83"/>
      <c r="AA33" s="126"/>
      <c r="AB33" s="82"/>
      <c r="AC33" s="83"/>
      <c r="AD33" s="83"/>
      <c r="AE33" s="126"/>
      <c r="AF33" s="82"/>
      <c r="AG33" s="83"/>
      <c r="AH33" s="83"/>
      <c r="AI33" s="126"/>
      <c r="AJ33" s="82"/>
      <c r="AK33" s="83"/>
      <c r="AL33" s="83"/>
      <c r="AM33" s="126"/>
      <c r="AN33" s="82"/>
      <c r="AO33" s="82"/>
      <c r="AP33" s="82"/>
      <c r="AQ33" s="126"/>
      <c r="AR33" s="82"/>
      <c r="AS33" s="82"/>
      <c r="AT33" s="82"/>
      <c r="AU33" s="126"/>
      <c r="AV33" s="82"/>
      <c r="AW33" s="82"/>
      <c r="AX33" s="82"/>
      <c r="AY33" s="126"/>
      <c r="AZ33" s="82"/>
      <c r="BA33" s="83"/>
      <c r="BB33" s="83"/>
      <c r="BC33" s="92"/>
      <c r="BD33" s="45" t="e">
        <f ca="1">(([1]!NB_SI_COULEUR(C33:BC33,[1]!NO_COULEUR(A33)))*15)/1440</f>
        <v>#NAME?</v>
      </c>
      <c r="BE33" s="45" t="e">
        <f ca="1">(([1]!NB_SI_COULEUR(C33:BC33,[1]!NO_COULEUR(B33)))*15)/1440</f>
        <v>#NAME?</v>
      </c>
      <c r="BF33" s="45" t="e">
        <f t="shared" ca="1" si="1"/>
        <v>#NAME?</v>
      </c>
    </row>
    <row r="34" spans="1:58" x14ac:dyDescent="0.25">
      <c r="A34" s="32"/>
      <c r="B34" s="247"/>
      <c r="BD34" s="45"/>
      <c r="BE34" s="45"/>
    </row>
    <row r="35" spans="1:58" x14ac:dyDescent="0.25">
      <c r="A35" s="32" t="s">
        <v>18</v>
      </c>
      <c r="B35" s="247"/>
      <c r="BD35" s="45"/>
      <c r="BE35" s="45"/>
    </row>
    <row r="36" spans="1:58" x14ac:dyDescent="0.25">
      <c r="A36" s="32"/>
      <c r="B36" s="247"/>
      <c r="BD36" s="45"/>
      <c r="BE36" s="45"/>
    </row>
    <row r="37" spans="1:58" ht="15.75" customHeight="1" thickBot="1" x14ac:dyDescent="0.3">
      <c r="A37" s="32"/>
      <c r="B37" s="247"/>
      <c r="BD37" s="45"/>
      <c r="BE37" s="45"/>
    </row>
    <row r="38" spans="1:58" ht="24" customHeight="1" thickBot="1" x14ac:dyDescent="0.3">
      <c r="A38" s="415" t="s">
        <v>0</v>
      </c>
      <c r="B38" s="416"/>
      <c r="C38" s="208" t="s">
        <v>45</v>
      </c>
      <c r="D38" s="417" t="s">
        <v>1</v>
      </c>
      <c r="E38" s="418"/>
      <c r="F38" s="418"/>
      <c r="G38" s="419"/>
      <c r="H38" s="417" t="s">
        <v>2</v>
      </c>
      <c r="I38" s="418"/>
      <c r="J38" s="418"/>
      <c r="K38" s="419"/>
      <c r="L38" s="418" t="s">
        <v>3</v>
      </c>
      <c r="M38" s="418"/>
      <c r="N38" s="418"/>
      <c r="O38" s="418"/>
      <c r="P38" s="417" t="s">
        <v>4</v>
      </c>
      <c r="Q38" s="418"/>
      <c r="R38" s="418"/>
      <c r="S38" s="418"/>
      <c r="T38" s="417" t="s">
        <v>5</v>
      </c>
      <c r="U38" s="418"/>
      <c r="V38" s="418"/>
      <c r="W38" s="418"/>
      <c r="X38" s="417" t="s">
        <v>6</v>
      </c>
      <c r="Y38" s="418"/>
      <c r="Z38" s="418"/>
      <c r="AA38" s="420"/>
      <c r="AB38" s="418" t="s">
        <v>7</v>
      </c>
      <c r="AC38" s="418"/>
      <c r="AD38" s="418"/>
      <c r="AE38" s="418"/>
      <c r="AF38" s="417" t="s">
        <v>8</v>
      </c>
      <c r="AG38" s="418"/>
      <c r="AH38" s="418"/>
      <c r="AI38" s="418"/>
      <c r="AJ38" s="417" t="s">
        <v>9</v>
      </c>
      <c r="AK38" s="418"/>
      <c r="AL38" s="418"/>
      <c r="AM38" s="419"/>
      <c r="AN38" s="417" t="s">
        <v>10</v>
      </c>
      <c r="AO38" s="418"/>
      <c r="AP38" s="418"/>
      <c r="AQ38" s="418"/>
      <c r="AR38" s="417" t="s">
        <v>11</v>
      </c>
      <c r="AS38" s="418"/>
      <c r="AT38" s="418"/>
      <c r="AU38" s="418"/>
      <c r="AV38" s="417" t="s">
        <v>23</v>
      </c>
      <c r="AW38" s="418"/>
      <c r="AX38" s="418"/>
      <c r="AY38" s="419"/>
      <c r="AZ38" s="417" t="s">
        <v>24</v>
      </c>
      <c r="BA38" s="418"/>
      <c r="BB38" s="418"/>
      <c r="BC38" s="419"/>
      <c r="BD38" t="s">
        <v>29</v>
      </c>
      <c r="BE38" t="s">
        <v>27</v>
      </c>
      <c r="BF38" t="s">
        <v>28</v>
      </c>
    </row>
    <row r="39" spans="1:58" ht="24.75" customHeight="1" x14ac:dyDescent="0.25">
      <c r="A39" s="212" t="s">
        <v>30</v>
      </c>
      <c r="B39" s="244"/>
      <c r="C39" s="209"/>
      <c r="D39" s="104"/>
      <c r="E39" s="104"/>
      <c r="F39" s="104"/>
      <c r="G39" s="140"/>
      <c r="H39" s="104"/>
      <c r="I39" s="104"/>
      <c r="J39" s="104"/>
      <c r="K39" s="142"/>
      <c r="L39" s="117"/>
      <c r="M39" s="104"/>
      <c r="N39" s="104"/>
      <c r="O39" s="140"/>
      <c r="P39" s="104"/>
      <c r="Q39" s="104"/>
      <c r="R39" s="104"/>
      <c r="S39" s="140"/>
      <c r="T39" s="104"/>
      <c r="U39" s="104"/>
      <c r="V39" s="118"/>
      <c r="W39" s="154"/>
      <c r="X39" s="118"/>
      <c r="Y39" s="118"/>
      <c r="Z39" s="104"/>
      <c r="AA39" s="90"/>
      <c r="AB39" s="74"/>
      <c r="AC39" s="74"/>
      <c r="AD39" s="74"/>
      <c r="AE39" s="90"/>
      <c r="AF39" s="74"/>
      <c r="AG39" s="74"/>
      <c r="AH39" s="74"/>
      <c r="AI39" s="90"/>
      <c r="AJ39" s="86"/>
      <c r="AK39" s="71"/>
      <c r="AL39" s="70"/>
      <c r="AM39" s="90"/>
      <c r="AN39" s="74"/>
      <c r="AO39" s="74"/>
      <c r="AP39" s="85"/>
      <c r="AQ39" s="90"/>
      <c r="AR39" s="74"/>
      <c r="AS39" s="74"/>
      <c r="AT39" s="74"/>
      <c r="AU39" s="76"/>
      <c r="AV39" s="73"/>
      <c r="AW39" s="74"/>
      <c r="AX39" s="89"/>
      <c r="AY39" s="88"/>
      <c r="AZ39" s="73"/>
      <c r="BA39" s="75"/>
      <c r="BB39" s="75"/>
      <c r="BC39" s="91"/>
      <c r="BD39" s="45" t="e">
        <f ca="1">(([1]!NB_SI_COULEUR(C39:BC39,[1]!NO_COULEUR(A39)))*15)/1440</f>
        <v>#NAME?</v>
      </c>
      <c r="BE39" s="45" t="e">
        <f ca="1">(([1]!NB_SI_COULEUR(C39:BC39,[1]!NO_COULEUR(B39)))*15)/1440</f>
        <v>#NAME?</v>
      </c>
      <c r="BF39" s="45" t="e">
        <f ca="1">SUM(BE39,BD39)</f>
        <v>#NAME?</v>
      </c>
    </row>
    <row r="40" spans="1:58" ht="24.75" customHeight="1" x14ac:dyDescent="0.25">
      <c r="A40" s="273" t="s">
        <v>49</v>
      </c>
      <c r="B40" s="245"/>
      <c r="C40" s="83"/>
      <c r="D40" s="70"/>
      <c r="E40" s="71"/>
      <c r="F40" s="71"/>
      <c r="G40" s="72"/>
      <c r="H40" s="69"/>
      <c r="I40" s="71"/>
      <c r="J40" s="71"/>
      <c r="K40" s="126"/>
      <c r="L40" s="70"/>
      <c r="M40" s="71"/>
      <c r="N40" s="71"/>
      <c r="O40" s="72"/>
      <c r="P40" s="69"/>
      <c r="Q40" s="71"/>
      <c r="R40" s="71"/>
      <c r="S40" s="72"/>
      <c r="T40" s="81"/>
      <c r="U40" s="83"/>
      <c r="V40" s="108"/>
      <c r="W40" s="147"/>
      <c r="X40" s="124"/>
      <c r="Y40" s="108"/>
      <c r="Z40" s="108"/>
      <c r="AA40" s="147"/>
      <c r="AB40" s="124"/>
      <c r="AC40" s="108"/>
      <c r="AD40" s="108"/>
      <c r="AE40" s="147"/>
      <c r="AF40" s="124"/>
      <c r="AG40" s="108"/>
      <c r="AH40" s="108"/>
      <c r="AI40" s="147"/>
      <c r="AJ40" s="124"/>
      <c r="AK40" s="108"/>
      <c r="AL40" s="108"/>
      <c r="AM40" s="147"/>
      <c r="AN40" s="124"/>
      <c r="AO40" s="108"/>
      <c r="AP40" s="108"/>
      <c r="AQ40" s="147"/>
      <c r="AR40" s="124"/>
      <c r="AS40" s="108"/>
      <c r="AT40" s="108"/>
      <c r="AU40" s="147"/>
      <c r="AV40" s="124"/>
      <c r="AW40" s="108"/>
      <c r="AX40" s="108"/>
      <c r="AY40" s="147"/>
      <c r="AZ40" s="70"/>
      <c r="BA40" s="71"/>
      <c r="BB40" s="71"/>
      <c r="BC40" s="102"/>
      <c r="BD40" s="45" t="e">
        <f ca="1">(([1]!NB_SI_COULEUR(C40:BC40,[1]!NO_COULEUR(A40)))*15)/1440</f>
        <v>#NAME?</v>
      </c>
      <c r="BE40" s="45" t="e">
        <f ca="1">(([1]!NB_SI_COULEUR(C40:BC40,[1]!NO_COULEUR(B40)))*15)/1440</f>
        <v>#NAME?</v>
      </c>
      <c r="BF40" s="45" t="e">
        <f t="shared" ref="BF40:BF50" ca="1" si="2">SUM(BE40,BD40)</f>
        <v>#NAME?</v>
      </c>
    </row>
    <row r="41" spans="1:58" ht="24.75" customHeight="1" x14ac:dyDescent="0.25">
      <c r="A41" s="254" t="s">
        <v>32</v>
      </c>
      <c r="B41" s="245"/>
      <c r="C41" s="83"/>
      <c r="D41" s="78"/>
      <c r="E41" s="79"/>
      <c r="F41" s="79"/>
      <c r="G41" s="80"/>
      <c r="H41" s="77"/>
      <c r="I41" s="79"/>
      <c r="J41" s="79"/>
      <c r="K41" s="149"/>
      <c r="L41" s="78"/>
      <c r="M41" s="79"/>
      <c r="N41" s="79"/>
      <c r="O41" s="228"/>
      <c r="P41" s="78"/>
      <c r="Q41" s="79"/>
      <c r="R41" s="79"/>
      <c r="S41" s="79"/>
      <c r="T41" s="79"/>
      <c r="U41" s="79"/>
      <c r="V41" s="79"/>
      <c r="W41" s="149"/>
      <c r="X41" s="78"/>
      <c r="Y41" s="79"/>
      <c r="Z41" s="79"/>
      <c r="AA41" s="149"/>
      <c r="AB41" s="78"/>
      <c r="AC41" s="79"/>
      <c r="AD41" s="79"/>
      <c r="AE41" s="149"/>
      <c r="AF41" s="78"/>
      <c r="AG41" s="79"/>
      <c r="AH41" s="79"/>
      <c r="AI41" s="149"/>
      <c r="AJ41" s="78"/>
      <c r="AK41" s="79"/>
      <c r="AL41" s="78"/>
      <c r="AM41" s="149"/>
      <c r="AN41" s="78"/>
      <c r="AO41" s="78"/>
      <c r="AP41" s="78"/>
      <c r="AQ41" s="149"/>
      <c r="AR41" s="78"/>
      <c r="AS41" s="78"/>
      <c r="AT41" s="78"/>
      <c r="AU41" s="149"/>
      <c r="AV41" s="78"/>
      <c r="AW41" s="78"/>
      <c r="AX41" s="78"/>
      <c r="AY41" s="149"/>
      <c r="AZ41" s="78"/>
      <c r="BA41" s="79"/>
      <c r="BB41" s="79"/>
      <c r="BC41" s="103"/>
      <c r="BD41" s="45" t="e">
        <f ca="1">(([1]!NB_SI_COULEUR(C41:BC41,[1]!NO_COULEUR(A41)))*15)/1440</f>
        <v>#NAME?</v>
      </c>
      <c r="BE41" s="45" t="e">
        <f ca="1">(([1]!NB_SI_COULEUR(C41:BC41,[1]!NO_COULEUR(B41)))*15)/1440</f>
        <v>#NAME?</v>
      </c>
      <c r="BF41" s="45" t="e">
        <f t="shared" ca="1" si="2"/>
        <v>#NAME?</v>
      </c>
    </row>
    <row r="42" spans="1:58" ht="24.75" customHeight="1" x14ac:dyDescent="0.25">
      <c r="A42" s="214" t="s">
        <v>33</v>
      </c>
      <c r="B42" s="246"/>
      <c r="C42" s="107"/>
      <c r="D42" s="94"/>
      <c r="E42" s="111"/>
      <c r="F42" s="111"/>
      <c r="G42" s="169"/>
      <c r="H42" s="170"/>
      <c r="I42" s="111"/>
      <c r="J42" s="111"/>
      <c r="K42" s="127"/>
      <c r="L42" s="94"/>
      <c r="M42" s="111"/>
      <c r="N42" s="111"/>
      <c r="O42" s="127"/>
      <c r="P42" s="94"/>
      <c r="Q42" s="111"/>
      <c r="R42" s="111"/>
      <c r="S42" s="111"/>
      <c r="T42" s="111"/>
      <c r="U42" s="111"/>
      <c r="V42" s="111"/>
      <c r="W42" s="127"/>
      <c r="X42" s="94"/>
      <c r="Y42" s="111"/>
      <c r="Z42" s="111"/>
      <c r="AA42" s="127"/>
      <c r="AB42" s="94"/>
      <c r="AC42" s="111"/>
      <c r="AD42" s="111"/>
      <c r="AE42" s="127"/>
      <c r="AF42" s="225"/>
      <c r="AG42" s="227"/>
      <c r="AH42" s="107"/>
      <c r="AI42" s="128"/>
      <c r="AJ42" s="113"/>
      <c r="AK42" s="107"/>
      <c r="AL42" s="107"/>
      <c r="AM42" s="128"/>
      <c r="AN42" s="113"/>
      <c r="AO42" s="107"/>
      <c r="AP42" s="107"/>
      <c r="AQ42" s="128"/>
      <c r="AR42" s="82"/>
      <c r="AS42" s="82"/>
      <c r="AT42" s="82"/>
      <c r="AU42" s="126"/>
      <c r="AV42" s="82"/>
      <c r="AW42" s="82"/>
      <c r="AX42" s="82"/>
      <c r="AY42" s="126"/>
      <c r="AZ42" s="82"/>
      <c r="BA42" s="83"/>
      <c r="BB42" s="83"/>
      <c r="BC42" s="92"/>
      <c r="BD42" s="45" t="e">
        <f ca="1">(([1]!NB_SI_COULEUR(C42:BC42,[1]!NO_COULEUR(A42)))*15)/1440</f>
        <v>#NAME?</v>
      </c>
      <c r="BE42" s="45" t="e">
        <f ca="1">(([1]!NB_SI_COULEUR(C42:BC42,[1]!NO_COULEUR(B42)))*15)/1440</f>
        <v>#NAME?</v>
      </c>
      <c r="BF42" s="45" t="e">
        <f t="shared" ca="1" si="2"/>
        <v>#NAME?</v>
      </c>
    </row>
    <row r="43" spans="1:58" ht="24.75" customHeight="1" x14ac:dyDescent="0.25">
      <c r="A43" s="272" t="s">
        <v>34</v>
      </c>
      <c r="B43" s="246"/>
      <c r="C43" s="107"/>
      <c r="D43" s="82"/>
      <c r="E43" s="83"/>
      <c r="F43" s="83"/>
      <c r="G43" s="84"/>
      <c r="H43" s="81"/>
      <c r="I43" s="83"/>
      <c r="J43" s="83"/>
      <c r="K43" s="126"/>
      <c r="L43" s="82"/>
      <c r="M43" s="83"/>
      <c r="N43" s="83"/>
      <c r="O43" s="126"/>
      <c r="P43" s="82"/>
      <c r="Q43" s="82"/>
      <c r="R43" s="83"/>
      <c r="S43" s="84"/>
      <c r="T43" s="81"/>
      <c r="U43" s="83"/>
      <c r="V43" s="83"/>
      <c r="W43" s="126"/>
      <c r="X43" s="82"/>
      <c r="Y43" s="83"/>
      <c r="Z43" s="83"/>
      <c r="AA43" s="126"/>
      <c r="AB43" s="82"/>
      <c r="AC43" s="83"/>
      <c r="AD43" s="83"/>
      <c r="AE43" s="126"/>
      <c r="AF43" s="198"/>
      <c r="AG43" s="201"/>
      <c r="AH43" s="201"/>
      <c r="AI43" s="199"/>
      <c r="AJ43" s="198"/>
      <c r="AK43" s="201"/>
      <c r="AL43" s="201"/>
      <c r="AM43" s="199"/>
      <c r="AN43" s="198"/>
      <c r="AO43" s="201"/>
      <c r="AP43" s="201"/>
      <c r="AQ43" s="199"/>
      <c r="AR43" s="198"/>
      <c r="AS43" s="201"/>
      <c r="AT43" s="201"/>
      <c r="AU43" s="199"/>
      <c r="AV43" s="198"/>
      <c r="AW43" s="83"/>
      <c r="AX43" s="82"/>
      <c r="AY43" s="126"/>
      <c r="AZ43" s="82"/>
      <c r="BA43" s="83"/>
      <c r="BB43" s="83"/>
      <c r="BC43" s="92"/>
      <c r="BD43" s="45" t="e">
        <f ca="1">(([1]!NB_SI_COULEUR(C43:BC43,[1]!NO_COULEUR(A43)))*15)/1440</f>
        <v>#NAME?</v>
      </c>
      <c r="BE43" s="45" t="e">
        <f ca="1">(([1]!NB_SI_COULEUR(C43:BC43,[1]!NO_COULEUR(B43)))*15)/1440</f>
        <v>#NAME?</v>
      </c>
      <c r="BF43" s="45" t="e">
        <f t="shared" ca="1" si="2"/>
        <v>#NAME?</v>
      </c>
    </row>
    <row r="44" spans="1:58" ht="24.75" customHeight="1" x14ac:dyDescent="0.25">
      <c r="A44" s="216" t="s">
        <v>35</v>
      </c>
      <c r="B44" s="246"/>
      <c r="C44" s="107"/>
      <c r="D44" s="82"/>
      <c r="E44" s="83"/>
      <c r="F44" s="83"/>
      <c r="G44" s="84"/>
      <c r="H44" s="81"/>
      <c r="I44" s="82"/>
      <c r="J44" s="87"/>
      <c r="K44" s="126"/>
      <c r="L44" s="81"/>
      <c r="M44" s="87"/>
      <c r="N44" s="83"/>
      <c r="O44" s="84"/>
      <c r="P44" s="81"/>
      <c r="Q44" s="83"/>
      <c r="R44" s="87"/>
      <c r="S44" s="126"/>
      <c r="T44" s="81"/>
      <c r="U44" s="82"/>
      <c r="V44" s="82"/>
      <c r="W44" s="126"/>
      <c r="X44" s="82"/>
      <c r="Y44" s="83"/>
      <c r="Z44" s="82"/>
      <c r="AA44" s="126"/>
      <c r="AB44" s="82"/>
      <c r="AC44" s="83"/>
      <c r="AD44" s="83"/>
      <c r="AE44" s="126"/>
      <c r="AF44" s="82"/>
      <c r="AG44" s="82"/>
      <c r="AH44" s="82"/>
      <c r="AI44" s="126"/>
      <c r="AJ44" s="87"/>
      <c r="AK44" s="83"/>
      <c r="AL44" s="82"/>
      <c r="AM44" s="126"/>
      <c r="AN44" s="82"/>
      <c r="AO44" s="82"/>
      <c r="AP44" s="82"/>
      <c r="AQ44" s="126"/>
      <c r="AR44" s="82"/>
      <c r="AS44" s="82"/>
      <c r="AT44" s="82"/>
      <c r="AU44" s="126"/>
      <c r="AV44" s="82"/>
      <c r="AW44" s="82"/>
      <c r="AX44" s="82"/>
      <c r="AY44" s="126"/>
      <c r="AZ44" s="82"/>
      <c r="BA44" s="83"/>
      <c r="BB44" s="83"/>
      <c r="BC44" s="92"/>
      <c r="BD44" s="45" t="e">
        <f ca="1">(([1]!NB_SI_COULEUR(C44:BC44,[1]!NO_COULEUR(A44)))*15)/1440</f>
        <v>#NAME?</v>
      </c>
      <c r="BE44" s="45" t="e">
        <f ca="1">(([1]!NB_SI_COULEUR(C44:BC44,[1]!NO_COULEUR(B44)))*15)/1440</f>
        <v>#NAME?</v>
      </c>
      <c r="BF44" s="45" t="e">
        <f t="shared" ca="1" si="2"/>
        <v>#NAME?</v>
      </c>
    </row>
    <row r="45" spans="1:58" ht="24.75" customHeight="1" x14ac:dyDescent="0.25">
      <c r="A45" s="217" t="s">
        <v>36</v>
      </c>
      <c r="B45" s="246"/>
      <c r="C45" s="107"/>
      <c r="D45" s="82"/>
      <c r="E45" s="83"/>
      <c r="F45" s="83"/>
      <c r="G45" s="84"/>
      <c r="H45" s="81"/>
      <c r="I45" s="83"/>
      <c r="J45" s="83"/>
      <c r="K45" s="84"/>
      <c r="L45" s="81"/>
      <c r="M45" s="83"/>
      <c r="N45" s="83"/>
      <c r="O45" s="84"/>
      <c r="P45" s="81"/>
      <c r="Q45" s="83"/>
      <c r="R45" s="83"/>
      <c r="S45" s="84"/>
      <c r="T45" s="81"/>
      <c r="U45" s="83"/>
      <c r="V45" s="83"/>
      <c r="W45" s="126"/>
      <c r="X45" s="119"/>
      <c r="Y45" s="123"/>
      <c r="Z45" s="123"/>
      <c r="AA45" s="129"/>
      <c r="AB45" s="119"/>
      <c r="AC45" s="123"/>
      <c r="AD45" s="123"/>
      <c r="AE45" s="129"/>
      <c r="AF45" s="119"/>
      <c r="AG45" s="123"/>
      <c r="AH45" s="123"/>
      <c r="AI45" s="129"/>
      <c r="AJ45" s="119"/>
      <c r="AK45" s="123"/>
      <c r="AL45" s="123"/>
      <c r="AM45" s="129"/>
      <c r="AN45" s="119"/>
      <c r="AO45" s="119"/>
      <c r="AP45" s="119"/>
      <c r="AQ45" s="129"/>
      <c r="AR45" s="182"/>
      <c r="AS45" s="119"/>
      <c r="AT45" s="119"/>
      <c r="AU45" s="129"/>
      <c r="AV45" s="82"/>
      <c r="AW45" s="82"/>
      <c r="AX45" s="82"/>
      <c r="AY45" s="126"/>
      <c r="AZ45" s="82"/>
      <c r="BA45" s="83"/>
      <c r="BB45" s="83"/>
      <c r="BC45" s="92"/>
      <c r="BD45" s="45" t="e">
        <f ca="1">(([1]!NB_SI_COULEUR(C45:BC45,[1]!NO_COULEUR(A45)))*15)/1440</f>
        <v>#NAME?</v>
      </c>
      <c r="BE45" s="45" t="e">
        <f ca="1">(([1]!NB_SI_COULEUR(C45:BC45,[1]!NO_COULEUR(B45)))*15)/1440</f>
        <v>#NAME?</v>
      </c>
      <c r="BF45" s="45" t="e">
        <f t="shared" ca="1" si="2"/>
        <v>#NAME?</v>
      </c>
    </row>
    <row r="46" spans="1:58" ht="24.75" customHeight="1" x14ac:dyDescent="0.25">
      <c r="A46" s="219" t="s">
        <v>52</v>
      </c>
      <c r="B46" s="246"/>
      <c r="C46" s="107"/>
      <c r="D46" s="82"/>
      <c r="E46" s="83"/>
      <c r="F46" s="83"/>
      <c r="G46" s="84"/>
      <c r="H46" s="81"/>
      <c r="I46" s="83"/>
      <c r="J46" s="165"/>
      <c r="K46" s="168"/>
      <c r="L46" s="203"/>
      <c r="M46" s="165"/>
      <c r="N46" s="165"/>
      <c r="O46" s="168"/>
      <c r="P46" s="203"/>
      <c r="Q46" s="165"/>
      <c r="R46" s="165"/>
      <c r="S46" s="168"/>
      <c r="T46" s="203"/>
      <c r="U46" s="165"/>
      <c r="V46" s="165"/>
      <c r="W46" s="166"/>
      <c r="X46" s="167"/>
      <c r="Y46" s="167"/>
      <c r="Z46" s="165"/>
      <c r="AA46" s="166"/>
      <c r="AB46" s="167"/>
      <c r="AC46" s="165"/>
      <c r="AD46" s="165"/>
      <c r="AE46" s="168"/>
      <c r="AF46" s="203"/>
      <c r="AG46" s="167"/>
      <c r="AH46" s="167"/>
      <c r="AI46" s="166"/>
      <c r="AJ46" s="167"/>
      <c r="AK46" s="167"/>
      <c r="AL46" s="167"/>
      <c r="AM46" s="166"/>
      <c r="AN46" s="82"/>
      <c r="AO46" s="82"/>
      <c r="AP46" s="82"/>
      <c r="AQ46" s="126"/>
      <c r="AR46" s="82"/>
      <c r="AS46" s="82"/>
      <c r="AT46" s="82"/>
      <c r="AU46" s="126"/>
      <c r="AV46" s="82"/>
      <c r="AW46" s="82"/>
      <c r="AX46" s="82"/>
      <c r="AY46" s="126"/>
      <c r="AZ46" s="82"/>
      <c r="BA46" s="83"/>
      <c r="BB46" s="83"/>
      <c r="BC46" s="92"/>
      <c r="BD46" s="45" t="e">
        <f ca="1">(([1]!NB_SI_COULEUR(C46:BC46,[1]!NO_COULEUR(A46)))*15)/1440</f>
        <v>#NAME?</v>
      </c>
      <c r="BE46" s="45" t="e">
        <f ca="1">(([1]!NB_SI_COULEUR(C46:BC46,[1]!NO_COULEUR(B46)))*15)/1440</f>
        <v>#NAME?</v>
      </c>
      <c r="BF46" s="45" t="e">
        <f t="shared" ca="1" si="2"/>
        <v>#NAME?</v>
      </c>
    </row>
    <row r="47" spans="1:58" ht="24.75" customHeight="1" x14ac:dyDescent="0.25">
      <c r="A47" s="218" t="s">
        <v>38</v>
      </c>
      <c r="B47" s="246"/>
      <c r="C47" s="107"/>
      <c r="D47" s="82"/>
      <c r="E47" s="83"/>
      <c r="F47" s="83"/>
      <c r="G47" s="84"/>
      <c r="H47" s="81"/>
      <c r="I47" s="83"/>
      <c r="J47" s="83"/>
      <c r="K47" s="84"/>
      <c r="L47" s="81"/>
      <c r="M47" s="83"/>
      <c r="N47" s="114"/>
      <c r="O47" s="160"/>
      <c r="P47" s="183"/>
      <c r="Q47" s="114"/>
      <c r="R47" s="114"/>
      <c r="S47" s="144"/>
      <c r="T47" s="143"/>
      <c r="U47" s="114"/>
      <c r="V47" s="114"/>
      <c r="W47" s="144"/>
      <c r="X47" s="143"/>
      <c r="Y47" s="114"/>
      <c r="Z47" s="114"/>
      <c r="AA47" s="144"/>
      <c r="AB47" s="82"/>
      <c r="AC47" s="83"/>
      <c r="AD47" s="83"/>
      <c r="AE47" s="84"/>
      <c r="AF47" s="81"/>
      <c r="AG47" s="82"/>
      <c r="AH47" s="82"/>
      <c r="AI47" s="126"/>
      <c r="AJ47" s="184"/>
      <c r="AK47" s="114"/>
      <c r="AL47" s="143"/>
      <c r="AM47" s="144"/>
      <c r="AN47" s="143"/>
      <c r="AO47" s="143"/>
      <c r="AP47" s="143"/>
      <c r="AQ47" s="144"/>
      <c r="AR47" s="143"/>
      <c r="AS47" s="143"/>
      <c r="AT47" s="143"/>
      <c r="AU47" s="144"/>
      <c r="AV47" s="143"/>
      <c r="AW47" s="143"/>
      <c r="AX47" s="143"/>
      <c r="AY47" s="144"/>
      <c r="AZ47" s="82"/>
      <c r="BA47" s="83"/>
      <c r="BB47" s="83"/>
      <c r="BC47" s="92"/>
      <c r="BD47" s="45" t="e">
        <f ca="1">(([1]!NB_SI_COULEUR(C47:BC47,[1]!NO_COULEUR(A47)))*15)/1440</f>
        <v>#NAME?</v>
      </c>
      <c r="BE47" s="45" t="e">
        <f ca="1">(([1]!NB_SI_COULEUR(C47:BC47,[1]!NO_COULEUR(B47)))*15)/1440</f>
        <v>#NAME?</v>
      </c>
      <c r="BF47" s="45" t="e">
        <f t="shared" ca="1" si="2"/>
        <v>#NAME?</v>
      </c>
    </row>
    <row r="48" spans="1:58" ht="24.75" customHeight="1" x14ac:dyDescent="0.25">
      <c r="A48" s="243" t="s">
        <v>53</v>
      </c>
      <c r="B48" s="246"/>
      <c r="C48" s="107"/>
      <c r="D48" s="82"/>
      <c r="E48" s="83"/>
      <c r="F48" s="83"/>
      <c r="G48" s="84"/>
      <c r="H48" s="81"/>
      <c r="I48" s="83"/>
      <c r="J48" s="83"/>
      <c r="K48" s="84"/>
      <c r="L48" s="81"/>
      <c r="M48" s="83"/>
      <c r="N48" s="83"/>
      <c r="O48" s="84"/>
      <c r="P48" s="238"/>
      <c r="Q48" s="239"/>
      <c r="R48" s="239"/>
      <c r="S48" s="240"/>
      <c r="T48" s="241"/>
      <c r="U48" s="241"/>
      <c r="V48" s="235"/>
      <c r="W48" s="240"/>
      <c r="X48" s="241"/>
      <c r="Y48" s="241"/>
      <c r="Z48" s="235"/>
      <c r="AA48" s="240"/>
      <c r="AB48" s="241"/>
      <c r="AC48" s="235"/>
      <c r="AD48" s="235"/>
      <c r="AE48" s="236"/>
      <c r="AF48" s="237"/>
      <c r="AG48" s="241"/>
      <c r="AH48" s="241"/>
      <c r="AI48" s="236"/>
      <c r="AJ48" s="242"/>
      <c r="AK48" s="235"/>
      <c r="AL48" s="241"/>
      <c r="AM48" s="236"/>
      <c r="AN48" s="241"/>
      <c r="AO48" s="241"/>
      <c r="AP48" s="241"/>
      <c r="AQ48" s="84"/>
      <c r="AR48" s="82"/>
      <c r="AS48" s="82"/>
      <c r="AT48" s="82"/>
      <c r="AU48" s="126"/>
      <c r="AV48" s="82"/>
      <c r="AW48" s="82"/>
      <c r="AX48" s="82"/>
      <c r="AY48" s="84"/>
      <c r="AZ48" s="82"/>
      <c r="BA48" s="83"/>
      <c r="BB48" s="83"/>
      <c r="BC48" s="92"/>
      <c r="BD48" s="45" t="e">
        <f ca="1">(([1]!NB_SI_COULEUR(C48:BC48,[1]!NO_COULEUR(A48)))*15)/1440</f>
        <v>#NAME?</v>
      </c>
      <c r="BE48" s="45" t="e">
        <f ca="1">(([1]!NB_SI_COULEUR(C48:BC48,[1]!NO_COULEUR(B48)))*15)/1440</f>
        <v>#NAME?</v>
      </c>
      <c r="BF48" s="45" t="e">
        <f t="shared" ca="1" si="2"/>
        <v>#NAME?</v>
      </c>
    </row>
    <row r="49" spans="1:58" ht="24.75" customHeight="1" x14ac:dyDescent="0.25">
      <c r="A49" s="313"/>
      <c r="B49" s="246"/>
      <c r="C49" s="107"/>
      <c r="D49" s="82"/>
      <c r="E49" s="83"/>
      <c r="F49" s="83"/>
      <c r="G49" s="84"/>
      <c r="H49" s="81"/>
      <c r="I49" s="83"/>
      <c r="J49" s="83"/>
      <c r="K49" s="84"/>
      <c r="L49" s="81"/>
      <c r="M49" s="83"/>
      <c r="N49" s="83"/>
      <c r="O49" s="84"/>
      <c r="P49" s="139"/>
      <c r="Q49" s="163"/>
      <c r="R49" s="163"/>
      <c r="S49" s="126"/>
      <c r="T49" s="82"/>
      <c r="U49" s="82"/>
      <c r="V49" s="83"/>
      <c r="W49" s="126"/>
      <c r="X49" s="82"/>
      <c r="Y49" s="82"/>
      <c r="Z49" s="83"/>
      <c r="AA49" s="126"/>
      <c r="AB49" s="82"/>
      <c r="AC49" s="83"/>
      <c r="AD49" s="83"/>
      <c r="AE49" s="84"/>
      <c r="AF49" s="81"/>
      <c r="AG49" s="82"/>
      <c r="AH49" s="82"/>
      <c r="AI49" s="84"/>
      <c r="AJ49" s="87"/>
      <c r="AK49" s="83"/>
      <c r="AL49" s="82"/>
      <c r="AM49" s="84"/>
      <c r="AN49" s="82"/>
      <c r="AO49" s="82"/>
      <c r="AP49" s="82"/>
      <c r="AQ49" s="84"/>
      <c r="AR49" s="82"/>
      <c r="AS49" s="82"/>
      <c r="AT49" s="82"/>
      <c r="AU49" s="126"/>
      <c r="AV49" s="82"/>
      <c r="AW49" s="82"/>
      <c r="AX49" s="82"/>
      <c r="AY49" s="84"/>
      <c r="AZ49" s="82"/>
      <c r="BA49" s="83"/>
      <c r="BB49" s="83"/>
      <c r="BC49" s="92"/>
      <c r="BD49" s="45" t="e">
        <f ca="1">(([1]!NB_SI_COULEUR(C49:BC49,[1]!NO_COULEUR(A49)))*15)/1440</f>
        <v>#NAME?</v>
      </c>
      <c r="BE49" s="45" t="e">
        <f ca="1">(([1]!NB_SI_COULEUR(C49:BC49,[1]!NO_COULEUR(B49)))*15)/1440</f>
        <v>#NAME?</v>
      </c>
      <c r="BF49" s="45" t="e">
        <f t="shared" ca="1" si="2"/>
        <v>#NAME?</v>
      </c>
    </row>
    <row r="50" spans="1:58" ht="24.75" customHeight="1" x14ac:dyDescent="0.25">
      <c r="A50" s="313"/>
      <c r="B50" s="246"/>
      <c r="C50" s="107"/>
      <c r="D50" s="82"/>
      <c r="E50" s="83"/>
      <c r="F50" s="83"/>
      <c r="G50" s="84"/>
      <c r="H50" s="81"/>
      <c r="I50" s="83"/>
      <c r="J50" s="83"/>
      <c r="K50" s="84"/>
      <c r="L50" s="81"/>
      <c r="M50" s="83"/>
      <c r="N50" s="83"/>
      <c r="O50" s="84"/>
      <c r="P50" s="139"/>
      <c r="Q50" s="163"/>
      <c r="R50" s="163"/>
      <c r="S50" s="126"/>
      <c r="T50" s="82"/>
      <c r="U50" s="82"/>
      <c r="V50" s="83"/>
      <c r="W50" s="126"/>
      <c r="X50" s="82"/>
      <c r="Y50" s="82"/>
      <c r="Z50" s="83"/>
      <c r="AA50" s="126"/>
      <c r="AB50" s="82"/>
      <c r="AC50" s="83"/>
      <c r="AD50" s="83"/>
      <c r="AE50" s="84"/>
      <c r="AF50" s="81"/>
      <c r="AG50" s="82"/>
      <c r="AH50" s="82"/>
      <c r="AI50" s="84"/>
      <c r="AJ50" s="87"/>
      <c r="AK50" s="83"/>
      <c r="AL50" s="82"/>
      <c r="AM50" s="84"/>
      <c r="AN50" s="81"/>
      <c r="AO50" s="82"/>
      <c r="AP50" s="82"/>
      <c r="AQ50" s="84"/>
      <c r="AR50" s="81"/>
      <c r="AS50" s="82"/>
      <c r="AT50" s="82"/>
      <c r="AU50" s="126"/>
      <c r="AV50" s="82"/>
      <c r="AW50" s="82"/>
      <c r="AX50" s="82"/>
      <c r="AY50" s="84"/>
      <c r="AZ50" s="81"/>
      <c r="BA50" s="83"/>
      <c r="BB50" s="83"/>
      <c r="BC50" s="92"/>
      <c r="BD50" s="45" t="e">
        <f ca="1">(([1]!NB_SI_COULEUR(C50:BC50,[1]!NO_COULEUR(A50)))*15)/1440</f>
        <v>#NAME?</v>
      </c>
      <c r="BE50" s="45" t="e">
        <f ca="1">(([1]!NB_SI_COULEUR(C50:BC50,[1]!NO_COULEUR(B50)))*15)/1440</f>
        <v>#NAME?</v>
      </c>
      <c r="BF50" s="45" t="e">
        <f t="shared" ca="1" si="2"/>
        <v>#NAME?</v>
      </c>
    </row>
    <row r="51" spans="1:58" x14ac:dyDescent="0.25">
      <c r="A51" s="32"/>
      <c r="B51" s="247"/>
      <c r="I51" s="68"/>
      <c r="J51" s="68"/>
      <c r="K51" s="68"/>
      <c r="L51" s="68"/>
      <c r="M51" s="68"/>
      <c r="N51" s="68"/>
      <c r="O51" s="68"/>
      <c r="P51" s="68"/>
      <c r="Q51" s="68"/>
      <c r="R51" s="68"/>
      <c r="S51" s="68"/>
      <c r="T51" s="68"/>
      <c r="U51" s="68"/>
      <c r="V51" s="68"/>
      <c r="W51" s="68"/>
      <c r="X51" s="68"/>
      <c r="Y51" s="68"/>
      <c r="Z51" s="68"/>
      <c r="AA51" s="68"/>
      <c r="AB51" s="68"/>
      <c r="AC51" s="68"/>
      <c r="AD51" s="68"/>
      <c r="AE51" s="68"/>
      <c r="AF51" s="68"/>
      <c r="AG51" s="68"/>
      <c r="AH51" s="68"/>
      <c r="AI51" s="68"/>
      <c r="AJ51" s="68"/>
      <c r="AK51" s="68"/>
      <c r="AL51" s="68"/>
      <c r="AM51" s="68"/>
      <c r="AN51" s="68"/>
      <c r="AO51" s="68"/>
      <c r="AP51" s="68"/>
      <c r="AQ51" s="68"/>
      <c r="AR51" s="68"/>
      <c r="AS51" s="68"/>
      <c r="AT51" s="68"/>
      <c r="AU51" s="68"/>
      <c r="AV51" s="68"/>
      <c r="AW51" s="68"/>
      <c r="AX51" s="68"/>
      <c r="AY51" s="68"/>
      <c r="BD51" s="45"/>
      <c r="BE51" s="45"/>
    </row>
    <row r="52" spans="1:58" x14ac:dyDescent="0.25">
      <c r="A52" s="32" t="s">
        <v>19</v>
      </c>
      <c r="B52" s="247"/>
      <c r="I52" s="68"/>
      <c r="J52" s="68"/>
      <c r="K52" s="68"/>
      <c r="L52" s="68"/>
      <c r="M52" s="68"/>
      <c r="N52" s="68"/>
      <c r="O52" s="68"/>
      <c r="P52" s="68"/>
      <c r="Q52" s="68"/>
      <c r="R52" s="68"/>
      <c r="S52" s="68"/>
      <c r="T52" s="68"/>
      <c r="U52" s="68"/>
      <c r="V52" s="68"/>
      <c r="W52" s="68"/>
      <c r="X52" s="68"/>
      <c r="Y52" s="68"/>
      <c r="Z52" s="68"/>
      <c r="AA52" s="68"/>
      <c r="AB52" s="68"/>
      <c r="AC52" s="68"/>
      <c r="AD52" s="68"/>
      <c r="AE52" s="68"/>
      <c r="AF52" s="68"/>
      <c r="AG52" s="68"/>
      <c r="AH52" s="68"/>
      <c r="AI52" s="68"/>
      <c r="AJ52" s="68"/>
      <c r="AK52" s="68"/>
      <c r="AL52" s="68"/>
      <c r="AM52" s="68"/>
      <c r="AN52" s="68"/>
      <c r="AO52" s="68"/>
      <c r="AP52" s="68"/>
      <c r="AQ52" s="68"/>
      <c r="AR52" s="68"/>
      <c r="AS52" s="68"/>
      <c r="AT52" s="68"/>
      <c r="AU52" s="68"/>
      <c r="AV52" s="68"/>
      <c r="AW52" s="68"/>
      <c r="AX52" s="68"/>
      <c r="AY52" s="68"/>
      <c r="BD52" s="45"/>
      <c r="BE52" s="45"/>
    </row>
    <row r="53" spans="1:58" x14ac:dyDescent="0.25">
      <c r="A53" s="32"/>
      <c r="B53" s="247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  <c r="AF53" s="68"/>
      <c r="AG53" s="68"/>
      <c r="AH53" s="68"/>
      <c r="AI53" s="68"/>
      <c r="AJ53" s="68"/>
      <c r="AK53" s="68"/>
      <c r="AL53" s="68"/>
      <c r="AM53" s="68"/>
      <c r="AN53" s="68"/>
      <c r="AO53" s="68"/>
      <c r="AP53" s="68"/>
      <c r="AQ53" s="68"/>
      <c r="AR53" s="68"/>
      <c r="AS53" s="68"/>
      <c r="AT53" s="68"/>
      <c r="AU53" s="68"/>
      <c r="AV53" s="68"/>
      <c r="AW53" s="68"/>
      <c r="AX53" s="68"/>
      <c r="AY53" s="68"/>
      <c r="BD53" s="45"/>
      <c r="BE53" s="45"/>
    </row>
    <row r="54" spans="1:58" ht="15.75" customHeight="1" thickBot="1" x14ac:dyDescent="0.3">
      <c r="A54" s="32"/>
      <c r="B54" s="247"/>
      <c r="BD54" s="45"/>
      <c r="BE54" s="45"/>
    </row>
    <row r="55" spans="1:58" ht="24" customHeight="1" thickBot="1" x14ac:dyDescent="0.3">
      <c r="A55" s="415" t="s">
        <v>0</v>
      </c>
      <c r="B55" s="416"/>
      <c r="C55" s="208" t="s">
        <v>45</v>
      </c>
      <c r="D55" s="417" t="s">
        <v>1</v>
      </c>
      <c r="E55" s="418"/>
      <c r="F55" s="418"/>
      <c r="G55" s="419"/>
      <c r="H55" s="417" t="s">
        <v>2</v>
      </c>
      <c r="I55" s="418"/>
      <c r="J55" s="418"/>
      <c r="K55" s="419"/>
      <c r="L55" s="418" t="s">
        <v>3</v>
      </c>
      <c r="M55" s="418"/>
      <c r="N55" s="418"/>
      <c r="O55" s="418"/>
      <c r="P55" s="417" t="s">
        <v>4</v>
      </c>
      <c r="Q55" s="418"/>
      <c r="R55" s="418"/>
      <c r="S55" s="418"/>
      <c r="T55" s="417" t="s">
        <v>5</v>
      </c>
      <c r="U55" s="418"/>
      <c r="V55" s="418"/>
      <c r="W55" s="418"/>
      <c r="X55" s="417" t="s">
        <v>6</v>
      </c>
      <c r="Y55" s="418"/>
      <c r="Z55" s="418"/>
      <c r="AA55" s="420"/>
      <c r="AB55" s="418" t="s">
        <v>7</v>
      </c>
      <c r="AC55" s="418"/>
      <c r="AD55" s="418"/>
      <c r="AE55" s="418"/>
      <c r="AF55" s="417" t="s">
        <v>8</v>
      </c>
      <c r="AG55" s="418"/>
      <c r="AH55" s="418"/>
      <c r="AI55" s="418"/>
      <c r="AJ55" s="417" t="s">
        <v>9</v>
      </c>
      <c r="AK55" s="418"/>
      <c r="AL55" s="418"/>
      <c r="AM55" s="419"/>
      <c r="AN55" s="417" t="s">
        <v>10</v>
      </c>
      <c r="AO55" s="418"/>
      <c r="AP55" s="418"/>
      <c r="AQ55" s="418"/>
      <c r="AR55" s="417" t="s">
        <v>11</v>
      </c>
      <c r="AS55" s="418"/>
      <c r="AT55" s="418"/>
      <c r="AU55" s="418"/>
      <c r="AV55" s="417" t="s">
        <v>23</v>
      </c>
      <c r="AW55" s="418"/>
      <c r="AX55" s="418"/>
      <c r="AY55" s="419"/>
      <c r="AZ55" s="417" t="s">
        <v>24</v>
      </c>
      <c r="BA55" s="418"/>
      <c r="BB55" s="418"/>
      <c r="BC55" s="419"/>
      <c r="BD55" t="s">
        <v>29</v>
      </c>
      <c r="BE55" t="s">
        <v>27</v>
      </c>
      <c r="BF55" t="s">
        <v>28</v>
      </c>
    </row>
    <row r="56" spans="1:58" ht="24.75" customHeight="1" x14ac:dyDescent="0.25">
      <c r="A56" s="212" t="s">
        <v>30</v>
      </c>
      <c r="B56" s="244"/>
      <c r="C56" s="83"/>
      <c r="D56" s="68"/>
      <c r="E56" s="74"/>
      <c r="F56" s="74"/>
      <c r="G56" s="90"/>
      <c r="H56" s="74"/>
      <c r="I56" s="74"/>
      <c r="J56" s="74"/>
      <c r="K56" s="90"/>
      <c r="L56" s="74"/>
      <c r="M56" s="74"/>
      <c r="N56" s="74"/>
      <c r="O56" s="90"/>
      <c r="P56" s="74"/>
      <c r="Q56" s="74"/>
      <c r="R56" s="74"/>
      <c r="S56" s="90"/>
      <c r="T56" s="74"/>
      <c r="U56" s="104"/>
      <c r="V56" s="104"/>
      <c r="W56" s="140"/>
      <c r="X56" s="104"/>
      <c r="Y56" s="104"/>
      <c r="Z56" s="104"/>
      <c r="AA56" s="140"/>
      <c r="AB56" s="104"/>
      <c r="AC56" s="104"/>
      <c r="AD56" s="104"/>
      <c r="AE56" s="140"/>
      <c r="AF56" s="115"/>
      <c r="AG56" s="115"/>
      <c r="AH56" s="115"/>
      <c r="AI56" s="145"/>
      <c r="AJ56" s="115"/>
      <c r="AK56" s="115"/>
      <c r="AL56" s="115"/>
      <c r="AM56" s="145"/>
      <c r="AN56" s="142"/>
      <c r="AO56" s="141"/>
      <c r="AP56" s="141"/>
      <c r="AQ56" s="140"/>
      <c r="AR56" s="142"/>
      <c r="AS56" s="141"/>
      <c r="AT56" s="141"/>
      <c r="AU56" s="140"/>
      <c r="AV56" s="142"/>
      <c r="AW56" s="141"/>
      <c r="AX56" s="140"/>
      <c r="AY56" s="155"/>
      <c r="AZ56" s="74"/>
      <c r="BA56" s="75"/>
      <c r="BB56" s="75"/>
      <c r="BC56" s="91"/>
      <c r="BD56" s="45" t="e">
        <f ca="1">(([1]!NB_SI_COULEUR(C56:BC56,[1]!NO_COULEUR(A56)))*15)/1440</f>
        <v>#NAME?</v>
      </c>
      <c r="BE56" s="45" t="e">
        <f ca="1">(([1]!NB_SI_COULEUR(C56:BC56,[1]!NO_COULEUR(B56)))*15)/1440</f>
        <v>#NAME?</v>
      </c>
      <c r="BF56" s="45" t="e">
        <f ca="1">SUM(BE56,BD56)</f>
        <v>#NAME?</v>
      </c>
    </row>
    <row r="57" spans="1:58" ht="24.75" customHeight="1" x14ac:dyDescent="0.25">
      <c r="A57" s="273" t="s">
        <v>49</v>
      </c>
      <c r="B57" s="245"/>
      <c r="C57" s="108"/>
      <c r="D57" s="309"/>
      <c r="E57" s="108"/>
      <c r="F57" s="108"/>
      <c r="G57" s="147"/>
      <c r="H57" s="124"/>
      <c r="I57" s="108"/>
      <c r="J57" s="108"/>
      <c r="K57" s="147"/>
      <c r="L57" s="124"/>
      <c r="M57" s="108"/>
      <c r="N57" s="108"/>
      <c r="O57" s="147"/>
      <c r="P57" s="124"/>
      <c r="Q57" s="108"/>
      <c r="R57" s="108"/>
      <c r="S57" s="147"/>
      <c r="T57" s="124"/>
      <c r="U57" s="108"/>
      <c r="V57" s="108"/>
      <c r="W57" s="147"/>
      <c r="X57" s="124"/>
      <c r="Y57" s="108"/>
      <c r="Z57" s="108"/>
      <c r="AA57" s="147"/>
      <c r="AB57" s="42"/>
      <c r="AC57" s="68"/>
      <c r="AD57" s="68"/>
      <c r="AE57" s="126"/>
      <c r="AF57" s="82"/>
      <c r="AG57" s="83"/>
      <c r="AH57" s="83"/>
      <c r="AI57" s="126"/>
      <c r="AJ57" s="82"/>
      <c r="AK57" s="82"/>
      <c r="AL57" s="83"/>
      <c r="AM57" s="83"/>
      <c r="AN57" s="82"/>
      <c r="AO57" s="83"/>
      <c r="AP57" s="83"/>
      <c r="AQ57" s="126"/>
      <c r="AR57" s="82"/>
      <c r="AS57" s="83"/>
      <c r="AT57" s="83"/>
      <c r="AU57" s="126"/>
      <c r="AV57" s="82"/>
      <c r="AW57" s="83"/>
      <c r="AX57" s="83"/>
      <c r="AY57" s="126"/>
      <c r="AZ57" s="82"/>
      <c r="BA57" s="71"/>
      <c r="BB57" s="71"/>
      <c r="BC57" s="102"/>
      <c r="BD57" s="45" t="e">
        <f ca="1">(([1]!NB_SI_COULEUR(C57:BC57,[1]!NO_COULEUR(A57)))*15)/1440</f>
        <v>#NAME?</v>
      </c>
      <c r="BE57" s="45" t="e">
        <f ca="1">(([1]!NB_SI_COULEUR(C57:BC57,[1]!NO_COULEUR(B57)))*15)/1440</f>
        <v>#NAME?</v>
      </c>
      <c r="BF57" s="45" t="e">
        <f t="shared" ref="BF57:BF67" ca="1" si="3">SUM(BE57,BD57)</f>
        <v>#NAME?</v>
      </c>
    </row>
    <row r="58" spans="1:58" ht="24.75" customHeight="1" x14ac:dyDescent="0.25">
      <c r="A58" s="254" t="s">
        <v>32</v>
      </c>
      <c r="B58" s="245"/>
      <c r="C58" s="107"/>
      <c r="D58" s="78"/>
      <c r="E58" s="79"/>
      <c r="F58" s="79"/>
      <c r="G58" s="135"/>
      <c r="H58" s="78"/>
      <c r="I58" s="79"/>
      <c r="J58" s="79"/>
      <c r="K58" s="135"/>
      <c r="L58" s="78"/>
      <c r="M58" s="79"/>
      <c r="N58" s="79"/>
      <c r="O58" s="149"/>
      <c r="P58" s="78"/>
      <c r="Q58" s="79"/>
      <c r="R58" s="79"/>
      <c r="S58" s="149"/>
      <c r="T58" s="78"/>
      <c r="U58" s="79"/>
      <c r="V58" s="79"/>
      <c r="W58" s="149"/>
      <c r="X58" s="78"/>
      <c r="Y58" s="79"/>
      <c r="Z58" s="79"/>
      <c r="AA58" s="149"/>
      <c r="AB58" s="78"/>
      <c r="AC58" s="79"/>
      <c r="AD58" s="79"/>
      <c r="AE58" s="149"/>
      <c r="AF58" s="78"/>
      <c r="AG58" s="79"/>
      <c r="AH58" s="79"/>
      <c r="AI58" s="149"/>
      <c r="AJ58" s="78"/>
      <c r="AK58" s="79"/>
      <c r="AL58" s="78"/>
      <c r="AM58" s="149"/>
      <c r="AN58" s="78"/>
      <c r="AO58" s="78"/>
      <c r="AP58" s="78"/>
      <c r="AQ58" s="149"/>
      <c r="AR58" s="78"/>
      <c r="AS58" s="78"/>
      <c r="AT58" s="78"/>
      <c r="AU58" s="149"/>
      <c r="AV58" s="78"/>
      <c r="AW58" s="78"/>
      <c r="AX58" s="78"/>
      <c r="AY58" s="80"/>
      <c r="AZ58" s="78"/>
      <c r="BA58" s="79"/>
      <c r="BB58" s="79"/>
      <c r="BC58" s="103"/>
      <c r="BD58" s="45" t="e">
        <f ca="1">(([1]!NB_SI_COULEUR(C58:BC58,[1]!NO_COULEUR(A58)))*15)/1440</f>
        <v>#NAME?</v>
      </c>
      <c r="BE58" s="45" t="e">
        <f ca="1">(([1]!NB_SI_COULEUR(C58:BC58,[1]!NO_COULEUR(B58)))*15)/1440</f>
        <v>#NAME?</v>
      </c>
      <c r="BF58" s="45" t="e">
        <f t="shared" ca="1" si="3"/>
        <v>#NAME?</v>
      </c>
    </row>
    <row r="59" spans="1:58" ht="24.75" customHeight="1" x14ac:dyDescent="0.25">
      <c r="A59" s="214" t="s">
        <v>33</v>
      </c>
      <c r="B59" s="246"/>
      <c r="C59" s="107"/>
      <c r="D59" s="94"/>
      <c r="E59" s="111"/>
      <c r="F59" s="111"/>
      <c r="G59" s="127"/>
      <c r="H59" s="94"/>
      <c r="I59" s="111"/>
      <c r="J59" s="111"/>
      <c r="K59" s="127"/>
      <c r="L59" s="94"/>
      <c r="M59" s="111"/>
      <c r="N59" s="111"/>
      <c r="O59" s="127"/>
      <c r="P59" s="94"/>
      <c r="Q59" s="111"/>
      <c r="R59" s="111"/>
      <c r="S59" s="127"/>
      <c r="T59" s="94"/>
      <c r="U59" s="111"/>
      <c r="V59" s="111"/>
      <c r="W59" s="127"/>
      <c r="X59" s="94"/>
      <c r="Y59" s="111"/>
      <c r="Z59" s="111"/>
      <c r="AA59" s="188"/>
      <c r="AB59" s="189"/>
      <c r="AC59" s="210"/>
      <c r="AD59" s="227"/>
      <c r="AE59" s="226"/>
      <c r="AF59" s="225"/>
      <c r="AG59" s="227"/>
      <c r="AH59" s="227"/>
      <c r="AI59" s="226"/>
      <c r="AJ59" s="225"/>
      <c r="AK59" s="227"/>
      <c r="AL59" s="227"/>
      <c r="AM59" s="226"/>
      <c r="AN59" s="225"/>
      <c r="AO59" s="227"/>
      <c r="AP59" s="227"/>
      <c r="AQ59" s="226"/>
      <c r="AR59" s="225"/>
      <c r="AS59" s="225"/>
      <c r="AT59" s="225"/>
      <c r="AU59" s="226"/>
      <c r="AV59" s="225"/>
      <c r="AW59" s="82"/>
      <c r="AX59" s="82"/>
      <c r="AY59" s="84"/>
      <c r="AZ59" s="82"/>
      <c r="BA59" s="83"/>
      <c r="BB59" s="83"/>
      <c r="BC59" s="92"/>
      <c r="BD59" s="45" t="e">
        <f ca="1">(([1]!NB_SI_COULEUR(C59:BC59,[1]!NO_COULEUR(A59)))*15)/1440</f>
        <v>#NAME?</v>
      </c>
      <c r="BE59" s="45" t="e">
        <f ca="1">(([1]!NB_SI_COULEUR(C59:BC59,[1]!NO_COULEUR(B59)))*15)/1440</f>
        <v>#NAME?</v>
      </c>
      <c r="BF59" s="45" t="e">
        <f t="shared" ca="1" si="3"/>
        <v>#NAME?</v>
      </c>
    </row>
    <row r="60" spans="1:58" ht="24.75" customHeight="1" x14ac:dyDescent="0.25">
      <c r="A60" s="272" t="s">
        <v>34</v>
      </c>
      <c r="B60" s="246"/>
      <c r="C60" s="107"/>
      <c r="D60" s="82"/>
      <c r="E60" s="83"/>
      <c r="F60" s="83"/>
      <c r="G60" s="126"/>
      <c r="H60" s="82"/>
      <c r="I60" s="83"/>
      <c r="J60" s="83"/>
      <c r="K60" s="126"/>
      <c r="L60" s="82"/>
      <c r="M60" s="83"/>
      <c r="N60" s="82"/>
      <c r="O60" s="126"/>
      <c r="P60" s="82"/>
      <c r="Q60" s="83"/>
      <c r="R60" s="83"/>
      <c r="S60" s="126"/>
      <c r="T60" s="82"/>
      <c r="U60" s="83"/>
      <c r="V60" s="83"/>
      <c r="W60" s="126"/>
      <c r="X60" s="82"/>
      <c r="Y60" s="83"/>
      <c r="Z60" s="83"/>
      <c r="AA60" s="126"/>
      <c r="AB60" s="82"/>
      <c r="AC60" s="83"/>
      <c r="AD60" s="107"/>
      <c r="AE60" s="128"/>
      <c r="AF60" s="113"/>
      <c r="AG60" s="107"/>
      <c r="AH60" s="201"/>
      <c r="AI60" s="199"/>
      <c r="AJ60" s="198"/>
      <c r="AK60" s="201"/>
      <c r="AL60" s="201"/>
      <c r="AM60" s="199"/>
      <c r="AN60" s="198"/>
      <c r="AO60" s="201"/>
      <c r="AP60" s="201"/>
      <c r="AQ60" s="199"/>
      <c r="AR60" s="198"/>
      <c r="AS60" s="201"/>
      <c r="AT60" s="201"/>
      <c r="AU60" s="199"/>
      <c r="AV60" s="198"/>
      <c r="AW60" s="201"/>
      <c r="AX60" s="201"/>
      <c r="AY60" s="202"/>
      <c r="AZ60" s="82"/>
      <c r="BA60" s="83"/>
      <c r="BB60" s="83"/>
      <c r="BC60" s="92"/>
      <c r="BD60" s="45" t="e">
        <f ca="1">(([1]!NB_SI_COULEUR(C60:BC60,[1]!NO_COULEUR(A60)))*15)/1440</f>
        <v>#NAME?</v>
      </c>
      <c r="BE60" s="45" t="e">
        <f ca="1">(([1]!NB_SI_COULEUR(C60:BC60,[1]!NO_COULEUR(B60)))*15)/1440</f>
        <v>#NAME?</v>
      </c>
      <c r="BF60" s="45" t="e">
        <f t="shared" ca="1" si="3"/>
        <v>#NAME?</v>
      </c>
    </row>
    <row r="61" spans="1:58" ht="24.75" customHeight="1" x14ac:dyDescent="0.25">
      <c r="A61" s="216" t="s">
        <v>35</v>
      </c>
      <c r="B61" s="246"/>
      <c r="C61" s="83"/>
      <c r="D61" s="82"/>
      <c r="E61" s="83"/>
      <c r="F61" s="83"/>
      <c r="G61" s="126"/>
      <c r="H61" s="87"/>
      <c r="I61" s="83"/>
      <c r="J61" s="83"/>
      <c r="K61" s="126"/>
      <c r="L61" s="81"/>
      <c r="M61" s="82"/>
      <c r="N61" s="83"/>
      <c r="O61" s="126"/>
      <c r="P61" s="82"/>
      <c r="Q61" s="87"/>
      <c r="R61" s="83"/>
      <c r="S61" s="126"/>
      <c r="T61" s="82"/>
      <c r="U61" s="87"/>
      <c r="V61" s="163"/>
      <c r="W61" s="126"/>
      <c r="X61" s="82"/>
      <c r="Y61" s="83"/>
      <c r="Z61" s="83"/>
      <c r="AA61" s="126"/>
      <c r="AB61" s="82"/>
      <c r="AC61" s="82"/>
      <c r="AD61" s="83"/>
      <c r="AE61" s="126"/>
      <c r="AF61" s="87"/>
      <c r="AG61" s="163"/>
      <c r="AH61" s="83"/>
      <c r="AI61" s="126"/>
      <c r="AJ61" s="87"/>
      <c r="AK61" s="163"/>
      <c r="AL61" s="163"/>
      <c r="AM61" s="126"/>
      <c r="AN61" s="87"/>
      <c r="AO61" s="83"/>
      <c r="AP61" s="83"/>
      <c r="AQ61" s="126"/>
      <c r="AR61" s="87"/>
      <c r="AS61" s="83"/>
      <c r="AT61" s="83"/>
      <c r="AU61" s="126"/>
      <c r="AV61" s="87"/>
      <c r="AW61" s="83"/>
      <c r="AX61" s="107"/>
      <c r="AY61" s="106"/>
      <c r="AZ61" s="82"/>
      <c r="BA61" s="83"/>
      <c r="BB61" s="83"/>
      <c r="BC61" s="92"/>
      <c r="BD61" s="45" t="e">
        <f ca="1">(([1]!NB_SI_COULEUR(C61:BC61,[1]!NO_COULEUR(A61)))*15)/1440</f>
        <v>#NAME?</v>
      </c>
      <c r="BE61" s="45" t="e">
        <f ca="1">(([1]!NB_SI_COULEUR(C61:BC61,[1]!NO_COULEUR(B61)))*15)/1440</f>
        <v>#NAME?</v>
      </c>
      <c r="BF61" s="45" t="e">
        <f t="shared" ca="1" si="3"/>
        <v>#NAME?</v>
      </c>
    </row>
    <row r="62" spans="1:58" ht="24.75" customHeight="1" x14ac:dyDescent="0.25">
      <c r="A62" s="217" t="s">
        <v>36</v>
      </c>
      <c r="B62" s="246"/>
      <c r="C62" s="107"/>
      <c r="D62" s="82"/>
      <c r="E62" s="83"/>
      <c r="F62" s="83"/>
      <c r="G62" s="84"/>
      <c r="H62" s="139"/>
      <c r="I62" s="83"/>
      <c r="J62" s="82"/>
      <c r="K62" s="84"/>
      <c r="L62" s="81"/>
      <c r="M62" s="82"/>
      <c r="N62" s="83"/>
      <c r="O62" s="84"/>
      <c r="P62" s="181"/>
      <c r="Q62" s="123"/>
      <c r="R62" s="123"/>
      <c r="S62" s="180"/>
      <c r="T62" s="181"/>
      <c r="U62" s="123"/>
      <c r="V62" s="123"/>
      <c r="W62" s="129"/>
      <c r="X62" s="119"/>
      <c r="Y62" s="123"/>
      <c r="Z62" s="123"/>
      <c r="AA62" s="129"/>
      <c r="AB62" s="119"/>
      <c r="AC62" s="123"/>
      <c r="AD62" s="123"/>
      <c r="AE62" s="129"/>
      <c r="AF62" s="119"/>
      <c r="AG62" s="123"/>
      <c r="AH62" s="123"/>
      <c r="AI62" s="129"/>
      <c r="AJ62" s="119"/>
      <c r="AK62" s="123"/>
      <c r="AL62" s="123"/>
      <c r="AM62" s="129"/>
      <c r="AN62" s="119"/>
      <c r="AO62" s="182"/>
      <c r="AP62" s="182"/>
      <c r="AQ62" s="187"/>
      <c r="AR62" s="119"/>
      <c r="AS62" s="119"/>
      <c r="AT62" s="119"/>
      <c r="AU62" s="129"/>
      <c r="AV62" s="82"/>
      <c r="AW62" s="82"/>
      <c r="AX62" s="83"/>
      <c r="AY62" s="84"/>
      <c r="AZ62" s="82"/>
      <c r="BA62" s="83"/>
      <c r="BB62" s="83"/>
      <c r="BC62" s="92"/>
      <c r="BD62" s="45" t="e">
        <f ca="1">(([1]!NB_SI_COULEUR(C62:BC62,[1]!NO_COULEUR(A62)))*15)/1440</f>
        <v>#NAME?</v>
      </c>
      <c r="BE62" s="45" t="e">
        <f ca="1">(([1]!NB_SI_COULEUR(C62:BC62,[1]!NO_COULEUR(B62)))*15)/1440</f>
        <v>#NAME?</v>
      </c>
      <c r="BF62" s="45" t="e">
        <f t="shared" ca="1" si="3"/>
        <v>#NAME?</v>
      </c>
    </row>
    <row r="63" spans="1:58" ht="24.75" customHeight="1" x14ac:dyDescent="0.25">
      <c r="A63" s="219" t="s">
        <v>52</v>
      </c>
      <c r="B63" s="246"/>
      <c r="C63" s="107"/>
      <c r="D63" s="82"/>
      <c r="E63" s="83"/>
      <c r="F63" s="83"/>
      <c r="G63" s="84"/>
      <c r="H63" s="81"/>
      <c r="I63" s="83"/>
      <c r="J63" s="165"/>
      <c r="K63" s="168"/>
      <c r="L63" s="203"/>
      <c r="M63" s="165"/>
      <c r="N63" s="165"/>
      <c r="O63" s="168"/>
      <c r="P63" s="203"/>
      <c r="Q63" s="165"/>
      <c r="R63" s="165"/>
      <c r="S63" s="168"/>
      <c r="T63" s="203"/>
      <c r="U63" s="165"/>
      <c r="V63" s="165"/>
      <c r="W63" s="166"/>
      <c r="X63" s="167"/>
      <c r="Y63" s="167"/>
      <c r="Z63" s="165"/>
      <c r="AA63" s="166"/>
      <c r="AB63" s="167"/>
      <c r="AC63" s="165"/>
      <c r="AD63" s="165"/>
      <c r="AE63" s="166"/>
      <c r="AF63" s="167"/>
      <c r="AG63" s="167"/>
      <c r="AH63" s="167"/>
      <c r="AI63" s="166"/>
      <c r="AJ63" s="167"/>
      <c r="AK63" s="167"/>
      <c r="AL63" s="167"/>
      <c r="AM63" s="166"/>
      <c r="AN63" s="82"/>
      <c r="AO63" s="82"/>
      <c r="AP63" s="82"/>
      <c r="AQ63" s="126"/>
      <c r="AR63" s="82"/>
      <c r="AS63" s="82"/>
      <c r="AT63" s="82"/>
      <c r="AU63" s="126"/>
      <c r="AV63" s="82"/>
      <c r="AW63" s="82"/>
      <c r="AX63" s="82"/>
      <c r="AY63" s="84"/>
      <c r="AZ63" s="82"/>
      <c r="BA63" s="83"/>
      <c r="BB63" s="83"/>
      <c r="BC63" s="92"/>
      <c r="BD63" s="45" t="e">
        <f ca="1">(([1]!NB_SI_COULEUR(C63:BC63,[1]!NO_COULEUR(A63)))*15)/1440</f>
        <v>#NAME?</v>
      </c>
      <c r="BE63" s="45" t="e">
        <f ca="1">(([1]!NB_SI_COULEUR(C63:BC63,[1]!NO_COULEUR(B63)))*15)/1440</f>
        <v>#NAME?</v>
      </c>
      <c r="BF63" s="45" t="e">
        <f t="shared" ca="1" si="3"/>
        <v>#NAME?</v>
      </c>
    </row>
    <row r="64" spans="1:58" ht="24.75" customHeight="1" x14ac:dyDescent="0.25">
      <c r="A64" s="218" t="s">
        <v>38</v>
      </c>
      <c r="B64" s="246"/>
      <c r="C64" s="107"/>
      <c r="D64" s="82"/>
      <c r="E64" s="83"/>
      <c r="F64" s="83"/>
      <c r="G64" s="84"/>
      <c r="H64" s="81"/>
      <c r="I64" s="83"/>
      <c r="J64" s="83"/>
      <c r="K64" s="84"/>
      <c r="L64" s="183"/>
      <c r="M64" s="114"/>
      <c r="N64" s="114"/>
      <c r="O64" s="160"/>
      <c r="P64" s="183"/>
      <c r="Q64" s="114"/>
      <c r="R64" s="114"/>
      <c r="S64" s="144"/>
      <c r="T64" s="143"/>
      <c r="U64" s="114"/>
      <c r="V64" s="114"/>
      <c r="W64" s="144"/>
      <c r="X64" s="143"/>
      <c r="Y64" s="114"/>
      <c r="Z64" s="114"/>
      <c r="AA64" s="144"/>
      <c r="AB64" s="143"/>
      <c r="AC64" s="114"/>
      <c r="AD64" s="114"/>
      <c r="AE64" s="144"/>
      <c r="AF64" s="143"/>
      <c r="AG64" s="143"/>
      <c r="AH64" s="143"/>
      <c r="AI64" s="144"/>
      <c r="AJ64" s="184"/>
      <c r="AK64" s="114"/>
      <c r="AL64" s="143"/>
      <c r="AM64" s="144"/>
      <c r="AN64" s="143"/>
      <c r="AO64" s="143"/>
      <c r="AP64" s="143"/>
      <c r="AQ64" s="84"/>
      <c r="AR64" s="81"/>
      <c r="AS64" s="82"/>
      <c r="AT64" s="82"/>
      <c r="AU64" s="84"/>
      <c r="AV64" s="81"/>
      <c r="AW64" s="82"/>
      <c r="AX64" s="82"/>
      <c r="AY64" s="84"/>
      <c r="AZ64" s="82"/>
      <c r="BA64" s="83"/>
      <c r="BB64" s="83"/>
      <c r="BC64" s="92"/>
      <c r="BD64" s="45" t="e">
        <f ca="1">(([1]!NB_SI_COULEUR(C64:BC64,[1]!NO_COULEUR(A64)))*15)/1440</f>
        <v>#NAME?</v>
      </c>
      <c r="BE64" s="45" t="e">
        <f ca="1">(([1]!NB_SI_COULEUR(C64:BC64,[1]!NO_COULEUR(B64)))*15)/1440</f>
        <v>#NAME?</v>
      </c>
      <c r="BF64" s="45" t="e">
        <f t="shared" ca="1" si="3"/>
        <v>#NAME?</v>
      </c>
    </row>
    <row r="65" spans="1:58" ht="24.75" customHeight="1" x14ac:dyDescent="0.25">
      <c r="A65" s="243" t="s">
        <v>53</v>
      </c>
      <c r="B65" s="246"/>
      <c r="C65" s="107"/>
      <c r="D65" s="82"/>
      <c r="E65" s="83"/>
      <c r="F65" s="83"/>
      <c r="G65" s="84"/>
      <c r="H65" s="81"/>
      <c r="I65" s="83"/>
      <c r="J65" s="83"/>
      <c r="K65" s="84"/>
      <c r="L65" s="81"/>
      <c r="M65" s="83"/>
      <c r="N65" s="83"/>
      <c r="O65" s="84"/>
      <c r="P65" s="81"/>
      <c r="Q65" s="83"/>
      <c r="R65" s="83"/>
      <c r="S65" s="84"/>
      <c r="T65" s="82"/>
      <c r="U65" s="83"/>
      <c r="V65" s="235"/>
      <c r="W65" s="240"/>
      <c r="X65" s="241"/>
      <c r="Y65" s="241"/>
      <c r="Z65" s="235"/>
      <c r="AA65" s="240"/>
      <c r="AB65" s="241"/>
      <c r="AC65" s="235"/>
      <c r="AD65" s="235"/>
      <c r="AE65" s="240"/>
      <c r="AF65" s="241"/>
      <c r="AG65" s="241"/>
      <c r="AH65" s="241"/>
      <c r="AI65" s="240"/>
      <c r="AJ65" s="242"/>
      <c r="AK65" s="235"/>
      <c r="AL65" s="241"/>
      <c r="AM65" s="239"/>
      <c r="AN65" s="241"/>
      <c r="AO65" s="241"/>
      <c r="AP65" s="241"/>
      <c r="AQ65" s="236"/>
      <c r="AR65" s="237"/>
      <c r="AS65" s="241"/>
      <c r="AT65" s="241"/>
      <c r="AU65" s="236"/>
      <c r="AV65" s="237"/>
      <c r="AW65" s="82"/>
      <c r="AX65" s="82"/>
      <c r="AY65" s="84"/>
      <c r="AZ65" s="82"/>
      <c r="BA65" s="83"/>
      <c r="BB65" s="83"/>
      <c r="BC65" s="92"/>
      <c r="BD65" s="45" t="e">
        <f ca="1">(([1]!NB_SI_COULEUR(C65:BC65,[1]!NO_COULEUR(A65)))*15)/1440</f>
        <v>#NAME?</v>
      </c>
      <c r="BE65" s="45" t="e">
        <f ca="1">(([1]!NB_SI_COULEUR(C65:BC65,[1]!NO_COULEUR(B65)))*15)/1440</f>
        <v>#NAME?</v>
      </c>
      <c r="BF65" s="45" t="e">
        <f t="shared" ca="1" si="3"/>
        <v>#NAME?</v>
      </c>
    </row>
    <row r="66" spans="1:58" ht="24.75" customHeight="1" x14ac:dyDescent="0.25">
      <c r="A66" s="313"/>
      <c r="B66" s="246"/>
      <c r="C66" s="107"/>
      <c r="D66" s="82"/>
      <c r="E66" s="83"/>
      <c r="F66" s="83"/>
      <c r="G66" s="84"/>
      <c r="H66" s="81"/>
      <c r="I66" s="83"/>
      <c r="J66" s="83"/>
      <c r="K66" s="84"/>
      <c r="L66" s="81"/>
      <c r="M66" s="83"/>
      <c r="N66" s="83"/>
      <c r="O66" s="84"/>
      <c r="P66" s="81"/>
      <c r="Q66" s="83"/>
      <c r="R66" s="83"/>
      <c r="S66" s="84"/>
      <c r="T66" s="82"/>
      <c r="U66" s="83"/>
      <c r="V66" s="83"/>
      <c r="W66" s="126"/>
      <c r="X66" s="82"/>
      <c r="Y66" s="82"/>
      <c r="Z66" s="83"/>
      <c r="AA66" s="126"/>
      <c r="AB66" s="82"/>
      <c r="AC66" s="83"/>
      <c r="AD66" s="83"/>
      <c r="AE66" s="126"/>
      <c r="AF66" s="82"/>
      <c r="AG66" s="82"/>
      <c r="AH66" s="82"/>
      <c r="AI66" s="126"/>
      <c r="AJ66" s="87"/>
      <c r="AK66" s="83"/>
      <c r="AL66" s="82"/>
      <c r="AM66" s="163"/>
      <c r="AN66" s="82"/>
      <c r="AO66" s="82"/>
      <c r="AP66" s="82"/>
      <c r="AQ66" s="84"/>
      <c r="AR66" s="81"/>
      <c r="AS66" s="82"/>
      <c r="AT66" s="82"/>
      <c r="AU66" s="84"/>
      <c r="AV66" s="81"/>
      <c r="AW66" s="82"/>
      <c r="AX66" s="82"/>
      <c r="AY66" s="84"/>
      <c r="AZ66" s="82"/>
      <c r="BA66" s="83"/>
      <c r="BB66" s="83"/>
      <c r="BC66" s="92"/>
      <c r="BD66" s="45" t="e">
        <f ca="1">(([1]!NB_SI_COULEUR(C66:BC66,[1]!NO_COULEUR(A66)))*15)/1440</f>
        <v>#NAME?</v>
      </c>
      <c r="BE66" s="45" t="e">
        <f ca="1">(([1]!NB_SI_COULEUR(C66:BC66,[1]!NO_COULEUR(B66)))*15)/1440</f>
        <v>#NAME?</v>
      </c>
      <c r="BF66" s="45" t="e">
        <f t="shared" ca="1" si="3"/>
        <v>#NAME?</v>
      </c>
    </row>
    <row r="67" spans="1:58" ht="24.75" customHeight="1" x14ac:dyDescent="0.25">
      <c r="A67" s="313"/>
      <c r="B67" s="246"/>
      <c r="C67" s="107"/>
      <c r="D67" s="82"/>
      <c r="E67" s="83"/>
      <c r="F67" s="83"/>
      <c r="G67" s="84"/>
      <c r="H67" s="81"/>
      <c r="I67" s="83"/>
      <c r="J67" s="83"/>
      <c r="K67" s="84"/>
      <c r="L67" s="81"/>
      <c r="M67" s="83"/>
      <c r="N67" s="83"/>
      <c r="O67" s="84"/>
      <c r="P67" s="81"/>
      <c r="Q67" s="83"/>
      <c r="R67" s="83"/>
      <c r="S67" s="84"/>
      <c r="T67" s="81"/>
      <c r="U67" s="83"/>
      <c r="V67" s="83"/>
      <c r="W67" s="126"/>
      <c r="X67" s="82"/>
      <c r="Y67" s="82"/>
      <c r="Z67" s="83"/>
      <c r="AA67" s="126"/>
      <c r="AB67" s="82"/>
      <c r="AC67" s="83"/>
      <c r="AD67" s="83"/>
      <c r="AE67" s="126"/>
      <c r="AF67" s="82"/>
      <c r="AG67" s="83"/>
      <c r="AH67" s="83"/>
      <c r="AI67" s="126"/>
      <c r="AJ67" s="82"/>
      <c r="AK67" s="83"/>
      <c r="AL67" s="83"/>
      <c r="AM67" s="83"/>
      <c r="AN67" s="81"/>
      <c r="AO67" s="82"/>
      <c r="AP67" s="82"/>
      <c r="AQ67" s="84"/>
      <c r="AR67" s="81"/>
      <c r="AS67" s="82"/>
      <c r="AT67" s="82"/>
      <c r="AU67" s="84"/>
      <c r="AV67" s="81"/>
      <c r="AW67" s="82"/>
      <c r="AX67" s="82"/>
      <c r="AY67" s="84"/>
      <c r="AZ67" s="81"/>
      <c r="BA67" s="83"/>
      <c r="BB67" s="83"/>
      <c r="BC67" s="92"/>
      <c r="BD67" s="45" t="e">
        <f ca="1">(([1]!NB_SI_COULEUR(C67:BC67,[1]!NO_COULEUR(A67)))*15)/1440</f>
        <v>#NAME?</v>
      </c>
      <c r="BE67" s="45" t="e">
        <f ca="1">(([1]!NB_SI_COULEUR(C67:BC67,[1]!NO_COULEUR(B67)))*15)/1440</f>
        <v>#NAME?</v>
      </c>
      <c r="BF67" s="45" t="e">
        <f t="shared" ca="1" si="3"/>
        <v>#NAME?</v>
      </c>
    </row>
    <row r="68" spans="1:58" x14ac:dyDescent="0.25">
      <c r="A68" s="32"/>
      <c r="B68" s="247"/>
      <c r="BD68" s="45"/>
      <c r="BE68" s="45"/>
    </row>
    <row r="69" spans="1:58" x14ac:dyDescent="0.25">
      <c r="A69" s="32" t="s">
        <v>20</v>
      </c>
      <c r="B69" s="247"/>
      <c r="BD69" s="45"/>
      <c r="BE69" s="45"/>
    </row>
    <row r="70" spans="1:58" ht="15.75" thickBot="1" x14ac:dyDescent="0.3">
      <c r="A70" s="247"/>
      <c r="B70" s="247"/>
      <c r="BD70" s="45"/>
      <c r="BE70" s="45"/>
    </row>
    <row r="71" spans="1:58" ht="24.75" customHeight="1" thickBot="1" x14ac:dyDescent="0.3">
      <c r="A71" s="415" t="s">
        <v>0</v>
      </c>
      <c r="B71" s="416"/>
      <c r="C71" s="208" t="s">
        <v>45</v>
      </c>
      <c r="D71" s="417" t="s">
        <v>1</v>
      </c>
      <c r="E71" s="418"/>
      <c r="F71" s="418"/>
      <c r="G71" s="419"/>
      <c r="H71" s="417" t="s">
        <v>2</v>
      </c>
      <c r="I71" s="418"/>
      <c r="J71" s="418"/>
      <c r="K71" s="419"/>
      <c r="L71" s="418" t="s">
        <v>3</v>
      </c>
      <c r="M71" s="418"/>
      <c r="N71" s="418"/>
      <c r="O71" s="418"/>
      <c r="P71" s="417" t="s">
        <v>4</v>
      </c>
      <c r="Q71" s="418"/>
      <c r="R71" s="418"/>
      <c r="S71" s="418"/>
      <c r="T71" s="417" t="s">
        <v>5</v>
      </c>
      <c r="U71" s="418"/>
      <c r="V71" s="418"/>
      <c r="W71" s="418"/>
      <c r="X71" s="417" t="s">
        <v>6</v>
      </c>
      <c r="Y71" s="418"/>
      <c r="Z71" s="418"/>
      <c r="AA71" s="420"/>
      <c r="AB71" s="418" t="s">
        <v>7</v>
      </c>
      <c r="AC71" s="418"/>
      <c r="AD71" s="418"/>
      <c r="AE71" s="418"/>
      <c r="AF71" s="417" t="s">
        <v>8</v>
      </c>
      <c r="AG71" s="418"/>
      <c r="AH71" s="418"/>
      <c r="AI71" s="418"/>
      <c r="AJ71" s="417" t="s">
        <v>9</v>
      </c>
      <c r="AK71" s="418"/>
      <c r="AL71" s="418"/>
      <c r="AM71" s="419"/>
      <c r="AN71" s="417" t="s">
        <v>10</v>
      </c>
      <c r="AO71" s="418"/>
      <c r="AP71" s="418"/>
      <c r="AQ71" s="418"/>
      <c r="AR71" s="417" t="s">
        <v>11</v>
      </c>
      <c r="AS71" s="418"/>
      <c r="AT71" s="418"/>
      <c r="AU71" s="418"/>
      <c r="AV71" s="417" t="s">
        <v>23</v>
      </c>
      <c r="AW71" s="418"/>
      <c r="AX71" s="418"/>
      <c r="AY71" s="419"/>
      <c r="AZ71" s="417" t="s">
        <v>24</v>
      </c>
      <c r="BA71" s="418"/>
      <c r="BB71" s="418"/>
      <c r="BC71" s="419"/>
      <c r="BD71" s="45"/>
      <c r="BE71" s="45"/>
    </row>
    <row r="72" spans="1:58" ht="24.75" customHeight="1" x14ac:dyDescent="0.25">
      <c r="A72" s="212" t="s">
        <v>30</v>
      </c>
      <c r="B72" s="244"/>
      <c r="C72" s="209"/>
      <c r="D72" s="104"/>
      <c r="E72" s="104"/>
      <c r="F72" s="104"/>
      <c r="G72" s="156"/>
      <c r="H72" s="104"/>
      <c r="I72" s="104"/>
      <c r="J72" s="104"/>
      <c r="K72" s="156"/>
      <c r="L72" s="104"/>
      <c r="M72" s="104"/>
      <c r="N72" s="104"/>
      <c r="O72" s="156"/>
      <c r="P72" s="104"/>
      <c r="Q72" s="104"/>
      <c r="R72" s="104"/>
      <c r="S72" s="156"/>
      <c r="T72" s="104"/>
      <c r="U72" s="104"/>
      <c r="V72" s="104"/>
      <c r="W72" s="156"/>
      <c r="X72" s="104"/>
      <c r="Y72" s="104"/>
      <c r="Z72" s="104"/>
      <c r="AA72" s="156"/>
      <c r="AB72" s="104"/>
      <c r="AC72" s="104"/>
      <c r="AD72" s="74"/>
      <c r="AE72" s="93"/>
      <c r="AF72" s="74"/>
      <c r="AG72" s="74"/>
      <c r="AH72" s="74"/>
      <c r="AI72" s="93"/>
      <c r="AJ72" s="86"/>
      <c r="AK72" s="71"/>
      <c r="AL72" s="70"/>
      <c r="AM72" s="93"/>
      <c r="AN72" s="74"/>
      <c r="AO72" s="74"/>
      <c r="AP72" s="85"/>
      <c r="AQ72" s="93"/>
      <c r="AR72" s="74"/>
      <c r="AS72" s="74"/>
      <c r="AT72" s="74"/>
      <c r="AU72" s="93"/>
      <c r="AV72" s="74"/>
      <c r="AW72" s="74"/>
      <c r="AX72" s="89"/>
      <c r="AY72" s="157"/>
      <c r="AZ72" s="73"/>
      <c r="BA72" s="75"/>
      <c r="BB72" s="75"/>
      <c r="BC72" s="91"/>
      <c r="BD72" s="45" t="e">
        <f ca="1">(([1]!NB_SI_COULEUR(C72:BC72,[1]!NO_COULEUR(A72)))*15)/1440</f>
        <v>#NAME?</v>
      </c>
      <c r="BE72" s="45" t="e">
        <f ca="1">(([1]!NB_SI_COULEUR(C72:BC72,[1]!NO_COULEUR(B72)))*15)/1440</f>
        <v>#NAME?</v>
      </c>
      <c r="BF72" s="45" t="e">
        <f t="shared" ref="BF72:BF83" ca="1" si="4">SUM(BE72,BD72)</f>
        <v>#NAME?</v>
      </c>
    </row>
    <row r="73" spans="1:58" ht="24.75" customHeight="1" x14ac:dyDescent="0.25">
      <c r="A73" s="273" t="s">
        <v>49</v>
      </c>
      <c r="B73" s="245"/>
      <c r="C73" s="83"/>
      <c r="D73" s="70"/>
      <c r="E73" s="71"/>
      <c r="F73" s="71"/>
      <c r="G73" s="72"/>
      <c r="H73" s="69"/>
      <c r="I73" s="71"/>
      <c r="J73" s="71"/>
      <c r="K73" s="135"/>
      <c r="L73" s="70"/>
      <c r="M73" s="71"/>
      <c r="N73" s="71"/>
      <c r="O73" s="135"/>
      <c r="P73" s="70"/>
      <c r="Q73" s="71"/>
      <c r="R73" s="71"/>
      <c r="S73" s="135"/>
      <c r="T73" s="82"/>
      <c r="U73" s="83"/>
      <c r="V73" s="108"/>
      <c r="W73" s="147"/>
      <c r="X73" s="124"/>
      <c r="Y73" s="108"/>
      <c r="Z73" s="108"/>
      <c r="AA73" s="147"/>
      <c r="AB73" s="124"/>
      <c r="AC73" s="108"/>
      <c r="AD73" s="108"/>
      <c r="AE73" s="147"/>
      <c r="AF73" s="124"/>
      <c r="AG73" s="108"/>
      <c r="AH73" s="108"/>
      <c r="AI73" s="147"/>
      <c r="AJ73" s="124"/>
      <c r="AK73" s="108"/>
      <c r="AL73" s="108"/>
      <c r="AM73" s="147"/>
      <c r="AN73" s="124"/>
      <c r="AO73" s="108"/>
      <c r="AP73" s="108"/>
      <c r="AQ73" s="147"/>
      <c r="AR73" s="124"/>
      <c r="AS73" s="108"/>
      <c r="AT73" s="108"/>
      <c r="AU73" s="147"/>
      <c r="AV73" s="124"/>
      <c r="AW73" s="108"/>
      <c r="AX73" s="108"/>
      <c r="AY73" s="147"/>
      <c r="AZ73" s="69"/>
      <c r="BA73" s="71"/>
      <c r="BB73" s="71"/>
      <c r="BC73" s="102"/>
      <c r="BD73" s="45" t="e">
        <f ca="1">(([1]!NB_SI_COULEUR(C73:BC73,[1]!NO_COULEUR(A73)))*15)/1440</f>
        <v>#NAME?</v>
      </c>
      <c r="BE73" s="45" t="e">
        <f ca="1">(([1]!NB_SI_COULEUR(C73:BC73,[1]!NO_COULEUR(B73)))*15)/1440</f>
        <v>#NAME?</v>
      </c>
      <c r="BF73" s="45" t="e">
        <f t="shared" ca="1" si="4"/>
        <v>#NAME?</v>
      </c>
    </row>
    <row r="74" spans="1:58" ht="24.75" customHeight="1" x14ac:dyDescent="0.25">
      <c r="A74" s="254" t="s">
        <v>32</v>
      </c>
      <c r="B74" s="259"/>
      <c r="C74" s="83"/>
      <c r="D74" s="78"/>
      <c r="E74" s="79"/>
      <c r="F74" s="79"/>
      <c r="G74" s="80"/>
      <c r="H74" s="77"/>
      <c r="I74" s="79"/>
      <c r="J74" s="79"/>
      <c r="K74" s="79"/>
      <c r="L74" s="79"/>
      <c r="M74" s="79"/>
      <c r="N74" s="79"/>
      <c r="O74" s="149"/>
      <c r="P74" s="78"/>
      <c r="Q74" s="79"/>
      <c r="R74" s="79"/>
      <c r="S74" s="79"/>
      <c r="T74" s="79"/>
      <c r="U74" s="79"/>
      <c r="V74" s="79"/>
      <c r="W74" s="149"/>
      <c r="X74" s="78"/>
      <c r="Y74" s="79"/>
      <c r="Z74" s="79"/>
      <c r="AA74" s="149"/>
      <c r="AB74" s="78"/>
      <c r="AC74" s="79"/>
      <c r="AD74" s="79"/>
      <c r="AE74" s="149"/>
      <c r="AF74" s="78"/>
      <c r="AG74" s="79"/>
      <c r="AH74" s="79"/>
      <c r="AI74" s="149"/>
      <c r="AJ74" s="78"/>
      <c r="AK74" s="79"/>
      <c r="AL74" s="78"/>
      <c r="AM74" s="149"/>
      <c r="AN74" s="78"/>
      <c r="AO74" s="78"/>
      <c r="AP74" s="78"/>
      <c r="AQ74" s="149"/>
      <c r="AR74" s="78"/>
      <c r="AS74" s="78"/>
      <c r="AT74" s="78"/>
      <c r="AU74" s="149"/>
      <c r="AV74" s="78"/>
      <c r="AW74" s="78"/>
      <c r="AX74" s="78"/>
      <c r="AY74" s="149"/>
      <c r="AZ74" s="77"/>
      <c r="BA74" s="79"/>
      <c r="BB74" s="79"/>
      <c r="BC74" s="103"/>
      <c r="BD74" s="45" t="e">
        <f ca="1">(([1]!NB_SI_COULEUR(C74:BC74,[1]!NO_COULEUR(A74)))*15)/1440</f>
        <v>#NAME?</v>
      </c>
      <c r="BE74" s="45" t="e">
        <f ca="1">(([1]!NB_SI_COULEUR(C74:BC74,[1]!NO_COULEUR(B74)))*15)/1440</f>
        <v>#NAME?</v>
      </c>
      <c r="BF74" s="45" t="e">
        <f t="shared" ca="1" si="4"/>
        <v>#NAME?</v>
      </c>
    </row>
    <row r="75" spans="1:58" ht="24.75" customHeight="1" x14ac:dyDescent="0.25">
      <c r="A75" s="214" t="s">
        <v>33</v>
      </c>
      <c r="B75" s="246"/>
      <c r="C75" s="83"/>
      <c r="D75" s="94"/>
      <c r="E75" s="111"/>
      <c r="F75" s="111"/>
      <c r="G75" s="169"/>
      <c r="H75" s="170"/>
      <c r="I75" s="111"/>
      <c r="J75" s="111"/>
      <c r="K75" s="169"/>
      <c r="L75" s="170"/>
      <c r="M75" s="111"/>
      <c r="N75" s="111"/>
      <c r="O75" s="127"/>
      <c r="P75" s="94"/>
      <c r="Q75" s="111"/>
      <c r="R75" s="111"/>
      <c r="S75" s="111"/>
      <c r="T75" s="111"/>
      <c r="U75" s="111"/>
      <c r="V75" s="111"/>
      <c r="W75" s="127"/>
      <c r="X75" s="94"/>
      <c r="Y75" s="111"/>
      <c r="Z75" s="111"/>
      <c r="AA75" s="127"/>
      <c r="AB75" s="94"/>
      <c r="AC75" s="111"/>
      <c r="AD75" s="83"/>
      <c r="AE75" s="126"/>
      <c r="AF75" s="82"/>
      <c r="AG75" s="83"/>
      <c r="AH75" s="83"/>
      <c r="AI75" s="126"/>
      <c r="AJ75" s="82"/>
      <c r="AK75" s="83"/>
      <c r="AL75" s="83"/>
      <c r="AM75" s="126"/>
      <c r="AN75" s="82"/>
      <c r="AO75" s="83"/>
      <c r="AP75" s="83"/>
      <c r="AQ75" s="126"/>
      <c r="AR75" s="82"/>
      <c r="AS75" s="82"/>
      <c r="AT75" s="82"/>
      <c r="AU75" s="126"/>
      <c r="AV75" s="82"/>
      <c r="AW75" s="82"/>
      <c r="AX75" s="82"/>
      <c r="AY75" s="126"/>
      <c r="AZ75" s="81"/>
      <c r="BA75" s="83"/>
      <c r="BB75" s="83"/>
      <c r="BC75" s="92"/>
      <c r="BD75" s="45" t="e">
        <f ca="1">(([1]!NB_SI_COULEUR(C75:BC75,[1]!NO_COULEUR(A75)))*15)/1440</f>
        <v>#NAME?</v>
      </c>
      <c r="BE75" s="45" t="e">
        <f ca="1">(([1]!NB_SI_COULEUR(C75:BC75,[1]!NO_COULEUR(B75)))*15)/1440</f>
        <v>#NAME?</v>
      </c>
      <c r="BF75" s="45" t="e">
        <f t="shared" ca="1" si="4"/>
        <v>#NAME?</v>
      </c>
    </row>
    <row r="76" spans="1:58" ht="24.75" customHeight="1" x14ac:dyDescent="0.25">
      <c r="A76" s="272" t="s">
        <v>34</v>
      </c>
      <c r="B76" s="246"/>
      <c r="C76" s="107"/>
      <c r="D76" s="82"/>
      <c r="E76" s="83"/>
      <c r="F76" s="83"/>
      <c r="G76" s="84"/>
      <c r="H76" s="81"/>
      <c r="I76" s="82"/>
      <c r="J76" s="83"/>
      <c r="K76" s="126"/>
      <c r="L76" s="81"/>
      <c r="M76" s="83"/>
      <c r="N76" s="83"/>
      <c r="O76" s="126"/>
      <c r="P76" s="82"/>
      <c r="Q76" s="83"/>
      <c r="R76" s="83"/>
      <c r="S76" s="84"/>
      <c r="T76" s="81"/>
      <c r="U76" s="83"/>
      <c r="V76" s="83"/>
      <c r="W76" s="126"/>
      <c r="X76" s="82"/>
      <c r="Y76" s="83"/>
      <c r="Z76" s="83"/>
      <c r="AA76" s="126"/>
      <c r="AB76" s="82"/>
      <c r="AC76" s="83"/>
      <c r="AD76" s="83"/>
      <c r="AE76" s="126"/>
      <c r="AF76" s="82"/>
      <c r="AG76" s="83"/>
      <c r="AH76" s="201"/>
      <c r="AI76" s="199"/>
      <c r="AJ76" s="198"/>
      <c r="AK76" s="201"/>
      <c r="AL76" s="201"/>
      <c r="AM76" s="199"/>
      <c r="AN76" s="198"/>
      <c r="AO76" s="201"/>
      <c r="AP76" s="201"/>
      <c r="AQ76" s="199"/>
      <c r="AR76" s="198"/>
      <c r="AS76" s="201"/>
      <c r="AT76" s="201"/>
      <c r="AU76" s="199"/>
      <c r="AV76" s="198"/>
      <c r="AW76" s="83"/>
      <c r="AX76" s="82"/>
      <c r="AY76" s="84"/>
      <c r="AZ76" s="81"/>
      <c r="BA76" s="83"/>
      <c r="BB76" s="83"/>
      <c r="BC76" s="92"/>
      <c r="BD76" s="45" t="e">
        <f ca="1">(([1]!NB_SI_COULEUR(C76:BC76,[1]!NO_COULEUR(A76)))*15)/1440</f>
        <v>#NAME?</v>
      </c>
      <c r="BE76" s="45" t="e">
        <f ca="1">(([1]!NB_SI_COULEUR(C76:BC76,[1]!NO_COULEUR(B76)))*15)/1440</f>
        <v>#NAME?</v>
      </c>
      <c r="BF76" s="45" t="e">
        <f t="shared" ca="1" si="4"/>
        <v>#NAME?</v>
      </c>
    </row>
    <row r="77" spans="1:58" ht="24.75" customHeight="1" x14ac:dyDescent="0.25">
      <c r="A77" s="221" t="s">
        <v>35</v>
      </c>
      <c r="B77" s="246"/>
      <c r="C77" s="107"/>
      <c r="D77" s="82"/>
      <c r="E77" s="83"/>
      <c r="F77" s="83"/>
      <c r="G77" s="126"/>
      <c r="H77" s="81"/>
      <c r="I77" s="83"/>
      <c r="J77" s="83"/>
      <c r="K77" s="126"/>
      <c r="L77" s="81"/>
      <c r="M77" s="83"/>
      <c r="N77" s="83"/>
      <c r="O77" s="126"/>
      <c r="P77" s="82"/>
      <c r="Q77" s="87"/>
      <c r="R77" s="83"/>
      <c r="S77" s="84"/>
      <c r="T77" s="81"/>
      <c r="U77" s="87"/>
      <c r="V77" s="83"/>
      <c r="W77" s="126"/>
      <c r="X77" s="82"/>
      <c r="Y77" s="83"/>
      <c r="Z77" s="82"/>
      <c r="AA77" s="126"/>
      <c r="AB77" s="82"/>
      <c r="AC77" s="83"/>
      <c r="AD77" s="83"/>
      <c r="AE77" s="126"/>
      <c r="AF77" s="82"/>
      <c r="AG77" s="82"/>
      <c r="AH77" s="82"/>
      <c r="AI77" s="126"/>
      <c r="AJ77" s="87"/>
      <c r="AK77" s="83"/>
      <c r="AL77" s="82"/>
      <c r="AM77" s="126"/>
      <c r="AN77" s="82"/>
      <c r="AO77" s="82"/>
      <c r="AP77" s="82"/>
      <c r="AQ77" s="126"/>
      <c r="AR77" s="82"/>
      <c r="AS77" s="82"/>
      <c r="AT77" s="82"/>
      <c r="AU77" s="126"/>
      <c r="AV77" s="82"/>
      <c r="AW77" s="82"/>
      <c r="AX77" s="82"/>
      <c r="AY77" s="84"/>
      <c r="AZ77" s="81"/>
      <c r="BA77" s="83"/>
      <c r="BB77" s="83"/>
      <c r="BC77" s="92"/>
      <c r="BD77" s="45" t="e">
        <f ca="1">(([1]!NB_SI_COULEUR(C77:BC77,[1]!NO_COULEUR(A77)))*15)/1440</f>
        <v>#NAME?</v>
      </c>
      <c r="BE77" s="45" t="e">
        <f ca="1">(([1]!NB_SI_COULEUR(C77:BC77,[1]!NO_COULEUR(B77)))*15)/1440</f>
        <v>#NAME?</v>
      </c>
      <c r="BF77" s="45" t="e">
        <f t="shared" ca="1" si="4"/>
        <v>#NAME?</v>
      </c>
    </row>
    <row r="78" spans="1:58" ht="24.75" customHeight="1" x14ac:dyDescent="0.25">
      <c r="A78" s="222" t="s">
        <v>36</v>
      </c>
      <c r="B78" s="246"/>
      <c r="C78" s="107"/>
      <c r="D78" s="82"/>
      <c r="E78" s="83"/>
      <c r="F78" s="83"/>
      <c r="G78" s="126"/>
      <c r="H78" s="81"/>
      <c r="I78" s="83"/>
      <c r="J78" s="123"/>
      <c r="K78" s="129"/>
      <c r="L78" s="181"/>
      <c r="M78" s="123"/>
      <c r="N78" s="123"/>
      <c r="O78" s="129"/>
      <c r="P78" s="119"/>
      <c r="Q78" s="123"/>
      <c r="R78" s="123"/>
      <c r="S78" s="180"/>
      <c r="T78" s="181"/>
      <c r="U78" s="123"/>
      <c r="V78" s="123"/>
      <c r="W78" s="129"/>
      <c r="X78" s="119"/>
      <c r="Y78" s="123"/>
      <c r="Z78" s="123"/>
      <c r="AA78" s="129"/>
      <c r="AB78" s="119"/>
      <c r="AC78" s="123"/>
      <c r="AD78" s="123"/>
      <c r="AE78" s="129"/>
      <c r="AF78" s="119"/>
      <c r="AG78" s="123"/>
      <c r="AH78" s="123"/>
      <c r="AI78" s="129"/>
      <c r="AJ78" s="119"/>
      <c r="AK78" s="123"/>
      <c r="AL78" s="123"/>
      <c r="AM78" s="129"/>
      <c r="AN78" s="68"/>
      <c r="AO78" s="82"/>
      <c r="AP78" s="82"/>
      <c r="AQ78" s="126"/>
      <c r="AR78" s="82"/>
      <c r="AS78" s="82"/>
      <c r="AT78" s="82"/>
      <c r="AU78" s="126"/>
      <c r="AV78" s="82"/>
      <c r="AW78" s="82"/>
      <c r="AX78" s="82"/>
      <c r="AY78" s="84"/>
      <c r="AZ78" s="81"/>
      <c r="BA78" s="83"/>
      <c r="BB78" s="83"/>
      <c r="BC78" s="92"/>
      <c r="BD78" s="45" t="e">
        <f ca="1">(([1]!NB_SI_COULEUR(C78:BC78,[1]!NO_COULEUR(A78)))*15)/1440</f>
        <v>#NAME?</v>
      </c>
      <c r="BE78" s="45" t="e">
        <f ca="1">(([1]!NB_SI_COULEUR(C78:BC78,[1]!NO_COULEUR(B78)))*15)/1440</f>
        <v>#NAME?</v>
      </c>
      <c r="BF78" s="45" t="e">
        <f t="shared" ca="1" si="4"/>
        <v>#NAME?</v>
      </c>
    </row>
    <row r="79" spans="1:58" ht="24.75" customHeight="1" x14ac:dyDescent="0.25">
      <c r="A79" s="219" t="s">
        <v>52</v>
      </c>
      <c r="B79" s="246"/>
      <c r="C79" s="107"/>
      <c r="D79" s="82"/>
      <c r="E79" s="83"/>
      <c r="F79" s="83"/>
      <c r="G79" s="126"/>
      <c r="H79" s="81"/>
      <c r="I79" s="83"/>
      <c r="J79" s="83"/>
      <c r="K79" s="126"/>
      <c r="L79" s="81"/>
      <c r="M79" s="83"/>
      <c r="N79" s="83"/>
      <c r="O79" s="126"/>
      <c r="P79" s="82"/>
      <c r="Q79" s="83"/>
      <c r="R79" s="83"/>
      <c r="S79" s="126"/>
      <c r="T79" s="82"/>
      <c r="U79" s="83"/>
      <c r="V79" s="83"/>
      <c r="W79" s="126"/>
      <c r="X79" s="167"/>
      <c r="Y79" s="167"/>
      <c r="Z79" s="165"/>
      <c r="AA79" s="166"/>
      <c r="AB79" s="167"/>
      <c r="AC79" s="165"/>
      <c r="AD79" s="165"/>
      <c r="AE79" s="166"/>
      <c r="AF79" s="167"/>
      <c r="AG79" s="167"/>
      <c r="AH79" s="167"/>
      <c r="AI79" s="166"/>
      <c r="AJ79" s="167"/>
      <c r="AK79" s="167"/>
      <c r="AL79" s="167"/>
      <c r="AM79" s="166"/>
      <c r="AN79" s="167"/>
      <c r="AO79" s="167"/>
      <c r="AP79" s="167"/>
      <c r="AQ79" s="166"/>
      <c r="AR79" s="167"/>
      <c r="AS79" s="167"/>
      <c r="AT79" s="167"/>
      <c r="AU79" s="166"/>
      <c r="AV79" s="167"/>
      <c r="AW79" s="167"/>
      <c r="AX79" s="167"/>
      <c r="AY79" s="166"/>
      <c r="AZ79" s="82"/>
      <c r="BA79" s="83"/>
      <c r="BB79" s="83"/>
      <c r="BC79" s="92"/>
      <c r="BD79" s="45" t="e">
        <f ca="1">(([1]!NB_SI_COULEUR(C79:BC79,[1]!NO_COULEUR(A79)))*15)/1440</f>
        <v>#NAME?</v>
      </c>
      <c r="BE79" s="45" t="e">
        <f ca="1">(([1]!NB_SI_COULEUR(C79:BC79,[1]!NO_COULEUR(B79)))*15)/1440</f>
        <v>#NAME?</v>
      </c>
      <c r="BF79" s="45" t="e">
        <f t="shared" ca="1" si="4"/>
        <v>#NAME?</v>
      </c>
    </row>
    <row r="80" spans="1:58" ht="24.75" customHeight="1" x14ac:dyDescent="0.25">
      <c r="A80" s="218" t="s">
        <v>38</v>
      </c>
      <c r="B80" s="246"/>
      <c r="C80" s="107"/>
      <c r="D80" s="82"/>
      <c r="E80" s="83"/>
      <c r="F80" s="83"/>
      <c r="G80" s="84"/>
      <c r="H80" s="81"/>
      <c r="I80" s="83"/>
      <c r="J80" s="83"/>
      <c r="K80" s="84"/>
      <c r="L80" s="81"/>
      <c r="M80" s="83"/>
      <c r="N80" s="83"/>
      <c r="O80" s="126"/>
      <c r="P80" s="143"/>
      <c r="Q80" s="114"/>
      <c r="R80" s="114"/>
      <c r="S80" s="144"/>
      <c r="T80" s="143"/>
      <c r="U80" s="114"/>
      <c r="V80" s="114"/>
      <c r="W80" s="144"/>
      <c r="X80" s="143"/>
      <c r="Y80" s="114"/>
      <c r="Z80" s="114"/>
      <c r="AA80" s="144"/>
      <c r="AB80" s="143"/>
      <c r="AC80" s="114"/>
      <c r="AD80" s="114"/>
      <c r="AE80" s="144"/>
      <c r="AF80" s="143"/>
      <c r="AG80" s="143"/>
      <c r="AH80" s="143"/>
      <c r="AI80" s="144"/>
      <c r="AJ80" s="184"/>
      <c r="AK80" s="114"/>
      <c r="AL80" s="143"/>
      <c r="AM80" s="160"/>
      <c r="AN80" s="183"/>
      <c r="AO80" s="143"/>
      <c r="AP80" s="143"/>
      <c r="AQ80" s="144"/>
      <c r="AR80" s="143"/>
      <c r="AS80" s="143"/>
      <c r="AT80" s="143"/>
      <c r="AU80" s="160"/>
      <c r="AV80" s="81"/>
      <c r="AW80" s="82"/>
      <c r="AX80" s="82"/>
      <c r="AY80" s="126"/>
      <c r="AZ80" s="82"/>
      <c r="BA80" s="83"/>
      <c r="BB80" s="83"/>
      <c r="BC80" s="92"/>
      <c r="BD80" s="45" t="e">
        <f ca="1">(([1]!NB_SI_COULEUR(C80:BC80,[1]!NO_COULEUR(A80)))*15)/1440</f>
        <v>#NAME?</v>
      </c>
      <c r="BE80" s="45" t="e">
        <f ca="1">(([1]!NB_SI_COULEUR(C80:BC80,[1]!NO_COULEUR(B80)))*15)/1440</f>
        <v>#NAME?</v>
      </c>
      <c r="BF80" s="45" t="e">
        <f t="shared" ca="1" si="4"/>
        <v>#NAME?</v>
      </c>
    </row>
    <row r="81" spans="1:58" ht="24.75" customHeight="1" x14ac:dyDescent="0.25">
      <c r="A81" s="243" t="s">
        <v>53</v>
      </c>
      <c r="B81" s="246"/>
      <c r="C81" s="107"/>
      <c r="D81" s="82"/>
      <c r="E81" s="83"/>
      <c r="F81" s="83"/>
      <c r="G81" s="84"/>
      <c r="H81" s="81"/>
      <c r="I81" s="83"/>
      <c r="J81" s="83"/>
      <c r="K81" s="84"/>
      <c r="L81" s="237"/>
      <c r="M81" s="235"/>
      <c r="N81" s="235"/>
      <c r="O81" s="240"/>
      <c r="P81" s="241"/>
      <c r="Q81" s="235"/>
      <c r="R81" s="235"/>
      <c r="S81" s="236"/>
      <c r="T81" s="241"/>
      <c r="U81" s="235"/>
      <c r="V81" s="235"/>
      <c r="W81" s="240"/>
      <c r="X81" s="241"/>
      <c r="Y81" s="241"/>
      <c r="Z81" s="235"/>
      <c r="AA81" s="236"/>
      <c r="AB81" s="241"/>
      <c r="AC81" s="235"/>
      <c r="AD81" s="235"/>
      <c r="AE81" s="236"/>
      <c r="AF81" s="241"/>
      <c r="AG81" s="241"/>
      <c r="AH81" s="241"/>
      <c r="AI81" s="236"/>
      <c r="AJ81" s="242"/>
      <c r="AK81" s="235"/>
      <c r="AL81" s="241"/>
      <c r="AM81" s="236"/>
      <c r="AN81" s="237"/>
      <c r="AO81" s="241"/>
      <c r="AP81" s="241"/>
      <c r="AQ81" s="126"/>
      <c r="AR81" s="82"/>
      <c r="AS81" s="82"/>
      <c r="AT81" s="82"/>
      <c r="AU81" s="84"/>
      <c r="AV81" s="81"/>
      <c r="AW81" s="82"/>
      <c r="AX81" s="82"/>
      <c r="AY81" s="84"/>
      <c r="AZ81" s="82"/>
      <c r="BA81" s="83"/>
      <c r="BB81" s="83"/>
      <c r="BC81" s="92"/>
      <c r="BD81" s="45" t="e">
        <f ca="1">(([1]!NB_SI_COULEUR(C81:BC81,[1]!NO_COULEUR(A81)))*15)/1440</f>
        <v>#NAME?</v>
      </c>
      <c r="BE81" s="45" t="e">
        <f ca="1">(([1]!NB_SI_COULEUR(C81:BC81,[1]!NO_COULEUR(B81)))*15)/1440</f>
        <v>#NAME?</v>
      </c>
      <c r="BF81" s="45" t="e">
        <f t="shared" ca="1" si="4"/>
        <v>#NAME?</v>
      </c>
    </row>
    <row r="82" spans="1:58" ht="24.75" customHeight="1" x14ac:dyDescent="0.25">
      <c r="A82" s="313"/>
      <c r="B82" s="246"/>
      <c r="C82" s="107"/>
      <c r="D82" s="82"/>
      <c r="E82" s="83"/>
      <c r="F82" s="83"/>
      <c r="G82" s="84"/>
      <c r="H82" s="81"/>
      <c r="I82" s="83"/>
      <c r="J82" s="83"/>
      <c r="K82" s="84"/>
      <c r="L82" s="81"/>
      <c r="M82" s="83"/>
      <c r="N82" s="83"/>
      <c r="O82" s="126"/>
      <c r="P82" s="82"/>
      <c r="Q82" s="83"/>
      <c r="R82" s="83"/>
      <c r="S82" s="84"/>
      <c r="T82" s="82"/>
      <c r="U82" s="83"/>
      <c r="V82" s="83"/>
      <c r="W82" s="126"/>
      <c r="X82" s="82"/>
      <c r="Y82" s="82"/>
      <c r="Z82" s="83"/>
      <c r="AA82" s="84"/>
      <c r="AB82" s="82"/>
      <c r="AC82" s="83"/>
      <c r="AD82" s="83"/>
      <c r="AE82" s="84"/>
      <c r="AF82" s="82"/>
      <c r="AG82" s="82"/>
      <c r="AH82" s="82"/>
      <c r="AI82" s="84"/>
      <c r="AJ82" s="87"/>
      <c r="AK82" s="83"/>
      <c r="AL82" s="82"/>
      <c r="AM82" s="84"/>
      <c r="AN82" s="81"/>
      <c r="AO82" s="82"/>
      <c r="AP82" s="82"/>
      <c r="AQ82" s="126"/>
      <c r="AR82" s="82"/>
      <c r="AS82" s="82"/>
      <c r="AT82" s="82"/>
      <c r="AU82" s="84"/>
      <c r="AV82" s="81"/>
      <c r="AW82" s="82"/>
      <c r="AX82" s="82"/>
      <c r="AY82" s="84"/>
      <c r="AZ82" s="82"/>
      <c r="BA82" s="83"/>
      <c r="BB82" s="83"/>
      <c r="BC82" s="92"/>
      <c r="BD82" s="45" t="e">
        <f ca="1">(([1]!NB_SI_COULEUR(C82:BC82,[1]!NO_COULEUR(A82)))*15)/1440</f>
        <v>#NAME?</v>
      </c>
      <c r="BE82" s="45" t="e">
        <f ca="1">(([1]!NB_SI_COULEUR(C82:BC82,[1]!NO_COULEUR(B82)))*15)/1440</f>
        <v>#NAME?</v>
      </c>
      <c r="BF82" s="45" t="e">
        <f t="shared" ca="1" si="4"/>
        <v>#NAME?</v>
      </c>
    </row>
    <row r="83" spans="1:58" ht="24.75" customHeight="1" x14ac:dyDescent="0.25">
      <c r="A83" s="313"/>
      <c r="B83" s="246"/>
      <c r="C83" s="107"/>
      <c r="D83" s="82"/>
      <c r="E83" s="83"/>
      <c r="F83" s="83"/>
      <c r="G83" s="84"/>
      <c r="H83" s="81"/>
      <c r="I83" s="83"/>
      <c r="J83" s="83"/>
      <c r="K83" s="84"/>
      <c r="L83" s="81"/>
      <c r="M83" s="83"/>
      <c r="N83" s="83"/>
      <c r="O83" s="126"/>
      <c r="P83" s="82"/>
      <c r="Q83" s="83"/>
      <c r="R83" s="83"/>
      <c r="S83" s="84"/>
      <c r="T83" s="81"/>
      <c r="U83" s="83"/>
      <c r="V83" s="83"/>
      <c r="W83" s="126"/>
      <c r="X83" s="82"/>
      <c r="Y83" s="82"/>
      <c r="Z83" s="83"/>
      <c r="AA83" s="84"/>
      <c r="AB83" s="81"/>
      <c r="AC83" s="83"/>
      <c r="AD83" s="83"/>
      <c r="AE83" s="84"/>
      <c r="AF83" s="81"/>
      <c r="AG83" s="82"/>
      <c r="AH83" s="82"/>
      <c r="AI83" s="84"/>
      <c r="AJ83" s="87"/>
      <c r="AK83" s="83"/>
      <c r="AL83" s="82"/>
      <c r="AM83" s="84"/>
      <c r="AN83" s="81"/>
      <c r="AO83" s="82"/>
      <c r="AP83" s="82"/>
      <c r="AQ83" s="126"/>
      <c r="AR83" s="82"/>
      <c r="AS83" s="82"/>
      <c r="AT83" s="82"/>
      <c r="AU83" s="84"/>
      <c r="AV83" s="81"/>
      <c r="AW83" s="82"/>
      <c r="AX83" s="82"/>
      <c r="AY83" s="84"/>
      <c r="AZ83" s="81"/>
      <c r="BA83" s="83"/>
      <c r="BB83" s="83"/>
      <c r="BC83" s="92"/>
      <c r="BD83" s="45" t="e">
        <f ca="1">(([1]!NB_SI_COULEUR(C83:BC83,[1]!NO_COULEUR(A83)))*15)/1440</f>
        <v>#NAME?</v>
      </c>
      <c r="BE83" s="45" t="e">
        <f ca="1">(([1]!NB_SI_COULEUR(C83:BC83,[1]!NO_COULEUR(B83)))*15)/1440</f>
        <v>#NAME?</v>
      </c>
      <c r="BF83" s="45" t="e">
        <f t="shared" ca="1" si="4"/>
        <v>#NAME?</v>
      </c>
    </row>
    <row r="84" spans="1:58" x14ac:dyDescent="0.25">
      <c r="A84" s="247"/>
      <c r="B84" s="247"/>
      <c r="I84" s="68"/>
      <c r="J84" s="68"/>
      <c r="K84" s="68"/>
      <c r="L84" s="68"/>
      <c r="M84" s="68"/>
      <c r="N84" s="68"/>
      <c r="O84" s="68"/>
      <c r="P84" s="68"/>
      <c r="Q84" s="68"/>
      <c r="R84" s="68"/>
      <c r="S84" s="68"/>
      <c r="T84" s="68"/>
      <c r="U84" s="68"/>
      <c r="V84" s="68"/>
      <c r="W84" s="68"/>
      <c r="X84" s="68"/>
      <c r="Y84" s="68"/>
      <c r="Z84" s="68"/>
      <c r="AA84" s="68"/>
      <c r="AB84" s="68"/>
      <c r="AC84" s="68"/>
      <c r="AD84" s="68"/>
      <c r="AE84" s="68"/>
      <c r="AF84" s="68"/>
      <c r="AG84" s="68"/>
      <c r="AH84" s="68"/>
      <c r="AI84" s="68"/>
      <c r="AJ84" s="68"/>
      <c r="AK84" s="68"/>
      <c r="AL84" s="68"/>
      <c r="AM84" s="68"/>
      <c r="AN84" s="68"/>
      <c r="AO84" s="68"/>
      <c r="AP84" s="68"/>
      <c r="AQ84" s="68"/>
      <c r="AR84" s="68"/>
      <c r="AS84" s="68"/>
      <c r="AT84" s="68"/>
      <c r="AU84" s="68"/>
      <c r="AV84" s="68"/>
      <c r="AW84" s="68"/>
      <c r="AX84" s="68"/>
      <c r="AY84" s="68"/>
    </row>
    <row r="85" spans="1:58" x14ac:dyDescent="0.25">
      <c r="A85" s="247"/>
      <c r="B85" s="247"/>
      <c r="BD85" s="95"/>
      <c r="BE85" s="95"/>
    </row>
    <row r="86" spans="1:58" ht="15.75" thickBot="1" x14ac:dyDescent="0.3">
      <c r="A86" s="247"/>
      <c r="B86" s="32"/>
      <c r="C86" s="1"/>
      <c r="BD86" s="410" t="s">
        <v>22</v>
      </c>
      <c r="BE86" s="212" t="s">
        <v>30</v>
      </c>
      <c r="BF86" s="101" t="e">
        <f ca="1">SUM(BF6+BF22+BF56+BF72+BF39)</f>
        <v>#NAME?</v>
      </c>
    </row>
    <row r="87" spans="1:58" ht="15.75" thickBot="1" x14ac:dyDescent="0.3">
      <c r="A87" s="257"/>
      <c r="B87" s="257"/>
      <c r="C87" s="6"/>
      <c r="BD87" s="411"/>
      <c r="BE87" s="273" t="s">
        <v>49</v>
      </c>
      <c r="BF87" s="101" t="e">
        <f t="shared" ref="BF87:BF97" ca="1" si="5">SUM(BF7+BF23+BF57+BF73+BF40)</f>
        <v>#NAME?</v>
      </c>
    </row>
    <row r="88" spans="1:58" ht="15.75" thickBot="1" x14ac:dyDescent="0.3">
      <c r="A88" s="247"/>
      <c r="B88" s="247"/>
      <c r="BD88" s="411"/>
      <c r="BE88" s="254" t="s">
        <v>32</v>
      </c>
      <c r="BF88" s="318" t="e">
        <f ca="1">SUM(BF8+BF24+BF58+BF74+BF4)</f>
        <v>#NAME?</v>
      </c>
    </row>
    <row r="89" spans="1:58" ht="15.75" thickBot="1" x14ac:dyDescent="0.3">
      <c r="A89" s="247"/>
      <c r="B89" s="247"/>
      <c r="BD89" s="411"/>
      <c r="BE89" s="214" t="s">
        <v>33</v>
      </c>
      <c r="BF89" s="101" t="e">
        <f t="shared" ca="1" si="5"/>
        <v>#NAME?</v>
      </c>
    </row>
    <row r="90" spans="1:58" ht="15.75" thickBot="1" x14ac:dyDescent="0.3">
      <c r="A90" s="247"/>
      <c r="B90" s="247"/>
      <c r="BD90" s="411"/>
      <c r="BE90" s="272" t="s">
        <v>34</v>
      </c>
      <c r="BF90" s="101" t="e">
        <f t="shared" ca="1" si="5"/>
        <v>#NAME?</v>
      </c>
    </row>
    <row r="91" spans="1:58" ht="15.75" thickBot="1" x14ac:dyDescent="0.3">
      <c r="A91" s="247"/>
      <c r="B91" s="247"/>
      <c r="BD91" s="412"/>
      <c r="BE91" s="223" t="s">
        <v>35</v>
      </c>
      <c r="BF91" s="101" t="e">
        <f t="shared" ca="1" si="5"/>
        <v>#NAME?</v>
      </c>
    </row>
    <row r="92" spans="1:58" ht="15.75" thickBot="1" x14ac:dyDescent="0.3">
      <c r="A92" s="247"/>
      <c r="B92" s="247"/>
      <c r="BD92" s="411"/>
      <c r="BE92" s="217" t="s">
        <v>36</v>
      </c>
      <c r="BF92" s="101" t="e">
        <f t="shared" ca="1" si="5"/>
        <v>#NAME?</v>
      </c>
    </row>
    <row r="93" spans="1:58" ht="15.75" thickBot="1" x14ac:dyDescent="0.3">
      <c r="BD93" s="411"/>
      <c r="BE93" s="219" t="s">
        <v>52</v>
      </c>
      <c r="BF93" s="101" t="e">
        <f t="shared" ca="1" si="5"/>
        <v>#NAME?</v>
      </c>
    </row>
    <row r="94" spans="1:58" ht="15.75" thickBot="1" x14ac:dyDescent="0.3">
      <c r="BD94" s="411"/>
      <c r="BE94" s="218" t="s">
        <v>38</v>
      </c>
      <c r="BF94" s="101" t="e">
        <f t="shared" ca="1" si="5"/>
        <v>#NAME?</v>
      </c>
    </row>
    <row r="95" spans="1:58" ht="15.75" thickBot="1" x14ac:dyDescent="0.3">
      <c r="BD95" s="411"/>
      <c r="BE95" s="280" t="s">
        <v>53</v>
      </c>
      <c r="BF95" s="101" t="e">
        <f t="shared" ca="1" si="5"/>
        <v>#NAME?</v>
      </c>
    </row>
    <row r="96" spans="1:58" ht="15.75" thickBot="1" x14ac:dyDescent="0.3">
      <c r="BD96" s="411"/>
      <c r="BE96" s="327"/>
      <c r="BF96" s="101" t="e">
        <f t="shared" ca="1" si="5"/>
        <v>#NAME?</v>
      </c>
    </row>
    <row r="97" spans="56:58" x14ac:dyDescent="0.25">
      <c r="BD97" s="413"/>
      <c r="BE97" s="313"/>
      <c r="BF97" s="101" t="e">
        <f t="shared" ca="1" si="5"/>
        <v>#NAME?</v>
      </c>
    </row>
    <row r="98" spans="56:58" x14ac:dyDescent="0.25">
      <c r="BE98" s="247"/>
    </row>
  </sheetData>
  <mergeCells count="72">
    <mergeCell ref="A1:BC1"/>
    <mergeCell ref="A5:B5"/>
    <mergeCell ref="D5:G5"/>
    <mergeCell ref="H5:K5"/>
    <mergeCell ref="L5:O5"/>
    <mergeCell ref="P5:S5"/>
    <mergeCell ref="T5:W5"/>
    <mergeCell ref="X5:AA5"/>
    <mergeCell ref="AB5:AE5"/>
    <mergeCell ref="AF5:AI5"/>
    <mergeCell ref="AJ5:AM5"/>
    <mergeCell ref="AN5:AQ5"/>
    <mergeCell ref="AR5:AU5"/>
    <mergeCell ref="AV5:AY5"/>
    <mergeCell ref="AZ5:BC5"/>
    <mergeCell ref="A21:B21"/>
    <mergeCell ref="D21:G21"/>
    <mergeCell ref="H21:K21"/>
    <mergeCell ref="L21:O21"/>
    <mergeCell ref="P21:S21"/>
    <mergeCell ref="AR21:AU21"/>
    <mergeCell ref="AV21:AY21"/>
    <mergeCell ref="AZ21:BC21"/>
    <mergeCell ref="A38:B38"/>
    <mergeCell ref="D38:G38"/>
    <mergeCell ref="H38:K38"/>
    <mergeCell ref="L38:O38"/>
    <mergeCell ref="P38:S38"/>
    <mergeCell ref="T38:W38"/>
    <mergeCell ref="X38:AA38"/>
    <mergeCell ref="T21:W21"/>
    <mergeCell ref="X21:AA21"/>
    <mergeCell ref="AB21:AE21"/>
    <mergeCell ref="AF21:AI21"/>
    <mergeCell ref="AJ21:AM21"/>
    <mergeCell ref="AN21:AQ21"/>
    <mergeCell ref="AZ38:BC38"/>
    <mergeCell ref="A55:B55"/>
    <mergeCell ref="D55:G55"/>
    <mergeCell ref="H55:K55"/>
    <mergeCell ref="L55:O55"/>
    <mergeCell ref="P55:S55"/>
    <mergeCell ref="T55:W55"/>
    <mergeCell ref="X55:AA55"/>
    <mergeCell ref="AB55:AE55"/>
    <mergeCell ref="AF55:AI55"/>
    <mergeCell ref="AB38:AE38"/>
    <mergeCell ref="AF38:AI38"/>
    <mergeCell ref="AJ38:AM38"/>
    <mergeCell ref="AN38:AQ38"/>
    <mergeCell ref="AR38:AU38"/>
    <mergeCell ref="AV38:AY38"/>
    <mergeCell ref="A71:B71"/>
    <mergeCell ref="D71:G71"/>
    <mergeCell ref="H71:K71"/>
    <mergeCell ref="L71:O71"/>
    <mergeCell ref="P71:S71"/>
    <mergeCell ref="AJ55:AM55"/>
    <mergeCell ref="AN55:AQ55"/>
    <mergeCell ref="AR55:AU55"/>
    <mergeCell ref="AV55:AY55"/>
    <mergeCell ref="AZ55:BC55"/>
    <mergeCell ref="AR71:AU71"/>
    <mergeCell ref="AV71:AY71"/>
    <mergeCell ref="AZ71:BC71"/>
    <mergeCell ref="BD86:BD97"/>
    <mergeCell ref="T71:W71"/>
    <mergeCell ref="X71:AA71"/>
    <mergeCell ref="AB71:AE71"/>
    <mergeCell ref="AF71:AI71"/>
    <mergeCell ref="AJ71:AM71"/>
    <mergeCell ref="AN71:AQ71"/>
  </mergeCells>
  <pageMargins left="0.7" right="0.7" top="0.75" bottom="0.75" header="0.3" footer="0.3"/>
  <pageSetup paperSize="8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bouton1_cliquer">
                <anchor moveWithCells="1" sizeWithCells="1">
                  <from>
                    <xdr:col>47</xdr:col>
                    <xdr:colOff>180975</xdr:colOff>
                    <xdr:row>0</xdr:row>
                    <xdr:rowOff>28575</xdr:rowOff>
                  </from>
                  <to>
                    <xdr:col>55</xdr:col>
                    <xdr:colOff>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F103"/>
  <sheetViews>
    <sheetView topLeftCell="A79" zoomScale="70" zoomScaleNormal="70" workbookViewId="0">
      <selection activeCell="A53" sqref="A53"/>
    </sheetView>
  </sheetViews>
  <sheetFormatPr baseColWidth="10" defaultRowHeight="15" x14ac:dyDescent="0.25"/>
  <cols>
    <col min="2" max="3" width="6.42578125" customWidth="1"/>
    <col min="4" max="8" width="3.140625" customWidth="1"/>
    <col min="9" max="9" width="3.28515625" customWidth="1"/>
    <col min="10" max="55" width="3.140625" customWidth="1"/>
    <col min="56" max="56" width="13" customWidth="1"/>
    <col min="57" max="57" width="18" customWidth="1"/>
    <col min="58" max="58" width="12.28515625" bestFit="1" customWidth="1"/>
  </cols>
  <sheetData>
    <row r="1" spans="1:58" ht="22.5" customHeight="1" x14ac:dyDescent="0.35">
      <c r="A1" s="421" t="s">
        <v>42</v>
      </c>
      <c r="B1" s="421"/>
      <c r="C1" s="421"/>
      <c r="D1" s="421"/>
      <c r="E1" s="421"/>
      <c r="F1" s="421"/>
      <c r="G1" s="421"/>
      <c r="H1" s="421"/>
      <c r="I1" s="421"/>
      <c r="J1" s="421"/>
      <c r="K1" s="421"/>
      <c r="L1" s="421"/>
      <c r="M1" s="421"/>
      <c r="N1" s="421"/>
      <c r="O1" s="421"/>
      <c r="P1" s="421"/>
      <c r="Q1" s="421"/>
      <c r="R1" s="421"/>
      <c r="S1" s="421"/>
      <c r="T1" s="421"/>
      <c r="U1" s="421"/>
      <c r="V1" s="421"/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1"/>
      <c r="AL1" s="421"/>
      <c r="AM1" s="421"/>
      <c r="AN1" s="421"/>
      <c r="AO1" s="421"/>
      <c r="AP1" s="421"/>
      <c r="AQ1" s="421"/>
      <c r="AR1" s="421"/>
      <c r="AS1" s="421"/>
      <c r="AT1" s="421"/>
      <c r="AU1" s="421"/>
      <c r="AV1" s="421"/>
      <c r="AW1" s="421"/>
      <c r="AX1" s="421"/>
      <c r="AY1" s="421"/>
      <c r="AZ1" s="421"/>
      <c r="BA1" s="421"/>
      <c r="BB1" s="421"/>
      <c r="BC1" s="421"/>
    </row>
    <row r="3" spans="1:58" x14ac:dyDescent="0.25">
      <c r="A3" s="32" t="s">
        <v>21</v>
      </c>
      <c r="BD3" s="68"/>
    </row>
    <row r="4" spans="1:58" ht="15.75" thickBot="1" x14ac:dyDescent="0.3">
      <c r="A4" s="17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</row>
    <row r="5" spans="1:58" ht="24" customHeight="1" thickBot="1" x14ac:dyDescent="0.3">
      <c r="A5" s="415" t="s">
        <v>0</v>
      </c>
      <c r="B5" s="416"/>
      <c r="C5" s="207" t="s">
        <v>45</v>
      </c>
      <c r="D5" s="417" t="s">
        <v>1</v>
      </c>
      <c r="E5" s="418"/>
      <c r="F5" s="418"/>
      <c r="G5" s="419"/>
      <c r="H5" s="417" t="s">
        <v>2</v>
      </c>
      <c r="I5" s="418"/>
      <c r="J5" s="418"/>
      <c r="K5" s="419"/>
      <c r="L5" s="418" t="s">
        <v>3</v>
      </c>
      <c r="M5" s="418"/>
      <c r="N5" s="418"/>
      <c r="O5" s="418"/>
      <c r="P5" s="417" t="s">
        <v>4</v>
      </c>
      <c r="Q5" s="418"/>
      <c r="R5" s="418"/>
      <c r="S5" s="418"/>
      <c r="T5" s="407" t="s">
        <v>5</v>
      </c>
      <c r="U5" s="408"/>
      <c r="V5" s="408"/>
      <c r="W5" s="408"/>
      <c r="X5" s="417" t="s">
        <v>6</v>
      </c>
      <c r="Y5" s="418"/>
      <c r="Z5" s="418"/>
      <c r="AA5" s="420"/>
      <c r="AB5" s="418" t="s">
        <v>7</v>
      </c>
      <c r="AC5" s="418"/>
      <c r="AD5" s="418"/>
      <c r="AE5" s="418"/>
      <c r="AF5" s="417" t="s">
        <v>8</v>
      </c>
      <c r="AG5" s="418"/>
      <c r="AH5" s="418"/>
      <c r="AI5" s="418"/>
      <c r="AJ5" s="417" t="s">
        <v>9</v>
      </c>
      <c r="AK5" s="418"/>
      <c r="AL5" s="418"/>
      <c r="AM5" s="419"/>
      <c r="AN5" s="417" t="s">
        <v>10</v>
      </c>
      <c r="AO5" s="418"/>
      <c r="AP5" s="418"/>
      <c r="AQ5" s="418"/>
      <c r="AR5" s="417" t="s">
        <v>11</v>
      </c>
      <c r="AS5" s="418"/>
      <c r="AT5" s="418"/>
      <c r="AU5" s="418"/>
      <c r="AV5" s="417" t="s">
        <v>23</v>
      </c>
      <c r="AW5" s="418"/>
      <c r="AX5" s="418"/>
      <c r="AY5" s="419"/>
      <c r="AZ5" s="417" t="s">
        <v>24</v>
      </c>
      <c r="BA5" s="418"/>
      <c r="BB5" s="418"/>
      <c r="BC5" s="419"/>
      <c r="BD5" t="s">
        <v>29</v>
      </c>
      <c r="BE5" t="s">
        <v>27</v>
      </c>
      <c r="BF5" t="s">
        <v>28</v>
      </c>
    </row>
    <row r="6" spans="1:58" ht="24" customHeight="1" x14ac:dyDescent="0.25">
      <c r="A6" s="212" t="s">
        <v>30</v>
      </c>
      <c r="B6" s="97"/>
      <c r="C6" s="209"/>
      <c r="D6" s="104"/>
      <c r="E6" s="104"/>
      <c r="F6" s="104"/>
      <c r="G6" s="142"/>
      <c r="H6" s="117"/>
      <c r="I6" s="104"/>
      <c r="J6" s="104"/>
      <c r="K6" s="142"/>
      <c r="L6" s="117"/>
      <c r="M6" s="104"/>
      <c r="N6" s="104"/>
      <c r="O6" s="140"/>
      <c r="P6" s="104"/>
      <c r="Q6" s="104"/>
      <c r="R6" s="104"/>
      <c r="S6" s="140"/>
      <c r="T6" s="104"/>
      <c r="U6" s="104"/>
      <c r="V6" s="104"/>
      <c r="W6" s="140"/>
      <c r="X6" s="104"/>
      <c r="Y6" s="104"/>
      <c r="Z6" s="104"/>
      <c r="AA6" s="148"/>
      <c r="AB6" s="104"/>
      <c r="AC6" s="104"/>
      <c r="AD6" s="74"/>
      <c r="AE6" s="90"/>
      <c r="AF6" s="74"/>
      <c r="AG6" s="74"/>
      <c r="AH6" s="74"/>
      <c r="AI6" s="90"/>
      <c r="AJ6" s="86"/>
      <c r="AK6" s="71"/>
      <c r="AL6" s="70"/>
      <c r="AM6" s="90"/>
      <c r="AN6" s="74"/>
      <c r="AO6" s="74"/>
      <c r="AP6" s="85"/>
      <c r="AQ6" s="90"/>
      <c r="AR6" s="74"/>
      <c r="AS6" s="74"/>
      <c r="AT6" s="74"/>
      <c r="AU6" s="76"/>
      <c r="AV6" s="73"/>
      <c r="AW6" s="74"/>
      <c r="AX6" s="89"/>
      <c r="AY6" s="150"/>
      <c r="AZ6" s="74"/>
      <c r="BA6" s="75"/>
      <c r="BB6" s="75"/>
      <c r="BC6" s="91"/>
      <c r="BD6" s="45" t="e">
        <f ca="1">(([1]!NB_SI_COULEUR(C6:BC6,[1]!NO_COULEUR(A6)))*15)/1440</f>
        <v>#NAME?</v>
      </c>
      <c r="BE6" s="45" t="e">
        <f ca="1">(([1]!NB_SI_COULEUR(C6:BC6,[1]!NO_COULEUR(B6)))*15)/1440</f>
        <v>#NAME?</v>
      </c>
      <c r="BF6" s="45" t="e">
        <f ca="1">SUM(BE6,BD6)</f>
        <v>#NAME?</v>
      </c>
    </row>
    <row r="7" spans="1:58" ht="24" customHeight="1" x14ac:dyDescent="0.25">
      <c r="A7" s="213" t="s">
        <v>31</v>
      </c>
      <c r="B7" s="197"/>
      <c r="C7" s="83"/>
      <c r="D7" s="70"/>
      <c r="E7" s="71"/>
      <c r="F7" s="71"/>
      <c r="G7" s="72"/>
      <c r="H7" s="69"/>
      <c r="I7" s="71"/>
      <c r="J7" s="71"/>
      <c r="K7" s="126"/>
      <c r="L7" s="70"/>
      <c r="M7" s="71"/>
      <c r="N7" s="71"/>
      <c r="O7" s="126"/>
      <c r="P7" s="70"/>
      <c r="Q7" s="71"/>
      <c r="R7" s="71"/>
      <c r="S7" s="126"/>
      <c r="T7" s="82"/>
      <c r="U7" s="83"/>
      <c r="V7" s="83"/>
      <c r="W7" s="126"/>
      <c r="X7" s="82"/>
      <c r="Y7" s="83"/>
      <c r="Z7" s="83"/>
      <c r="AA7" s="126"/>
      <c r="AB7" s="82"/>
      <c r="AC7" s="83"/>
      <c r="AD7" s="83"/>
      <c r="AE7" s="126"/>
      <c r="AF7" s="82"/>
      <c r="AG7" s="83"/>
      <c r="AH7" s="83"/>
      <c r="AI7" s="126"/>
      <c r="AJ7" s="82"/>
      <c r="AK7" s="83"/>
      <c r="AL7" s="83"/>
      <c r="AM7" s="126"/>
      <c r="AN7" s="82"/>
      <c r="AO7" s="83"/>
      <c r="AP7" s="83"/>
      <c r="AQ7" s="126"/>
      <c r="AR7" s="82"/>
      <c r="AS7" s="83"/>
      <c r="AT7" s="83"/>
      <c r="AU7" s="126"/>
      <c r="AV7" s="82"/>
      <c r="AW7" s="83"/>
      <c r="AX7" s="83"/>
      <c r="AY7" s="126"/>
      <c r="AZ7" s="70"/>
      <c r="BA7" s="71"/>
      <c r="BB7" s="71"/>
      <c r="BC7" s="102"/>
      <c r="BD7" s="45" t="e">
        <f ca="1">(([1]!NB_SI_COULEUR(C7:BC7,[1]!NO_COULEUR(A7)))*15)/1440</f>
        <v>#NAME?</v>
      </c>
      <c r="BE7" s="45" t="e">
        <f ca="1">(([1]!NB_SI_COULEUR(C7:BC7,[1]!NO_COULEUR(B7)))*15)/1440</f>
        <v>#NAME?</v>
      </c>
      <c r="BF7" s="45" t="e">
        <f t="shared" ref="BF7:BF18" ca="1" si="0">SUM(BE7,BD7)</f>
        <v>#NAME?</v>
      </c>
    </row>
    <row r="8" spans="1:58" ht="24" customHeight="1" x14ac:dyDescent="0.25">
      <c r="A8" s="254" t="s">
        <v>32</v>
      </c>
      <c r="B8" s="197"/>
      <c r="C8" s="83"/>
      <c r="D8" s="78"/>
      <c r="E8" s="79"/>
      <c r="F8" s="79"/>
      <c r="G8" s="80"/>
      <c r="H8" s="77"/>
      <c r="I8" s="79"/>
      <c r="J8" s="274"/>
      <c r="K8" s="275"/>
      <c r="L8" s="276"/>
      <c r="M8" s="274"/>
      <c r="N8" s="274"/>
      <c r="O8" s="275"/>
      <c r="P8" s="276"/>
      <c r="Q8" s="274"/>
      <c r="R8" s="274"/>
      <c r="S8" s="275"/>
      <c r="T8" s="276"/>
      <c r="U8" s="274"/>
      <c r="V8" s="274"/>
      <c r="W8" s="275"/>
      <c r="X8" s="276"/>
      <c r="Y8" s="274"/>
      <c r="Z8" s="274"/>
      <c r="AA8" s="275"/>
      <c r="AB8" s="276"/>
      <c r="AC8" s="274"/>
      <c r="AD8" s="274"/>
      <c r="AE8" s="278"/>
      <c r="AF8" s="276"/>
      <c r="AG8" s="274"/>
      <c r="AH8" s="274"/>
      <c r="AI8" s="275"/>
      <c r="AJ8" s="276"/>
      <c r="AK8" s="274"/>
      <c r="AL8" s="276"/>
      <c r="AM8" s="275"/>
      <c r="AN8" s="276"/>
      <c r="AO8" s="78"/>
      <c r="AP8" s="78"/>
      <c r="AQ8" s="149"/>
      <c r="AR8" s="78"/>
      <c r="AS8" s="78"/>
      <c r="AT8" s="78"/>
      <c r="AU8" s="149"/>
      <c r="AV8" s="78"/>
      <c r="AW8" s="78"/>
      <c r="AX8" s="78"/>
      <c r="AY8" s="149"/>
      <c r="AZ8" s="78"/>
      <c r="BA8" s="79"/>
      <c r="BB8" s="79"/>
      <c r="BC8" s="103"/>
      <c r="BD8" s="45" t="e">
        <f ca="1">(([1]!NB_SI_COULEUR(C8:BC8,[1]!NO_COULEUR(A8)))*15)/1440</f>
        <v>#NAME?</v>
      </c>
      <c r="BE8" s="45" t="e">
        <f ca="1">(([1]!NB_SI_COULEUR(C8:BC8,[1]!NO_COULEUR(B8)))*15)/1440</f>
        <v>#NAME?</v>
      </c>
      <c r="BF8" s="45" t="e">
        <f t="shared" ca="1" si="0"/>
        <v>#NAME?</v>
      </c>
    </row>
    <row r="9" spans="1:58" ht="24" customHeight="1" x14ac:dyDescent="0.25">
      <c r="A9" s="214" t="s">
        <v>33</v>
      </c>
      <c r="B9" s="162"/>
      <c r="C9" s="107"/>
      <c r="D9" s="82"/>
      <c r="E9" s="83"/>
      <c r="F9" s="83"/>
      <c r="G9" s="84"/>
      <c r="H9" s="81"/>
      <c r="I9" s="83"/>
      <c r="J9" s="83"/>
      <c r="K9" s="126"/>
      <c r="L9" s="82"/>
      <c r="M9" s="83"/>
      <c r="N9" s="83"/>
      <c r="O9" s="126"/>
      <c r="P9" s="82"/>
      <c r="Q9" s="83"/>
      <c r="R9" s="83"/>
      <c r="S9" s="126"/>
      <c r="T9" s="82"/>
      <c r="U9" s="83"/>
      <c r="V9" s="210"/>
      <c r="W9" s="127"/>
      <c r="X9" s="94"/>
      <c r="Y9" s="111"/>
      <c r="Z9" s="111"/>
      <c r="AA9" s="127"/>
      <c r="AB9" s="94"/>
      <c r="AC9" s="111"/>
      <c r="AD9" s="111"/>
      <c r="AE9" s="127"/>
      <c r="AF9" s="94"/>
      <c r="AG9" s="111"/>
      <c r="AH9" s="111"/>
      <c r="AI9" s="127"/>
      <c r="AJ9" s="94"/>
      <c r="AK9" s="111"/>
      <c r="AL9" s="111"/>
      <c r="AM9" s="127"/>
      <c r="AN9" s="94"/>
      <c r="AO9" s="111"/>
      <c r="AP9" s="111"/>
      <c r="AQ9" s="127"/>
      <c r="AR9" s="94"/>
      <c r="AS9" s="94"/>
      <c r="AT9" s="94"/>
      <c r="AU9" s="127"/>
      <c r="AV9" s="94"/>
      <c r="AW9" s="94"/>
      <c r="AX9" s="94"/>
      <c r="AY9" s="127"/>
      <c r="AZ9" s="82"/>
      <c r="BA9" s="83"/>
      <c r="BB9" s="83"/>
      <c r="BC9" s="92"/>
      <c r="BD9" s="45" t="e">
        <f ca="1">(([1]!NB_SI_COULEUR(C9:BC9,[1]!NO_COULEUR(A9)))*15)/1440</f>
        <v>#NAME?</v>
      </c>
      <c r="BE9" s="45" t="e">
        <f ca="1">(([1]!NB_SI_COULEUR(C9:BC9,[1]!NO_COULEUR(B9)))*15)/1440</f>
        <v>#NAME?</v>
      </c>
      <c r="BF9" s="45" t="e">
        <f t="shared" ca="1" si="0"/>
        <v>#NAME?</v>
      </c>
    </row>
    <row r="10" spans="1:58" ht="24" customHeight="1" x14ac:dyDescent="0.25">
      <c r="A10" s="272" t="s">
        <v>34</v>
      </c>
      <c r="B10" s="162"/>
      <c r="C10" s="83"/>
      <c r="D10" s="198"/>
      <c r="E10" s="201"/>
      <c r="F10" s="201"/>
      <c r="G10" s="202"/>
      <c r="H10" s="200"/>
      <c r="I10" s="201"/>
      <c r="J10" s="201"/>
      <c r="K10" s="199"/>
      <c r="L10" s="198"/>
      <c r="M10" s="198"/>
      <c r="N10" s="201"/>
      <c r="O10" s="199"/>
      <c r="P10" s="198"/>
      <c r="Q10" s="201"/>
      <c r="R10" s="201"/>
      <c r="S10" s="199"/>
      <c r="T10" s="198"/>
      <c r="U10" s="201"/>
      <c r="V10" s="201"/>
      <c r="W10" s="199"/>
      <c r="X10" s="198"/>
      <c r="Y10" s="201"/>
      <c r="Z10" s="201"/>
      <c r="AA10" s="199"/>
      <c r="AB10" s="82"/>
      <c r="AC10" s="83"/>
      <c r="AD10" s="83"/>
      <c r="AE10" s="126"/>
      <c r="AF10" s="82"/>
      <c r="AG10" s="83"/>
      <c r="AH10" s="83"/>
      <c r="AI10" s="126"/>
      <c r="AJ10" s="82"/>
      <c r="AK10" s="83"/>
      <c r="AL10" s="83"/>
      <c r="AM10" s="126"/>
      <c r="AN10" s="83"/>
      <c r="AO10" s="126"/>
      <c r="AP10" s="82"/>
      <c r="AQ10" s="82"/>
      <c r="AR10" s="82"/>
      <c r="AS10" s="83"/>
      <c r="AT10" s="83"/>
      <c r="AU10" s="126"/>
      <c r="AV10" s="82"/>
      <c r="AW10" s="83"/>
      <c r="AX10" s="82"/>
      <c r="AY10" s="126"/>
      <c r="AZ10" s="82"/>
      <c r="BA10" s="83"/>
      <c r="BB10" s="83"/>
      <c r="BC10" s="92"/>
      <c r="BD10" s="45" t="e">
        <f ca="1">(([1]!NB_SI_COULEUR(C10:BC10,[1]!NO_COULEUR(A10)))*15)/1440</f>
        <v>#NAME?</v>
      </c>
      <c r="BE10" s="45" t="e">
        <f ca="1">(([1]!NB_SI_COULEUR(C10:BC10,[1]!NO_COULEUR(B10)))*15)/1440</f>
        <v>#NAME?</v>
      </c>
      <c r="BF10" s="45" t="e">
        <f t="shared" ca="1" si="0"/>
        <v>#NAME?</v>
      </c>
    </row>
    <row r="11" spans="1:58" ht="24" customHeight="1" x14ac:dyDescent="0.25">
      <c r="A11" s="216" t="s">
        <v>35</v>
      </c>
      <c r="B11" s="162"/>
      <c r="C11" s="107"/>
      <c r="D11" s="82"/>
      <c r="E11" s="83"/>
      <c r="F11" s="83"/>
      <c r="G11" s="84"/>
      <c r="H11" s="81"/>
      <c r="I11" s="82"/>
      <c r="J11" s="83"/>
      <c r="K11" s="112"/>
      <c r="L11" s="122"/>
      <c r="M11" s="109"/>
      <c r="N11" s="109"/>
      <c r="O11" s="130"/>
      <c r="P11" s="125"/>
      <c r="Q11" s="136"/>
      <c r="R11" s="109"/>
      <c r="S11" s="130"/>
      <c r="T11" s="125"/>
      <c r="U11" s="109"/>
      <c r="V11" s="109"/>
      <c r="W11" s="130"/>
      <c r="X11" s="125"/>
      <c r="Y11" s="109"/>
      <c r="Z11" s="125"/>
      <c r="AA11" s="112"/>
      <c r="AB11" s="125"/>
      <c r="AC11" s="83"/>
      <c r="AD11" s="83"/>
      <c r="AE11" s="126"/>
      <c r="AF11" s="82"/>
      <c r="AG11" s="82"/>
      <c r="AH11" s="82"/>
      <c r="AI11" s="126"/>
      <c r="AJ11" s="87"/>
      <c r="AK11" s="83"/>
      <c r="AL11" s="82"/>
      <c r="AM11" s="126"/>
      <c r="AN11" s="82"/>
      <c r="AO11" s="82"/>
      <c r="AP11" s="82"/>
      <c r="AQ11" s="126"/>
      <c r="AR11" s="82"/>
      <c r="AS11" s="82"/>
      <c r="AT11" s="82"/>
      <c r="AU11" s="126"/>
      <c r="AV11" s="82"/>
      <c r="AW11" s="82"/>
      <c r="AX11" s="82"/>
      <c r="AY11" s="126"/>
      <c r="AZ11" s="82"/>
      <c r="BA11" s="83"/>
      <c r="BB11" s="83"/>
      <c r="BC11" s="92"/>
      <c r="BD11" s="45" t="e">
        <f ca="1">(([1]!NB_SI_COULEUR(C11:BC11,[1]!NO_COULEUR(A11)))*15)/1440</f>
        <v>#NAME?</v>
      </c>
      <c r="BE11" s="45" t="e">
        <f ca="1">(([1]!NB_SI_COULEUR(C11:BC11,[1]!NO_COULEUR(B11)))*15)/1440</f>
        <v>#NAME?</v>
      </c>
      <c r="BF11" s="45" t="e">
        <f t="shared" ca="1" si="0"/>
        <v>#NAME?</v>
      </c>
    </row>
    <row r="12" spans="1:58" ht="24" customHeight="1" x14ac:dyDescent="0.25">
      <c r="A12" s="217" t="s">
        <v>36</v>
      </c>
      <c r="B12" s="162"/>
      <c r="C12" s="107"/>
      <c r="D12" s="82"/>
      <c r="E12" s="83"/>
      <c r="F12" s="83"/>
      <c r="G12" s="84"/>
      <c r="H12" s="81"/>
      <c r="I12" s="83"/>
      <c r="J12" s="83"/>
      <c r="K12" s="84"/>
      <c r="L12" s="81"/>
      <c r="M12" s="82"/>
      <c r="N12" s="83"/>
      <c r="O12" s="126"/>
      <c r="P12" s="82"/>
      <c r="Q12" s="83"/>
      <c r="R12" s="83"/>
      <c r="S12" s="126"/>
      <c r="T12" s="82"/>
      <c r="U12" s="83"/>
      <c r="V12" s="83"/>
      <c r="W12" s="126"/>
      <c r="X12" s="82"/>
      <c r="Y12" s="83"/>
      <c r="Z12" s="83"/>
      <c r="AA12" s="126"/>
      <c r="AB12" s="82"/>
      <c r="AC12" s="83"/>
      <c r="AD12" s="83"/>
      <c r="AE12" s="126"/>
      <c r="AF12" s="82"/>
      <c r="AG12" s="83"/>
      <c r="AH12" s="83"/>
      <c r="AI12" s="126"/>
      <c r="AJ12" s="82"/>
      <c r="AK12" s="83"/>
      <c r="AL12" s="83"/>
      <c r="AM12" s="126"/>
      <c r="AN12" s="82"/>
      <c r="AO12" s="82"/>
      <c r="AP12" s="82"/>
      <c r="AQ12" s="126"/>
      <c r="AR12" s="82"/>
      <c r="AS12" s="82"/>
      <c r="AT12" s="82"/>
      <c r="AU12" s="126"/>
      <c r="AV12" s="82"/>
      <c r="AW12" s="82"/>
      <c r="AX12" s="82"/>
      <c r="AY12" s="126"/>
      <c r="AZ12" s="82"/>
      <c r="BA12" s="83"/>
      <c r="BB12" s="83"/>
      <c r="BC12" s="92"/>
      <c r="BD12" s="45" t="e">
        <f ca="1">(([1]!NB_SI_COULEUR(C12:BC12,[1]!NO_COULEUR(A12)))*15)/1440</f>
        <v>#NAME?</v>
      </c>
      <c r="BE12" s="45" t="e">
        <f ca="1">(([1]!NB_SI_COULEUR(C12:BC12,[1]!NO_COULEUR(B12)))*15)/1440</f>
        <v>#NAME?</v>
      </c>
      <c r="BF12" s="45" t="e">
        <f t="shared" ca="1" si="0"/>
        <v>#NAME?</v>
      </c>
    </row>
    <row r="13" spans="1:58" ht="24" customHeight="1" x14ac:dyDescent="0.25">
      <c r="A13" s="273" t="s">
        <v>49</v>
      </c>
      <c r="B13" s="162"/>
      <c r="C13" s="83"/>
      <c r="D13" s="82"/>
      <c r="E13" s="83"/>
      <c r="F13" s="83"/>
      <c r="G13" s="84"/>
      <c r="H13" s="81"/>
      <c r="I13" s="83"/>
      <c r="J13" s="83"/>
      <c r="K13" s="84"/>
      <c r="L13" s="81"/>
      <c r="M13" s="83"/>
      <c r="N13" s="83"/>
      <c r="O13" s="126"/>
      <c r="P13" s="82"/>
      <c r="Q13" s="83"/>
      <c r="R13" s="83"/>
      <c r="S13" s="126"/>
      <c r="T13" s="82"/>
      <c r="U13" s="83"/>
      <c r="V13" s="108"/>
      <c r="W13" s="147"/>
      <c r="X13" s="124"/>
      <c r="Y13" s="124"/>
      <c r="Z13" s="108"/>
      <c r="AA13" s="175"/>
      <c r="AB13" s="124"/>
      <c r="AC13" s="108"/>
      <c r="AD13" s="108"/>
      <c r="AE13" s="147"/>
      <c r="AF13" s="124"/>
      <c r="AG13" s="124"/>
      <c r="AH13" s="124"/>
      <c r="AI13" s="147"/>
      <c r="AJ13" s="124"/>
      <c r="AK13" s="124"/>
      <c r="AL13" s="124"/>
      <c r="AM13" s="147"/>
      <c r="AN13" s="124"/>
      <c r="AO13" s="124"/>
      <c r="AP13" s="124"/>
      <c r="AQ13" s="147"/>
      <c r="AR13" s="124"/>
      <c r="AS13" s="124"/>
      <c r="AT13" s="124"/>
      <c r="AU13" s="147"/>
      <c r="AV13" s="124"/>
      <c r="AW13" s="124"/>
      <c r="AX13" s="124"/>
      <c r="AY13" s="147"/>
      <c r="AZ13" s="82"/>
      <c r="BA13" s="83"/>
      <c r="BB13" s="83"/>
      <c r="BC13" s="92"/>
      <c r="BD13" s="45" t="e">
        <f ca="1">(([1]!NB_SI_COULEUR(C13:BC13,[1]!NO_COULEUR(A13)))*15)/1440</f>
        <v>#NAME?</v>
      </c>
      <c r="BE13" s="45" t="e">
        <f ca="1">(([1]!NB_SI_COULEUR(C13:BC13,[1]!NO_COULEUR(B13)))*15)/1440</f>
        <v>#NAME?</v>
      </c>
      <c r="BF13" s="45" t="e">
        <f t="shared" ca="1" si="0"/>
        <v>#NAME?</v>
      </c>
    </row>
    <row r="14" spans="1:58" ht="24" customHeight="1" x14ac:dyDescent="0.25">
      <c r="A14" s="218" t="s">
        <v>38</v>
      </c>
      <c r="B14" s="162"/>
      <c r="C14" s="83"/>
      <c r="D14" s="82"/>
      <c r="E14" s="83"/>
      <c r="F14" s="83"/>
      <c r="G14" s="84"/>
      <c r="H14" s="81"/>
      <c r="I14" s="83"/>
      <c r="J14" s="83"/>
      <c r="K14" s="84"/>
      <c r="L14" s="81"/>
      <c r="M14" s="83"/>
      <c r="N14" s="83"/>
      <c r="O14" s="126"/>
      <c r="P14" s="82"/>
      <c r="Q14" s="83"/>
      <c r="R14" s="83"/>
      <c r="S14" s="126"/>
      <c r="T14" s="82"/>
      <c r="U14" s="83"/>
      <c r="V14" s="83"/>
      <c r="W14" s="126"/>
      <c r="X14" s="82"/>
      <c r="Y14" s="83"/>
      <c r="Z14" s="83"/>
      <c r="AA14" s="126"/>
      <c r="AB14" s="82"/>
      <c r="AC14" s="83"/>
      <c r="AD14" s="83"/>
      <c r="AE14" s="144"/>
      <c r="AF14" s="143"/>
      <c r="AG14" s="143"/>
      <c r="AH14" s="143"/>
      <c r="AI14" s="144"/>
      <c r="AJ14" s="184"/>
      <c r="AK14" s="114"/>
      <c r="AL14" s="143"/>
      <c r="AM14" s="144"/>
      <c r="AN14" s="143"/>
      <c r="AO14" s="143"/>
      <c r="AP14" s="143"/>
      <c r="AQ14" s="144"/>
      <c r="AR14" s="143"/>
      <c r="AS14" s="143"/>
      <c r="AT14" s="143"/>
      <c r="AU14" s="144"/>
      <c r="AV14" s="82"/>
      <c r="AW14" s="82"/>
      <c r="AX14" s="82"/>
      <c r="AY14" s="126"/>
      <c r="AZ14" s="82"/>
      <c r="BA14" s="83"/>
      <c r="BB14" s="83"/>
      <c r="BC14" s="92"/>
      <c r="BD14" s="45" t="e">
        <f ca="1">(([1]!NB_SI_COULEUR(C14:BC14,[1]!NO_COULEUR(A14)))*15)/1440</f>
        <v>#NAME?</v>
      </c>
      <c r="BE14" s="45" t="e">
        <f ca="1">(([1]!NB_SI_COULEUR(C14:BC14,[1]!NO_COULEUR(B14)))*15)/1440</f>
        <v>#NAME?</v>
      </c>
      <c r="BF14" s="45" t="e">
        <f t="shared" ca="1" si="0"/>
        <v>#NAME?</v>
      </c>
    </row>
    <row r="15" spans="1:58" ht="24" customHeight="1" x14ac:dyDescent="0.25">
      <c r="A15" s="243" t="s">
        <v>37</v>
      </c>
      <c r="B15" s="162"/>
      <c r="C15" s="107"/>
      <c r="D15" s="82"/>
      <c r="E15" s="83"/>
      <c r="F15" s="83"/>
      <c r="G15" s="84"/>
      <c r="H15" s="81"/>
      <c r="I15" s="83"/>
      <c r="J15" s="83"/>
      <c r="K15" s="84"/>
      <c r="L15" s="237"/>
      <c r="M15" s="235"/>
      <c r="N15" s="235"/>
      <c r="O15" s="240"/>
      <c r="P15" s="241"/>
      <c r="Q15" s="235"/>
      <c r="R15" s="235"/>
      <c r="S15" s="240"/>
      <c r="T15" s="241"/>
      <c r="U15" s="235"/>
      <c r="V15" s="235"/>
      <c r="W15" s="240"/>
      <c r="X15" s="241"/>
      <c r="Y15" s="241"/>
      <c r="Z15" s="235"/>
      <c r="AA15" s="236"/>
      <c r="AB15" s="241"/>
      <c r="AC15" s="235"/>
      <c r="AD15" s="235"/>
      <c r="AE15" s="240"/>
      <c r="AF15" s="241"/>
      <c r="AG15" s="241"/>
      <c r="AH15" s="241"/>
      <c r="AI15" s="240"/>
      <c r="AJ15" s="242"/>
      <c r="AK15" s="235"/>
      <c r="AL15" s="241"/>
      <c r="AM15" s="240"/>
      <c r="AN15" s="241"/>
      <c r="AO15" s="241"/>
      <c r="AP15" s="241"/>
      <c r="AQ15" s="126"/>
      <c r="AR15" s="82"/>
      <c r="AS15" s="82"/>
      <c r="AT15" s="82"/>
      <c r="AU15" s="126"/>
      <c r="AV15" s="82"/>
      <c r="AW15" s="82"/>
      <c r="AX15" s="82"/>
      <c r="AY15" s="126"/>
      <c r="AZ15" s="82"/>
      <c r="BA15" s="83"/>
      <c r="BB15" s="83"/>
      <c r="BC15" s="92"/>
      <c r="BD15" s="45" t="e">
        <f ca="1">(([1]!NB_SI_COULEUR(C15:BC15,[1]!NO_COULEUR(A15)))*15)/1440</f>
        <v>#NAME?</v>
      </c>
      <c r="BE15" s="45" t="e">
        <f ca="1">(([1]!NB_SI_COULEUR(C15:BC15,[1]!NO_COULEUR(B15)))*15)/1440</f>
        <v>#NAME?</v>
      </c>
      <c r="BF15" s="45" t="e">
        <f t="shared" ca="1" si="0"/>
        <v>#NAME?</v>
      </c>
    </row>
    <row r="16" spans="1:58" ht="24" customHeight="1" x14ac:dyDescent="0.25">
      <c r="A16" s="220" t="s">
        <v>47</v>
      </c>
      <c r="B16" s="162"/>
      <c r="C16" s="107"/>
      <c r="D16" s="82"/>
      <c r="E16" s="83"/>
      <c r="F16" s="83"/>
      <c r="G16" s="84"/>
      <c r="H16" s="81"/>
      <c r="I16" s="83"/>
      <c r="J16" s="83"/>
      <c r="K16" s="84"/>
      <c r="L16" s="81"/>
      <c r="M16" s="83"/>
      <c r="N16" s="83"/>
      <c r="O16" s="126"/>
      <c r="P16" s="82"/>
      <c r="Q16" s="83"/>
      <c r="R16" s="83"/>
      <c r="S16" s="126"/>
      <c r="T16" s="82"/>
      <c r="U16" s="83"/>
      <c r="V16" s="83"/>
      <c r="W16" s="126"/>
      <c r="X16" s="82"/>
      <c r="Y16" s="82"/>
      <c r="Z16" s="83"/>
      <c r="AA16" s="84"/>
      <c r="AB16" s="82"/>
      <c r="AC16" s="83"/>
      <c r="AD16" s="83"/>
      <c r="AE16" s="126"/>
      <c r="AF16" s="82"/>
      <c r="AG16" s="82"/>
      <c r="AH16" s="82"/>
      <c r="AI16" s="126"/>
      <c r="AJ16" s="87"/>
      <c r="AK16" s="83"/>
      <c r="AL16" s="82"/>
      <c r="AM16" s="126"/>
      <c r="AN16" s="82"/>
      <c r="AO16" s="82"/>
      <c r="AP16" s="82"/>
      <c r="AQ16" s="126"/>
      <c r="AR16" s="82"/>
      <c r="AS16" s="82"/>
      <c r="AT16" s="82"/>
      <c r="AU16" s="126"/>
      <c r="AV16" s="82"/>
      <c r="AW16" s="82"/>
      <c r="AX16" s="82"/>
      <c r="AY16" s="126"/>
      <c r="AZ16" s="82"/>
      <c r="BA16" s="83"/>
      <c r="BB16" s="83"/>
      <c r="BC16" s="92"/>
      <c r="BD16" s="45" t="e">
        <f ca="1">(([1]!NB_SI_COULEUR(C16:BC16,[1]!NO_COULEUR(A16)))*15)/1440</f>
        <v>#NAME?</v>
      </c>
      <c r="BE16" s="45" t="e">
        <f ca="1">(([1]!NB_SI_COULEUR(C16:BC16,[1]!NO_COULEUR(B16)))*15)/1440</f>
        <v>#NAME?</v>
      </c>
      <c r="BF16" s="45" t="e">
        <f t="shared" ca="1" si="0"/>
        <v>#NAME?</v>
      </c>
    </row>
    <row r="17" spans="1:58" ht="24" customHeight="1" x14ac:dyDescent="0.25">
      <c r="A17" s="219" t="s">
        <v>52</v>
      </c>
      <c r="B17" s="162"/>
      <c r="C17" s="107"/>
      <c r="D17" s="82"/>
      <c r="E17" s="83"/>
      <c r="F17" s="83"/>
      <c r="G17" s="84"/>
      <c r="H17" s="81"/>
      <c r="I17" s="83"/>
      <c r="J17" s="83"/>
      <c r="K17" s="84"/>
      <c r="L17" s="81"/>
      <c r="M17" s="83"/>
      <c r="N17" s="83"/>
      <c r="O17" s="126"/>
      <c r="P17" s="82"/>
      <c r="Q17" s="83"/>
      <c r="R17" s="83"/>
      <c r="S17" s="126"/>
      <c r="T17" s="82"/>
      <c r="U17" s="165"/>
      <c r="V17" s="165"/>
      <c r="W17" s="166"/>
      <c r="X17" s="167"/>
      <c r="Y17" s="167"/>
      <c r="Z17" s="165"/>
      <c r="AA17" s="168"/>
      <c r="AB17" s="167"/>
      <c r="AC17" s="165"/>
      <c r="AD17" s="165"/>
      <c r="AE17" s="166"/>
      <c r="AF17" s="167"/>
      <c r="AG17" s="167"/>
      <c r="AH17" s="167"/>
      <c r="AI17" s="166"/>
      <c r="AJ17" s="174"/>
      <c r="AK17" s="165"/>
      <c r="AL17" s="167"/>
      <c r="AM17" s="166"/>
      <c r="AN17" s="167"/>
      <c r="AO17" s="167"/>
      <c r="AP17" s="167"/>
      <c r="AQ17" s="166"/>
      <c r="AR17" s="167"/>
      <c r="AS17" s="167"/>
      <c r="AT17" s="167"/>
      <c r="AU17" s="166"/>
      <c r="AV17" s="167"/>
      <c r="AW17" s="82"/>
      <c r="AX17" s="82"/>
      <c r="AY17" s="126"/>
      <c r="AZ17" s="82"/>
      <c r="BA17" s="83"/>
      <c r="BB17" s="83"/>
      <c r="BC17" s="92"/>
      <c r="BD17" s="45" t="e">
        <f ca="1">(([1]!NB_SI_COULEUR(C17:BC17,[1]!NO_COULEUR(A17)))*15)/1440</f>
        <v>#NAME?</v>
      </c>
      <c r="BE17" s="45" t="e">
        <f ca="1">(([1]!NB_SI_COULEUR(C17:BC17,[1]!NO_COULEUR(B17)))*15)/1440</f>
        <v>#NAME?</v>
      </c>
      <c r="BF17" s="45" t="e">
        <f t="shared" ca="1" si="0"/>
        <v>#NAME?</v>
      </c>
    </row>
    <row r="18" spans="1:58" ht="24" customHeight="1" x14ac:dyDescent="0.25">
      <c r="A18" s="286" t="s">
        <v>39</v>
      </c>
      <c r="B18" s="285"/>
      <c r="C18" s="107"/>
      <c r="D18" s="82"/>
      <c r="E18" s="83"/>
      <c r="F18" s="83"/>
      <c r="G18" s="84"/>
      <c r="H18" s="81"/>
      <c r="I18" s="83"/>
      <c r="J18" s="83"/>
      <c r="K18" s="84"/>
      <c r="L18" s="81"/>
      <c r="M18" s="83"/>
      <c r="N18" s="83"/>
      <c r="O18" s="126"/>
      <c r="P18" s="300"/>
      <c r="Q18" s="301"/>
      <c r="R18" s="301"/>
      <c r="S18" s="304"/>
      <c r="T18" s="300"/>
      <c r="U18" s="301"/>
      <c r="V18" s="301"/>
      <c r="W18" s="304"/>
      <c r="X18" s="300"/>
      <c r="Y18" s="300"/>
      <c r="Z18" s="301"/>
      <c r="AA18" s="302"/>
      <c r="AB18" s="300"/>
      <c r="AC18" s="83"/>
      <c r="AD18" s="83"/>
      <c r="AE18" s="126"/>
      <c r="AF18" s="82"/>
      <c r="AG18" s="82"/>
      <c r="AH18" s="82"/>
      <c r="AI18" s="126"/>
      <c r="AJ18" s="87"/>
      <c r="AK18" s="83"/>
      <c r="AL18" s="82"/>
      <c r="AM18" s="126"/>
      <c r="AN18" s="82"/>
      <c r="AO18" s="82"/>
      <c r="AP18" s="82"/>
      <c r="AQ18" s="126"/>
      <c r="AR18" s="82"/>
      <c r="AS18" s="82"/>
      <c r="AT18" s="82"/>
      <c r="AU18" s="126"/>
      <c r="AV18" s="82"/>
      <c r="AW18" s="82"/>
      <c r="AX18" s="82"/>
      <c r="AY18" s="126"/>
      <c r="AZ18" s="82"/>
      <c r="BA18" s="83"/>
      <c r="BB18" s="83"/>
      <c r="BC18" s="92"/>
      <c r="BD18" s="45" t="e">
        <f ca="1">(([1]!NB_SI_COULEUR(C18:BC18,[1]!NO_COULEUR(A18)))*15)/1440</f>
        <v>#NAME?</v>
      </c>
      <c r="BE18" s="45" t="e">
        <f ca="1">(([1]!NB_SI_COULEUR(C18:BC18,[1]!NO_COULEUR(B18)))*15)/1440</f>
        <v>#NAME?</v>
      </c>
      <c r="BF18" s="45" t="e">
        <f t="shared" ca="1" si="0"/>
        <v>#NAME?</v>
      </c>
    </row>
    <row r="19" spans="1:58" x14ac:dyDescent="0.25">
      <c r="A19" s="1"/>
      <c r="BD19" s="45"/>
      <c r="BE19" s="45"/>
    </row>
    <row r="20" spans="1:58" x14ac:dyDescent="0.25">
      <c r="A20" s="32" t="s">
        <v>17</v>
      </c>
      <c r="BD20" s="45"/>
      <c r="BE20" s="45"/>
    </row>
    <row r="21" spans="1:58" ht="15.75" thickBot="1" x14ac:dyDescent="0.3">
      <c r="A21" s="1"/>
      <c r="BD21" s="45"/>
      <c r="BE21" s="45"/>
    </row>
    <row r="22" spans="1:58" ht="24" customHeight="1" thickBot="1" x14ac:dyDescent="0.3">
      <c r="A22" s="415" t="s">
        <v>0</v>
      </c>
      <c r="B22" s="416"/>
      <c r="C22" s="208" t="s">
        <v>45</v>
      </c>
      <c r="D22" s="417" t="s">
        <v>1</v>
      </c>
      <c r="E22" s="418"/>
      <c r="F22" s="418"/>
      <c r="G22" s="419"/>
      <c r="H22" s="417" t="s">
        <v>2</v>
      </c>
      <c r="I22" s="418"/>
      <c r="J22" s="418"/>
      <c r="K22" s="419"/>
      <c r="L22" s="418" t="s">
        <v>3</v>
      </c>
      <c r="M22" s="418"/>
      <c r="N22" s="418"/>
      <c r="O22" s="418"/>
      <c r="P22" s="417" t="s">
        <v>4</v>
      </c>
      <c r="Q22" s="418"/>
      <c r="R22" s="418"/>
      <c r="S22" s="418"/>
      <c r="T22" s="417" t="s">
        <v>5</v>
      </c>
      <c r="U22" s="418"/>
      <c r="V22" s="418"/>
      <c r="W22" s="418"/>
      <c r="X22" s="417" t="s">
        <v>6</v>
      </c>
      <c r="Y22" s="418"/>
      <c r="Z22" s="418"/>
      <c r="AA22" s="420"/>
      <c r="AB22" s="418" t="s">
        <v>7</v>
      </c>
      <c r="AC22" s="418"/>
      <c r="AD22" s="418"/>
      <c r="AE22" s="418"/>
      <c r="AF22" s="417" t="s">
        <v>8</v>
      </c>
      <c r="AG22" s="418"/>
      <c r="AH22" s="418"/>
      <c r="AI22" s="418"/>
      <c r="AJ22" s="417" t="s">
        <v>9</v>
      </c>
      <c r="AK22" s="418"/>
      <c r="AL22" s="418"/>
      <c r="AM22" s="419"/>
      <c r="AN22" s="417" t="s">
        <v>10</v>
      </c>
      <c r="AO22" s="418"/>
      <c r="AP22" s="418"/>
      <c r="AQ22" s="418"/>
      <c r="AR22" s="417" t="s">
        <v>11</v>
      </c>
      <c r="AS22" s="418"/>
      <c r="AT22" s="418"/>
      <c r="AU22" s="418"/>
      <c r="AV22" s="417" t="s">
        <v>23</v>
      </c>
      <c r="AW22" s="418"/>
      <c r="AX22" s="418"/>
      <c r="AY22" s="419"/>
      <c r="AZ22" s="417" t="s">
        <v>24</v>
      </c>
      <c r="BA22" s="418"/>
      <c r="BB22" s="418"/>
      <c r="BC22" s="419"/>
      <c r="BD22" t="s">
        <v>29</v>
      </c>
      <c r="BE22" t="s">
        <v>27</v>
      </c>
      <c r="BF22" t="s">
        <v>28</v>
      </c>
    </row>
    <row r="23" spans="1:58" ht="24.75" customHeight="1" x14ac:dyDescent="0.25">
      <c r="A23" s="212" t="s">
        <v>30</v>
      </c>
      <c r="B23" s="97"/>
      <c r="C23" s="83"/>
      <c r="D23" s="68"/>
      <c r="E23" s="74"/>
      <c r="F23" s="74"/>
      <c r="G23" s="90"/>
      <c r="H23" s="74"/>
      <c r="I23" s="74"/>
      <c r="J23" s="74"/>
      <c r="K23" s="90"/>
      <c r="L23" s="74"/>
      <c r="M23" s="74"/>
      <c r="N23" s="74"/>
      <c r="O23" s="90"/>
      <c r="P23" s="74"/>
      <c r="Q23" s="74"/>
      <c r="R23" s="74"/>
      <c r="S23" s="90"/>
      <c r="T23" s="74"/>
      <c r="U23" s="104"/>
      <c r="V23" s="104"/>
      <c r="W23" s="140"/>
      <c r="X23" s="104"/>
      <c r="Y23" s="104"/>
      <c r="Z23" s="115"/>
      <c r="AA23" s="145"/>
      <c r="AB23" s="115"/>
      <c r="AC23" s="115"/>
      <c r="AD23" s="115"/>
      <c r="AE23" s="145"/>
      <c r="AF23" s="115"/>
      <c r="AG23" s="115"/>
      <c r="AH23" s="115"/>
      <c r="AI23" s="152"/>
      <c r="AJ23" s="117"/>
      <c r="AK23" s="104"/>
      <c r="AL23" s="104"/>
      <c r="AM23" s="140"/>
      <c r="AN23" s="142"/>
      <c r="AO23" s="105"/>
      <c r="AP23" s="105"/>
      <c r="AQ23" s="140"/>
      <c r="AR23" s="104"/>
      <c r="AS23" s="142"/>
      <c r="AT23" s="105"/>
      <c r="AU23" s="140"/>
      <c r="AV23" s="142"/>
      <c r="AW23" s="141"/>
      <c r="AX23" s="141"/>
      <c r="AY23" s="140"/>
      <c r="AZ23" s="74"/>
      <c r="BA23" s="75"/>
      <c r="BB23" s="75"/>
      <c r="BC23" s="91"/>
      <c r="BD23" s="45" t="e">
        <f ca="1">(([1]!NB_SI_COULEUR(C23:BC23,[1]!NO_COULEUR(A23)))*15)/1440</f>
        <v>#NAME?</v>
      </c>
      <c r="BE23" s="45" t="e">
        <f ca="1">(([1]!NB_SI_COULEUR(C23:BC23,[1]!NO_COULEUR(B23)))*15)/1440</f>
        <v>#NAME?</v>
      </c>
      <c r="BF23" s="45" t="e">
        <f ca="1">SUM(BE23,BD23)</f>
        <v>#NAME?</v>
      </c>
    </row>
    <row r="24" spans="1:58" ht="24.75" customHeight="1" x14ac:dyDescent="0.25">
      <c r="A24" s="213" t="s">
        <v>31</v>
      </c>
      <c r="B24" s="197"/>
      <c r="C24" s="83"/>
      <c r="D24" s="70"/>
      <c r="E24" s="83"/>
      <c r="F24" s="83"/>
      <c r="G24" s="126"/>
      <c r="H24" s="82"/>
      <c r="I24" s="83"/>
      <c r="J24" s="83"/>
      <c r="K24" s="126"/>
      <c r="L24" s="82"/>
      <c r="M24" s="83"/>
      <c r="N24" s="83"/>
      <c r="O24" s="126"/>
      <c r="P24" s="82"/>
      <c r="Q24" s="83"/>
      <c r="R24" s="83"/>
      <c r="S24" s="126"/>
      <c r="T24" s="82"/>
      <c r="U24" s="83"/>
      <c r="V24" s="68"/>
      <c r="W24" s="83"/>
      <c r="X24" s="126"/>
      <c r="Y24" s="82"/>
      <c r="Z24" s="83"/>
      <c r="AA24" s="83"/>
      <c r="AB24" s="126"/>
      <c r="AC24" s="82"/>
      <c r="AD24" s="83"/>
      <c r="AE24" s="83"/>
      <c r="AF24" s="126"/>
      <c r="AG24" s="82"/>
      <c r="AH24" s="83"/>
      <c r="AI24" s="83"/>
      <c r="AJ24" s="126"/>
      <c r="AK24" s="82"/>
      <c r="AL24" s="83"/>
      <c r="AM24" s="83"/>
      <c r="AN24" s="126"/>
      <c r="AO24" s="82"/>
      <c r="AP24" s="83"/>
      <c r="AQ24" s="126"/>
      <c r="AR24" s="82"/>
      <c r="AS24" s="83"/>
      <c r="AT24" s="83"/>
      <c r="AU24" s="126"/>
      <c r="AV24" s="82"/>
      <c r="AW24" s="83"/>
      <c r="AX24" s="83"/>
      <c r="AY24" s="126"/>
      <c r="AZ24" s="82"/>
      <c r="BA24" s="71"/>
      <c r="BB24" s="71"/>
      <c r="BC24" s="102"/>
      <c r="BD24" s="45" t="e">
        <f ca="1">(([1]!NB_SI_COULEUR(C24:BC24,[1]!NO_COULEUR(A24)))*15)/1440</f>
        <v>#NAME?</v>
      </c>
      <c r="BE24" s="45" t="e">
        <f ca="1">(([1]!NB_SI_COULEUR(C24:BC24,[1]!NO_COULEUR(B24)))*15)/1440</f>
        <v>#NAME?</v>
      </c>
      <c r="BF24" s="45" t="e">
        <f t="shared" ref="BF24:BF35" ca="1" si="1">SUM(BE24,BD24)</f>
        <v>#NAME?</v>
      </c>
    </row>
    <row r="25" spans="1:58" ht="24.75" customHeight="1" x14ac:dyDescent="0.25">
      <c r="A25" s="254" t="s">
        <v>32</v>
      </c>
      <c r="B25" s="197"/>
      <c r="C25" s="255"/>
      <c r="D25" s="255"/>
      <c r="E25" s="255"/>
      <c r="F25" s="251"/>
      <c r="G25" s="276"/>
      <c r="H25" s="274"/>
      <c r="I25" s="297"/>
      <c r="J25" s="252"/>
      <c r="K25" s="253"/>
      <c r="L25" s="251"/>
      <c r="M25" s="274"/>
      <c r="N25" s="275"/>
      <c r="O25" s="276"/>
      <c r="P25" s="276"/>
      <c r="Q25" s="274"/>
      <c r="R25" s="274"/>
      <c r="S25" s="275"/>
      <c r="T25" s="276"/>
      <c r="U25" s="274"/>
      <c r="V25" s="274"/>
      <c r="W25" s="275"/>
      <c r="X25" s="276"/>
      <c r="Y25" s="274"/>
      <c r="Z25" s="274"/>
      <c r="AA25" s="275"/>
      <c r="AB25" s="78"/>
      <c r="AC25" s="79"/>
      <c r="AD25" s="79"/>
      <c r="AE25" s="149"/>
      <c r="AF25" s="78"/>
      <c r="AG25" s="79"/>
      <c r="AH25" s="229"/>
      <c r="AI25" s="149"/>
      <c r="AJ25" s="78"/>
      <c r="AK25" s="79"/>
      <c r="AL25" s="78"/>
      <c r="AM25" s="149"/>
      <c r="AN25" s="78"/>
      <c r="AO25" s="78"/>
      <c r="AP25" s="78"/>
      <c r="AQ25" s="149"/>
      <c r="AR25" s="78"/>
      <c r="AS25" s="78"/>
      <c r="AT25" s="78"/>
      <c r="AU25" s="149"/>
      <c r="AV25" s="78"/>
      <c r="AW25" s="78"/>
      <c r="AX25" s="78"/>
      <c r="AY25" s="149"/>
      <c r="AZ25" s="78"/>
      <c r="BA25" s="79"/>
      <c r="BB25" s="79"/>
      <c r="BC25" s="103"/>
      <c r="BD25" s="45" t="e">
        <f ca="1">(([1]!NB_SI_COULEUR(F25:BC25,[1]!NO_COULEUR(A25)))*15)/1440</f>
        <v>#NAME?</v>
      </c>
      <c r="BE25" s="45" t="e">
        <f ca="1">(([1]!NB_SI_COULEUR(F25:BC25,[1]!NO_COULEUR(B25)))*15)/1440</f>
        <v>#NAME?</v>
      </c>
      <c r="BF25" s="45" t="e">
        <f t="shared" ca="1" si="1"/>
        <v>#NAME?</v>
      </c>
    </row>
    <row r="26" spans="1:58" ht="24.75" customHeight="1" x14ac:dyDescent="0.25">
      <c r="A26" s="214" t="s">
        <v>33</v>
      </c>
      <c r="B26" s="162"/>
      <c r="C26" s="107"/>
      <c r="D26" s="82"/>
      <c r="E26" s="83"/>
      <c r="F26" s="71"/>
      <c r="G26" s="149"/>
      <c r="H26" s="70"/>
      <c r="I26" s="71"/>
      <c r="J26" s="83"/>
      <c r="K26" s="126"/>
      <c r="L26" s="82"/>
      <c r="M26" s="83"/>
      <c r="N26" s="83"/>
      <c r="O26" s="126"/>
      <c r="P26" s="82"/>
      <c r="Q26" s="83"/>
      <c r="R26" s="83"/>
      <c r="S26" s="126"/>
      <c r="T26" s="82"/>
      <c r="U26" s="83"/>
      <c r="V26" s="111"/>
      <c r="W26" s="127"/>
      <c r="X26" s="94"/>
      <c r="Y26" s="111"/>
      <c r="Z26" s="111"/>
      <c r="AA26" s="127"/>
      <c r="AB26" s="94"/>
      <c r="AC26" s="111"/>
      <c r="AD26" s="111"/>
      <c r="AE26" s="127"/>
      <c r="AF26" s="94"/>
      <c r="AG26" s="111"/>
      <c r="AH26" s="111"/>
      <c r="AI26" s="127"/>
      <c r="AJ26" s="94"/>
      <c r="AK26" s="111"/>
      <c r="AL26" s="111"/>
      <c r="AM26" s="127"/>
      <c r="AN26" s="94"/>
      <c r="AO26" s="111"/>
      <c r="AP26" s="111"/>
      <c r="AQ26" s="127"/>
      <c r="AR26" s="177"/>
      <c r="AS26" s="177"/>
      <c r="AT26" s="177"/>
      <c r="AU26" s="178"/>
      <c r="AV26" s="177"/>
      <c r="AW26" s="177"/>
      <c r="AX26" s="82"/>
      <c r="AY26" s="126"/>
      <c r="AZ26" s="82"/>
      <c r="BA26" s="83"/>
      <c r="BB26" s="83"/>
      <c r="BC26" s="92"/>
      <c r="BD26" s="45" t="e">
        <f ca="1">(([1]!NB_SI_COULEUR(C26:BC26,[1]!NO_COULEUR(A26)))*15)/1440</f>
        <v>#NAME?</v>
      </c>
      <c r="BE26" s="45" t="e">
        <f ca="1">(([1]!NB_SI_COULEUR(C26:BC26,[1]!NO_COULEUR(B26)))*15)/1440</f>
        <v>#NAME?</v>
      </c>
      <c r="BF26" s="45" t="e">
        <f t="shared" ca="1" si="1"/>
        <v>#NAME?</v>
      </c>
    </row>
    <row r="27" spans="1:58" ht="24.75" customHeight="1" x14ac:dyDescent="0.25">
      <c r="A27" s="272" t="s">
        <v>34</v>
      </c>
      <c r="B27" s="162"/>
      <c r="C27" s="83"/>
      <c r="D27" s="198"/>
      <c r="E27" s="201"/>
      <c r="F27" s="201"/>
      <c r="G27" s="199"/>
      <c r="H27" s="198"/>
      <c r="I27" s="198"/>
      <c r="J27" s="201"/>
      <c r="K27" s="199"/>
      <c r="L27" s="198"/>
      <c r="M27" s="201"/>
      <c r="N27" s="201"/>
      <c r="O27" s="199"/>
      <c r="P27" s="198"/>
      <c r="Q27" s="201"/>
      <c r="R27" s="201"/>
      <c r="S27" s="199"/>
      <c r="T27" s="198"/>
      <c r="U27" s="201"/>
      <c r="V27" s="201"/>
      <c r="W27" s="199"/>
      <c r="X27" s="198"/>
      <c r="Y27" s="201"/>
      <c r="Z27" s="201"/>
      <c r="AA27" s="199"/>
      <c r="AB27" s="82"/>
      <c r="AC27" s="83"/>
      <c r="AD27" s="107"/>
      <c r="AE27" s="128"/>
      <c r="AF27" s="113"/>
      <c r="AG27" s="107"/>
      <c r="AH27" s="107"/>
      <c r="AI27" s="128"/>
      <c r="AJ27" s="113"/>
      <c r="AK27" s="107"/>
      <c r="AL27" s="107"/>
      <c r="AM27" s="128"/>
      <c r="AN27" s="113"/>
      <c r="AO27" s="107"/>
      <c r="AP27" s="107"/>
      <c r="AQ27" s="128"/>
      <c r="AR27" s="113"/>
      <c r="AS27" s="107"/>
      <c r="AT27" s="107"/>
      <c r="AU27" s="128"/>
      <c r="AV27" s="113"/>
      <c r="AW27" s="107"/>
      <c r="AX27" s="107"/>
      <c r="AY27" s="126"/>
      <c r="AZ27" s="82"/>
      <c r="BA27" s="83"/>
      <c r="BB27" s="83"/>
      <c r="BC27" s="92"/>
      <c r="BD27" s="45" t="e">
        <f ca="1">(([1]!NB_SI_COULEUR(C27:BC27,[1]!NO_COULEUR(A27)))*15)/1440</f>
        <v>#NAME?</v>
      </c>
      <c r="BE27" s="45" t="e">
        <f ca="1">(([1]!NB_SI_COULEUR(C27:BC27,[1]!NO_COULEUR(B27)))*15)/1440</f>
        <v>#NAME?</v>
      </c>
      <c r="BF27" s="45" t="e">
        <f t="shared" ca="1" si="1"/>
        <v>#NAME?</v>
      </c>
    </row>
    <row r="28" spans="1:58" ht="24.75" customHeight="1" x14ac:dyDescent="0.25">
      <c r="A28" s="216" t="s">
        <v>35</v>
      </c>
      <c r="B28" s="162"/>
      <c r="C28" s="107"/>
      <c r="D28" s="82"/>
      <c r="E28" s="83"/>
      <c r="F28" s="83"/>
      <c r="G28" s="128"/>
      <c r="H28" s="113"/>
      <c r="I28" s="87"/>
      <c r="J28" s="83"/>
      <c r="K28" s="112"/>
      <c r="L28" s="122"/>
      <c r="M28" s="109"/>
      <c r="N28" s="136"/>
      <c r="O28" s="130"/>
      <c r="P28" s="125"/>
      <c r="Q28" s="136"/>
      <c r="R28" s="138"/>
      <c r="S28" s="130"/>
      <c r="T28" s="125"/>
      <c r="U28" s="109"/>
      <c r="V28" s="109"/>
      <c r="W28" s="130"/>
      <c r="X28" s="125"/>
      <c r="Y28" s="136"/>
      <c r="Z28" s="109"/>
      <c r="AA28" s="130"/>
      <c r="AB28" s="125"/>
      <c r="AC28" s="82"/>
      <c r="AD28" s="83"/>
      <c r="AE28" s="126"/>
      <c r="AF28" s="82"/>
      <c r="AG28" s="87"/>
      <c r="AH28" s="163"/>
      <c r="AI28" s="126"/>
      <c r="AJ28" s="87"/>
      <c r="AK28" s="163"/>
      <c r="AL28" s="83"/>
      <c r="AM28" s="126"/>
      <c r="AN28" s="87"/>
      <c r="AO28" s="163"/>
      <c r="AP28" s="83"/>
      <c r="AQ28" s="126"/>
      <c r="AR28" s="87"/>
      <c r="AS28" s="83"/>
      <c r="AT28" s="83"/>
      <c r="AU28" s="126"/>
      <c r="AV28" s="87"/>
      <c r="AW28" s="83"/>
      <c r="AX28" s="107"/>
      <c r="AY28" s="128"/>
      <c r="AZ28" s="82"/>
      <c r="BA28" s="83"/>
      <c r="BB28" s="83"/>
      <c r="BC28" s="92"/>
      <c r="BD28" s="45" t="e">
        <f ca="1">(([1]!NB_SI_COULEUR(C28:BC28,[1]!NO_COULEUR(A28)))*15)/1440</f>
        <v>#NAME?</v>
      </c>
      <c r="BE28" s="45" t="e">
        <f ca="1">(([1]!NB_SI_COULEUR(C28:BC28,[1]!NO_COULEUR(B28)))*15)/1440</f>
        <v>#NAME?</v>
      </c>
      <c r="BF28" s="45" t="e">
        <f t="shared" ca="1" si="1"/>
        <v>#NAME?</v>
      </c>
    </row>
    <row r="29" spans="1:58" ht="24.75" customHeight="1" x14ac:dyDescent="0.25">
      <c r="A29" s="217" t="s">
        <v>36</v>
      </c>
      <c r="B29" s="162"/>
      <c r="C29" s="107"/>
      <c r="D29" s="82"/>
      <c r="E29" s="83"/>
      <c r="F29" s="83"/>
      <c r="G29" s="126"/>
      <c r="H29" s="82"/>
      <c r="I29" s="83"/>
      <c r="J29" s="83"/>
      <c r="K29" s="84"/>
      <c r="L29" s="81"/>
      <c r="M29" s="83"/>
      <c r="N29" s="83"/>
      <c r="O29" s="84"/>
      <c r="P29" s="81"/>
      <c r="Q29" s="83"/>
      <c r="R29" s="83"/>
      <c r="S29" s="126"/>
      <c r="T29" s="82"/>
      <c r="U29" s="83"/>
      <c r="V29" s="83"/>
      <c r="W29" s="126"/>
      <c r="X29" s="82"/>
      <c r="Y29" s="83"/>
      <c r="Z29" s="83"/>
      <c r="AA29" s="126"/>
      <c r="AB29" s="82"/>
      <c r="AC29" s="83"/>
      <c r="AD29" s="83"/>
      <c r="AE29" s="126"/>
      <c r="AF29" s="82"/>
      <c r="AG29" s="83"/>
      <c r="AH29" s="83"/>
      <c r="AI29" s="126"/>
      <c r="AJ29" s="82"/>
      <c r="AK29" s="83"/>
      <c r="AL29" s="83"/>
      <c r="AM29" s="126"/>
      <c r="AN29" s="82"/>
      <c r="AO29" s="82"/>
      <c r="AP29" s="82"/>
      <c r="AQ29" s="126"/>
      <c r="AR29" s="82"/>
      <c r="AS29" s="82"/>
      <c r="AT29" s="82"/>
      <c r="AU29" s="126"/>
      <c r="AV29" s="82"/>
      <c r="AW29" s="82"/>
      <c r="AX29" s="82"/>
      <c r="AY29" s="126"/>
      <c r="AZ29" s="82"/>
      <c r="BA29" s="83"/>
      <c r="BB29" s="83"/>
      <c r="BC29" s="92"/>
      <c r="BD29" s="45" t="e">
        <f ca="1">(([1]!NB_SI_COULEUR(C29:BC29,[1]!NO_COULEUR(A29)))*15)/1440</f>
        <v>#NAME?</v>
      </c>
      <c r="BE29" s="45" t="e">
        <f ca="1">(([1]!NB_SI_COULEUR(C29:BC29,[1]!NO_COULEUR(B29)))*15)/1440</f>
        <v>#NAME?</v>
      </c>
      <c r="BF29" s="45" t="e">
        <f t="shared" ca="1" si="1"/>
        <v>#NAME?</v>
      </c>
    </row>
    <row r="30" spans="1:58" ht="24.75" customHeight="1" x14ac:dyDescent="0.25">
      <c r="A30" s="273" t="s">
        <v>49</v>
      </c>
      <c r="B30" s="162"/>
      <c r="C30" s="83"/>
      <c r="D30" s="82"/>
      <c r="E30" s="83"/>
      <c r="F30" s="83"/>
      <c r="G30" s="126"/>
      <c r="H30" s="82"/>
      <c r="I30" s="83"/>
      <c r="J30" s="83"/>
      <c r="K30" s="84"/>
      <c r="L30" s="176"/>
      <c r="M30" s="108"/>
      <c r="N30" s="108"/>
      <c r="O30" s="175"/>
      <c r="P30" s="176"/>
      <c r="Q30" s="108"/>
      <c r="R30" s="108"/>
      <c r="S30" s="147"/>
      <c r="T30" s="124"/>
      <c r="U30" s="108"/>
      <c r="V30" s="108"/>
      <c r="W30" s="147"/>
      <c r="X30" s="124"/>
      <c r="Y30" s="124"/>
      <c r="Z30" s="108"/>
      <c r="AA30" s="147"/>
      <c r="AB30" s="124"/>
      <c r="AC30" s="108"/>
      <c r="AD30" s="108"/>
      <c r="AE30" s="147"/>
      <c r="AF30" s="124"/>
      <c r="AG30" s="124"/>
      <c r="AH30" s="124"/>
      <c r="AI30" s="147"/>
      <c r="AJ30" s="124"/>
      <c r="AK30" s="124"/>
      <c r="AL30" s="124"/>
      <c r="AM30" s="147"/>
      <c r="AN30" s="124"/>
      <c r="AO30" s="124"/>
      <c r="AP30" s="124"/>
      <c r="AQ30" s="126"/>
      <c r="AR30" s="82"/>
      <c r="AS30" s="82"/>
      <c r="AT30" s="82"/>
      <c r="AU30" s="126"/>
      <c r="AV30" s="82"/>
      <c r="AW30" s="82"/>
      <c r="AX30" s="82"/>
      <c r="AY30" s="126"/>
      <c r="AZ30" s="82"/>
      <c r="BA30" s="83"/>
      <c r="BB30" s="83"/>
      <c r="BC30" s="92"/>
      <c r="BD30" s="45" t="e">
        <f ca="1">(([1]!NB_SI_COULEUR(C30:BC30,[1]!NO_COULEUR(A30)))*15)/1440</f>
        <v>#NAME?</v>
      </c>
      <c r="BE30" s="45" t="e">
        <f ca="1">(([1]!NB_SI_COULEUR(C30:BC30,[1]!NO_COULEUR(B30)))*15)/1440</f>
        <v>#NAME?</v>
      </c>
      <c r="BF30" s="45" t="e">
        <f t="shared" ca="1" si="1"/>
        <v>#NAME?</v>
      </c>
    </row>
    <row r="31" spans="1:58" ht="24.75" customHeight="1" x14ac:dyDescent="0.25">
      <c r="A31" s="218" t="s">
        <v>38</v>
      </c>
      <c r="B31" s="162"/>
      <c r="C31" s="107"/>
      <c r="D31" s="82"/>
      <c r="E31" s="83"/>
      <c r="F31" s="83"/>
      <c r="G31" s="84"/>
      <c r="H31" s="81"/>
      <c r="I31" s="83"/>
      <c r="J31" s="83"/>
      <c r="K31" s="84"/>
      <c r="L31" s="81"/>
      <c r="M31" s="83"/>
      <c r="N31" s="83"/>
      <c r="O31" s="84"/>
      <c r="P31" s="81"/>
      <c r="Q31" s="83"/>
      <c r="R31" s="83"/>
      <c r="S31" s="126"/>
      <c r="T31" s="82"/>
      <c r="U31" s="83"/>
      <c r="V31" s="83"/>
      <c r="W31" s="126"/>
      <c r="X31" s="82"/>
      <c r="Y31" s="83"/>
      <c r="Z31" s="83"/>
      <c r="AA31" s="126"/>
      <c r="AB31" s="82"/>
      <c r="AC31" s="83"/>
      <c r="AD31" s="83"/>
      <c r="AE31" s="144"/>
      <c r="AF31" s="143"/>
      <c r="AG31" s="143"/>
      <c r="AH31" s="143"/>
      <c r="AI31" s="144"/>
      <c r="AJ31" s="184"/>
      <c r="AK31" s="114"/>
      <c r="AL31" s="143"/>
      <c r="AM31" s="144"/>
      <c r="AN31" s="143"/>
      <c r="AO31" s="143"/>
      <c r="AP31" s="143"/>
      <c r="AQ31" s="144"/>
      <c r="AR31" s="143"/>
      <c r="AS31" s="143"/>
      <c r="AT31" s="143"/>
      <c r="AU31" s="144"/>
      <c r="AV31" s="82"/>
      <c r="AW31" s="82"/>
      <c r="AX31" s="82"/>
      <c r="AY31" s="126"/>
      <c r="AZ31" s="82"/>
      <c r="BA31" s="83"/>
      <c r="BB31" s="83"/>
      <c r="BC31" s="92"/>
      <c r="BD31" s="45" t="e">
        <f ca="1">(([1]!NB_SI_COULEUR(C31:BC31,[1]!NO_COULEUR(A31)))*15)/1440</f>
        <v>#NAME?</v>
      </c>
      <c r="BE31" s="45" t="e">
        <f ca="1">(([1]!NB_SI_COULEUR(C31:BC31,[1]!NO_COULEUR(B31)))*15)/1440</f>
        <v>#NAME?</v>
      </c>
      <c r="BF31" s="45" t="e">
        <f t="shared" ca="1" si="1"/>
        <v>#NAME?</v>
      </c>
    </row>
    <row r="32" spans="1:58" ht="24.75" customHeight="1" x14ac:dyDescent="0.25">
      <c r="A32" s="243" t="s">
        <v>37</v>
      </c>
      <c r="B32" s="162"/>
      <c r="C32" s="107"/>
      <c r="D32" s="82"/>
      <c r="E32" s="83"/>
      <c r="F32" s="83"/>
      <c r="G32" s="84"/>
      <c r="H32" s="81"/>
      <c r="I32" s="83"/>
      <c r="J32" s="235"/>
      <c r="K32" s="236"/>
      <c r="L32" s="237"/>
      <c r="M32" s="235"/>
      <c r="N32" s="235"/>
      <c r="O32" s="236"/>
      <c r="P32" s="237"/>
      <c r="Q32" s="235"/>
      <c r="R32" s="235"/>
      <c r="S32" s="240"/>
      <c r="T32" s="241"/>
      <c r="U32" s="235"/>
      <c r="V32" s="235"/>
      <c r="W32" s="240"/>
      <c r="X32" s="241"/>
      <c r="Y32" s="241"/>
      <c r="Z32" s="235"/>
      <c r="AA32" s="240"/>
      <c r="AB32" s="241"/>
      <c r="AC32" s="235"/>
      <c r="AD32" s="235"/>
      <c r="AE32" s="240"/>
      <c r="AF32" s="241"/>
      <c r="AG32" s="241"/>
      <c r="AH32" s="241"/>
      <c r="AI32" s="240"/>
      <c r="AJ32" s="242"/>
      <c r="AK32" s="235"/>
      <c r="AL32" s="241"/>
      <c r="AM32" s="240"/>
      <c r="AN32" s="241"/>
      <c r="AO32" s="82"/>
      <c r="AP32" s="82"/>
      <c r="AQ32" s="126"/>
      <c r="AR32" s="82"/>
      <c r="AS32" s="82"/>
      <c r="AT32" s="82"/>
      <c r="AU32" s="126"/>
      <c r="AV32" s="82"/>
      <c r="AW32" s="82"/>
      <c r="AX32" s="82"/>
      <c r="AY32" s="126"/>
      <c r="AZ32" s="82"/>
      <c r="BA32" s="83"/>
      <c r="BB32" s="83"/>
      <c r="BC32" s="92"/>
      <c r="BD32" s="45" t="e">
        <f ca="1">(([1]!NB_SI_COULEUR(C32:BC32,[1]!NO_COULEUR(A32)))*15)/1440</f>
        <v>#NAME?</v>
      </c>
      <c r="BE32" s="45" t="e">
        <f ca="1">(([1]!NB_SI_COULEUR(C32:BC32,[1]!NO_COULEUR(B32)))*15)/1440</f>
        <v>#NAME?</v>
      </c>
      <c r="BF32" s="45" t="e">
        <f t="shared" ca="1" si="1"/>
        <v>#NAME?</v>
      </c>
    </row>
    <row r="33" spans="1:58" ht="24.75" customHeight="1" x14ac:dyDescent="0.25">
      <c r="A33" s="220" t="s">
        <v>47</v>
      </c>
      <c r="B33" s="162"/>
      <c r="C33" s="107"/>
      <c r="D33" s="82"/>
      <c r="E33" s="83"/>
      <c r="F33" s="83"/>
      <c r="G33" s="84"/>
      <c r="H33" s="81"/>
      <c r="I33" s="83"/>
      <c r="J33" s="83"/>
      <c r="K33" s="84"/>
      <c r="L33" s="81"/>
      <c r="M33" s="83"/>
      <c r="N33" s="83"/>
      <c r="O33" s="84"/>
      <c r="P33" s="81"/>
      <c r="Q33" s="107"/>
      <c r="R33" s="83"/>
      <c r="S33" s="126"/>
      <c r="T33" s="82"/>
      <c r="U33" s="83"/>
      <c r="V33" s="83"/>
      <c r="W33" s="126"/>
      <c r="X33" s="82"/>
      <c r="Y33" s="82"/>
      <c r="Z33" s="83"/>
      <c r="AA33" s="126"/>
      <c r="AB33" s="82"/>
      <c r="AC33" s="83"/>
      <c r="AD33" s="83"/>
      <c r="AE33" s="126"/>
      <c r="AF33" s="82"/>
      <c r="AG33" s="82"/>
      <c r="AH33" s="82"/>
      <c r="AI33" s="126"/>
      <c r="AJ33" s="87"/>
      <c r="AK33" s="83"/>
      <c r="AL33" s="82"/>
      <c r="AM33" s="126"/>
      <c r="AN33" s="82"/>
      <c r="AO33" s="82"/>
      <c r="AP33" s="82"/>
      <c r="AQ33" s="126"/>
      <c r="AR33" s="82"/>
      <c r="AS33" s="82"/>
      <c r="AT33" s="82"/>
      <c r="AU33" s="126"/>
      <c r="AV33" s="82"/>
      <c r="AW33" s="82"/>
      <c r="AX33" s="82"/>
      <c r="AY33" s="126"/>
      <c r="AZ33" s="82"/>
      <c r="BA33" s="83"/>
      <c r="BB33" s="83"/>
      <c r="BC33" s="92"/>
      <c r="BD33" s="45" t="e">
        <f ca="1">(([1]!NB_SI_COULEUR(C33:BC33,[1]!NO_COULEUR(A33)))*15)/1440</f>
        <v>#NAME?</v>
      </c>
      <c r="BE33" s="45" t="e">
        <f ca="1">(([1]!NB_SI_COULEUR(C33:BC33,[1]!NO_COULEUR(B33)))*15)/1440</f>
        <v>#NAME?</v>
      </c>
      <c r="BF33" s="45" t="e">
        <f t="shared" ca="1" si="1"/>
        <v>#NAME?</v>
      </c>
    </row>
    <row r="34" spans="1:58" ht="24.75" customHeight="1" x14ac:dyDescent="0.25">
      <c r="A34" s="219" t="s">
        <v>52</v>
      </c>
      <c r="B34" s="162"/>
      <c r="C34" s="107"/>
      <c r="D34" s="82"/>
      <c r="E34" s="83"/>
      <c r="F34" s="83"/>
      <c r="G34" s="84"/>
      <c r="H34" s="81"/>
      <c r="I34" s="83"/>
      <c r="J34" s="83"/>
      <c r="K34" s="84"/>
      <c r="L34" s="81"/>
      <c r="M34" s="83"/>
      <c r="N34" s="83"/>
      <c r="O34" s="84"/>
      <c r="P34" s="81"/>
      <c r="Q34" s="83"/>
      <c r="R34" s="83"/>
      <c r="S34" s="126"/>
      <c r="T34" s="82"/>
      <c r="U34" s="83"/>
      <c r="V34" s="83"/>
      <c r="W34" s="126"/>
      <c r="X34" s="82"/>
      <c r="Y34" s="82"/>
      <c r="Z34" s="83"/>
      <c r="AA34" s="126"/>
      <c r="AB34" s="82"/>
      <c r="AC34" s="83"/>
      <c r="AD34" s="83"/>
      <c r="AE34" s="126"/>
      <c r="AF34" s="82"/>
      <c r="AG34" s="83"/>
      <c r="AH34" s="83"/>
      <c r="AI34" s="126"/>
      <c r="AJ34" s="82"/>
      <c r="AK34" s="83"/>
      <c r="AL34" s="83"/>
      <c r="AM34" s="126"/>
      <c r="AN34" s="82"/>
      <c r="AO34" s="82"/>
      <c r="AP34" s="82"/>
      <c r="AQ34" s="126"/>
      <c r="AR34" s="82"/>
      <c r="AS34" s="82"/>
      <c r="AT34" s="82"/>
      <c r="AU34" s="126"/>
      <c r="AV34" s="82"/>
      <c r="AW34" s="82"/>
      <c r="AX34" s="82"/>
      <c r="AY34" s="126"/>
      <c r="AZ34" s="82"/>
      <c r="BA34" s="83"/>
      <c r="BB34" s="83"/>
      <c r="BC34" s="92"/>
      <c r="BD34" s="45" t="e">
        <f ca="1">(([1]!NB_SI_COULEUR(C34:BC34,[1]!NO_COULEUR(A34)))*15)/1440</f>
        <v>#NAME?</v>
      </c>
      <c r="BE34" s="45" t="e">
        <f ca="1">(([1]!NB_SI_COULEUR(C34:BC34,[1]!NO_COULEUR(B34)))*15)/1440</f>
        <v>#NAME?</v>
      </c>
      <c r="BF34" s="45" t="e">
        <f t="shared" ca="1" si="1"/>
        <v>#NAME?</v>
      </c>
    </row>
    <row r="35" spans="1:58" ht="24.75" customHeight="1" x14ac:dyDescent="0.25">
      <c r="A35" s="286" t="s">
        <v>39</v>
      </c>
      <c r="B35" s="285"/>
      <c r="C35" s="107"/>
      <c r="D35" s="82"/>
      <c r="E35" s="83"/>
      <c r="F35" s="83"/>
      <c r="G35" s="84"/>
      <c r="H35" s="81"/>
      <c r="I35" s="83"/>
      <c r="J35" s="83"/>
      <c r="K35" s="84"/>
      <c r="L35" s="81"/>
      <c r="M35" s="83"/>
      <c r="N35" s="83"/>
      <c r="O35" s="84"/>
      <c r="P35" s="303"/>
      <c r="Q35" s="301"/>
      <c r="R35" s="301"/>
      <c r="S35" s="304"/>
      <c r="T35" s="300"/>
      <c r="U35" s="301"/>
      <c r="V35" s="301"/>
      <c r="W35" s="304"/>
      <c r="X35" s="300"/>
      <c r="Y35" s="300"/>
      <c r="Z35" s="301"/>
      <c r="AA35" s="304"/>
      <c r="AB35" s="300"/>
      <c r="AC35" s="83"/>
      <c r="AD35" s="83"/>
      <c r="AE35" s="126"/>
      <c r="AF35" s="82"/>
      <c r="AG35" s="83"/>
      <c r="AH35" s="83"/>
      <c r="AI35" s="126"/>
      <c r="AJ35" s="82"/>
      <c r="AK35" s="83"/>
      <c r="AL35" s="83"/>
      <c r="AM35" s="126"/>
      <c r="AN35" s="82"/>
      <c r="AO35" s="82"/>
      <c r="AP35" s="82"/>
      <c r="AQ35" s="126"/>
      <c r="AR35" s="82"/>
      <c r="AS35" s="82"/>
      <c r="AT35" s="82"/>
      <c r="AU35" s="126"/>
      <c r="AV35" s="82"/>
      <c r="AW35" s="82"/>
      <c r="AX35" s="82"/>
      <c r="AY35" s="126"/>
      <c r="AZ35" s="82"/>
      <c r="BA35" s="83"/>
      <c r="BB35" s="83"/>
      <c r="BC35" s="92"/>
      <c r="BD35" s="45" t="e">
        <f ca="1">(([1]!NB_SI_COULEUR(C35:BC35,[1]!NO_COULEUR(A35)))*15)/1440</f>
        <v>#NAME?</v>
      </c>
      <c r="BE35" s="45" t="e">
        <f ca="1">(([1]!NB_SI_COULEUR(C35:BC35,[1]!NO_COULEUR(B35)))*15)/1440</f>
        <v>#NAME?</v>
      </c>
      <c r="BF35" s="45" t="e">
        <f t="shared" ca="1" si="1"/>
        <v>#NAME?</v>
      </c>
    </row>
    <row r="36" spans="1:58" x14ac:dyDescent="0.25">
      <c r="A36" s="1"/>
      <c r="BD36" s="45"/>
      <c r="BE36" s="45"/>
    </row>
    <row r="37" spans="1:58" x14ac:dyDescent="0.25">
      <c r="A37" s="32" t="s">
        <v>18</v>
      </c>
      <c r="BD37" s="45"/>
      <c r="BE37" s="45"/>
    </row>
    <row r="38" spans="1:58" x14ac:dyDescent="0.25">
      <c r="A38" s="1"/>
      <c r="BD38" s="45"/>
      <c r="BE38" s="45"/>
    </row>
    <row r="39" spans="1:58" ht="15.75" customHeight="1" thickBot="1" x14ac:dyDescent="0.3">
      <c r="A39" s="1"/>
      <c r="BD39" s="45"/>
      <c r="BE39" s="45"/>
    </row>
    <row r="40" spans="1:58" ht="24" customHeight="1" thickBot="1" x14ac:dyDescent="0.3">
      <c r="A40" s="426" t="s">
        <v>0</v>
      </c>
      <c r="B40" s="427"/>
      <c r="C40" s="260" t="s">
        <v>45</v>
      </c>
      <c r="D40" s="407" t="s">
        <v>1</v>
      </c>
      <c r="E40" s="408"/>
      <c r="F40" s="408"/>
      <c r="G40" s="409"/>
      <c r="H40" s="407" t="s">
        <v>2</v>
      </c>
      <c r="I40" s="408"/>
      <c r="J40" s="408"/>
      <c r="K40" s="409"/>
      <c r="L40" s="408" t="s">
        <v>3</v>
      </c>
      <c r="M40" s="408"/>
      <c r="N40" s="408"/>
      <c r="O40" s="408"/>
      <c r="P40" s="407" t="s">
        <v>4</v>
      </c>
      <c r="Q40" s="408"/>
      <c r="R40" s="408"/>
      <c r="S40" s="408"/>
      <c r="T40" s="407" t="s">
        <v>5</v>
      </c>
      <c r="U40" s="408"/>
      <c r="V40" s="408"/>
      <c r="W40" s="408"/>
      <c r="X40" s="407" t="s">
        <v>6</v>
      </c>
      <c r="Y40" s="408"/>
      <c r="Z40" s="408"/>
      <c r="AA40" s="414"/>
      <c r="AB40" s="408" t="s">
        <v>7</v>
      </c>
      <c r="AC40" s="408"/>
      <c r="AD40" s="408"/>
      <c r="AE40" s="408"/>
      <c r="AF40" s="407" t="s">
        <v>8</v>
      </c>
      <c r="AG40" s="408"/>
      <c r="AH40" s="408"/>
      <c r="AI40" s="408"/>
      <c r="AJ40" s="407" t="s">
        <v>9</v>
      </c>
      <c r="AK40" s="408"/>
      <c r="AL40" s="408"/>
      <c r="AM40" s="409"/>
      <c r="AN40" s="407" t="s">
        <v>10</v>
      </c>
      <c r="AO40" s="408"/>
      <c r="AP40" s="408"/>
      <c r="AQ40" s="408"/>
      <c r="AR40" s="407" t="s">
        <v>11</v>
      </c>
      <c r="AS40" s="408"/>
      <c r="AT40" s="408"/>
      <c r="AU40" s="408"/>
      <c r="AV40" s="407" t="s">
        <v>23</v>
      </c>
      <c r="AW40" s="408"/>
      <c r="AX40" s="408"/>
      <c r="AY40" s="409"/>
      <c r="AZ40" s="407" t="s">
        <v>24</v>
      </c>
      <c r="BA40" s="408"/>
      <c r="BB40" s="408"/>
      <c r="BC40" s="409"/>
      <c r="BD40" s="68" t="s">
        <v>29</v>
      </c>
      <c r="BE40" s="68" t="s">
        <v>27</v>
      </c>
      <c r="BF40" s="68" t="s">
        <v>28</v>
      </c>
    </row>
    <row r="41" spans="1:58" ht="24.75" customHeight="1" x14ac:dyDescent="0.25">
      <c r="A41" s="212" t="s">
        <v>30</v>
      </c>
      <c r="B41" s="290"/>
      <c r="C41" s="209"/>
      <c r="D41" s="104"/>
      <c r="E41" s="104"/>
      <c r="F41" s="104"/>
      <c r="G41" s="140"/>
      <c r="H41" s="104"/>
      <c r="I41" s="104"/>
      <c r="J41" s="104"/>
      <c r="K41" s="142"/>
      <c r="L41" s="117"/>
      <c r="M41" s="104"/>
      <c r="N41" s="104"/>
      <c r="O41" s="140"/>
      <c r="P41" s="104"/>
      <c r="Q41" s="104"/>
      <c r="R41" s="104"/>
      <c r="S41" s="140"/>
      <c r="T41" s="104"/>
      <c r="U41" s="104"/>
      <c r="V41" s="118"/>
      <c r="W41" s="154"/>
      <c r="X41" s="118"/>
      <c r="Y41" s="118"/>
      <c r="Z41" s="104"/>
      <c r="AA41" s="90"/>
      <c r="AB41" s="74"/>
      <c r="AC41" s="74"/>
      <c r="AD41" s="74"/>
      <c r="AE41" s="90"/>
      <c r="AF41" s="74"/>
      <c r="AG41" s="74"/>
      <c r="AH41" s="74"/>
      <c r="AI41" s="90"/>
      <c r="AJ41" s="86"/>
      <c r="AK41" s="71"/>
      <c r="AL41" s="70"/>
      <c r="AM41" s="90"/>
      <c r="AN41" s="74"/>
      <c r="AO41" s="74"/>
      <c r="AP41" s="85"/>
      <c r="AQ41" s="90"/>
      <c r="AR41" s="74"/>
      <c r="AS41" s="74"/>
      <c r="AT41" s="74"/>
      <c r="AU41" s="76"/>
      <c r="AV41" s="73"/>
      <c r="AW41" s="74"/>
      <c r="AX41" s="89"/>
      <c r="AY41" s="88"/>
      <c r="AZ41" s="73"/>
      <c r="BA41" s="75"/>
      <c r="BB41" s="75"/>
      <c r="BC41" s="91"/>
      <c r="BD41" s="256" t="e">
        <f ca="1">(([1]!NB_SI_COULEUR(C41:BC41,[1]!NO_COULEUR(A41)))*15)/1440</f>
        <v>#NAME?</v>
      </c>
      <c r="BE41" s="256" t="e">
        <f ca="1">(([1]!NB_SI_COULEUR(C41:BC41,[1]!NO_COULEUR(B41)))*15)/1440</f>
        <v>#NAME?</v>
      </c>
      <c r="BF41" s="256" t="e">
        <f ca="1">SUM(BE41,BD41)</f>
        <v>#NAME?</v>
      </c>
    </row>
    <row r="42" spans="1:58" ht="24.75" customHeight="1" x14ac:dyDescent="0.25">
      <c r="A42" s="213" t="s">
        <v>31</v>
      </c>
      <c r="B42" s="291"/>
      <c r="C42" s="83"/>
      <c r="D42" s="70"/>
      <c r="E42" s="71"/>
      <c r="F42" s="71"/>
      <c r="G42" s="72"/>
      <c r="H42" s="69"/>
      <c r="I42" s="71"/>
      <c r="J42" s="71"/>
      <c r="K42" s="126"/>
      <c r="L42" s="70"/>
      <c r="M42" s="71"/>
      <c r="N42" s="71"/>
      <c r="O42" s="72"/>
      <c r="P42" s="69"/>
      <c r="Q42" s="71"/>
      <c r="R42" s="71"/>
      <c r="S42" s="72"/>
      <c r="T42" s="81"/>
      <c r="U42" s="83"/>
      <c r="V42" s="83"/>
      <c r="W42" s="126"/>
      <c r="X42" s="82"/>
      <c r="Y42" s="83"/>
      <c r="Z42" s="83"/>
      <c r="AA42" s="126"/>
      <c r="AB42" s="82"/>
      <c r="AC42" s="83"/>
      <c r="AD42" s="83"/>
      <c r="AE42" s="126"/>
      <c r="AF42" s="82"/>
      <c r="AG42" s="83"/>
      <c r="AH42" s="83"/>
      <c r="AI42" s="126"/>
      <c r="AJ42" s="82"/>
      <c r="AK42" s="83"/>
      <c r="AL42" s="83"/>
      <c r="AM42" s="126"/>
      <c r="AN42" s="82"/>
      <c r="AO42" s="83"/>
      <c r="AP42" s="83"/>
      <c r="AQ42" s="126"/>
      <c r="AR42" s="82"/>
      <c r="AS42" s="83"/>
      <c r="AT42" s="83"/>
      <c r="AU42" s="126"/>
      <c r="AV42" s="82"/>
      <c r="AW42" s="83"/>
      <c r="AX42" s="83"/>
      <c r="AY42" s="126"/>
      <c r="AZ42" s="70"/>
      <c r="BA42" s="71"/>
      <c r="BB42" s="71"/>
      <c r="BC42" s="102"/>
      <c r="BD42" s="256" t="e">
        <f ca="1">(([1]!NB_SI_COULEUR(C42:BC42,[1]!NO_COULEUR(A42)))*15)/1440</f>
        <v>#NAME?</v>
      </c>
      <c r="BE42" s="256" t="e">
        <f ca="1">(([1]!NB_SI_COULEUR(C42:BC42,[1]!NO_COULEUR(B42)))*15)/1440</f>
        <v>#NAME?</v>
      </c>
      <c r="BF42" s="256" t="e">
        <f t="shared" ref="BF42:BF53" ca="1" si="2">SUM(BE42,BD42)</f>
        <v>#NAME?</v>
      </c>
    </row>
    <row r="43" spans="1:58" ht="24.75" customHeight="1" x14ac:dyDescent="0.25">
      <c r="A43" s="254" t="s">
        <v>32</v>
      </c>
      <c r="B43" s="291"/>
      <c r="C43" s="83"/>
      <c r="D43" s="78"/>
      <c r="E43" s="79"/>
      <c r="F43" s="79"/>
      <c r="G43" s="80"/>
      <c r="H43" s="77"/>
      <c r="I43" s="79"/>
      <c r="J43" s="79"/>
      <c r="K43" s="149"/>
      <c r="L43" s="276"/>
      <c r="M43" s="274"/>
      <c r="N43" s="274"/>
      <c r="O43" s="278"/>
      <c r="P43" s="276"/>
      <c r="Q43" s="274"/>
      <c r="R43" s="274"/>
      <c r="S43" s="274"/>
      <c r="T43" s="274"/>
      <c r="U43" s="274"/>
      <c r="V43" s="274"/>
      <c r="W43" s="275"/>
      <c r="X43" s="276"/>
      <c r="Y43" s="274"/>
      <c r="Z43" s="274"/>
      <c r="AA43" s="275"/>
      <c r="AB43" s="78"/>
      <c r="AC43" s="79"/>
      <c r="AD43" s="79"/>
      <c r="AE43" s="149"/>
      <c r="AF43" s="78"/>
      <c r="AG43" s="79"/>
      <c r="AH43" s="79"/>
      <c r="AI43" s="149"/>
      <c r="AJ43" s="78"/>
      <c r="AK43" s="79"/>
      <c r="AL43" s="78"/>
      <c r="AM43" s="149"/>
      <c r="AN43" s="78"/>
      <c r="AO43" s="78"/>
      <c r="AP43" s="78"/>
      <c r="AQ43" s="149"/>
      <c r="AR43" s="78"/>
      <c r="AS43" s="78"/>
      <c r="AT43" s="78"/>
      <c r="AU43" s="149"/>
      <c r="AV43" s="78"/>
      <c r="AW43" s="78"/>
      <c r="AX43" s="78"/>
      <c r="AY43" s="149"/>
      <c r="AZ43" s="78"/>
      <c r="BA43" s="79"/>
      <c r="BB43" s="79"/>
      <c r="BC43" s="103"/>
      <c r="BD43" s="256" t="e">
        <f ca="1">(([1]!NB_SI_COULEUR(C43:BC43,[1]!NO_COULEUR(A43)))*15)/1440</f>
        <v>#NAME?</v>
      </c>
      <c r="BE43" s="256" t="e">
        <f ca="1">(([1]!NB_SI_COULEUR(C43:BC43,[1]!NO_COULEUR(B43)))*15)/1440</f>
        <v>#NAME?</v>
      </c>
      <c r="BF43" s="256" t="e">
        <f t="shared" ca="1" si="2"/>
        <v>#NAME?</v>
      </c>
    </row>
    <row r="44" spans="1:58" ht="24.75" customHeight="1" x14ac:dyDescent="0.25">
      <c r="A44" s="214" t="s">
        <v>33</v>
      </c>
      <c r="B44" s="92"/>
      <c r="C44" s="83"/>
      <c r="D44" s="94"/>
      <c r="E44" s="111"/>
      <c r="F44" s="111"/>
      <c r="G44" s="169"/>
      <c r="H44" s="170"/>
      <c r="I44" s="111"/>
      <c r="J44" s="111"/>
      <c r="K44" s="127"/>
      <c r="L44" s="94"/>
      <c r="M44" s="111"/>
      <c r="N44" s="111"/>
      <c r="O44" s="127"/>
      <c r="P44" s="94"/>
      <c r="Q44" s="111"/>
      <c r="R44" s="111"/>
      <c r="S44" s="111"/>
      <c r="T44" s="111"/>
      <c r="U44" s="111"/>
      <c r="V44" s="111"/>
      <c r="W44" s="127"/>
      <c r="X44" s="94"/>
      <c r="Y44" s="111"/>
      <c r="Z44" s="111"/>
      <c r="AA44" s="127"/>
      <c r="AB44" s="82"/>
      <c r="AC44" s="83"/>
      <c r="AD44" s="83"/>
      <c r="AE44" s="126"/>
      <c r="AF44" s="82"/>
      <c r="AG44" s="83"/>
      <c r="AH44" s="83"/>
      <c r="AI44" s="126"/>
      <c r="AJ44" s="82"/>
      <c r="AK44" s="83"/>
      <c r="AL44" s="83"/>
      <c r="AM44" s="126"/>
      <c r="AN44" s="82"/>
      <c r="AO44" s="83"/>
      <c r="AP44" s="83"/>
      <c r="AQ44" s="126"/>
      <c r="AR44" s="82"/>
      <c r="AS44" s="82"/>
      <c r="AT44" s="82"/>
      <c r="AU44" s="126"/>
      <c r="AV44" s="225"/>
      <c r="AW44" s="225"/>
      <c r="AX44" s="225"/>
      <c r="AY44" s="226"/>
      <c r="AZ44" s="82"/>
      <c r="BA44" s="83"/>
      <c r="BB44" s="83"/>
      <c r="BC44" s="92"/>
      <c r="BD44" s="256" t="e">
        <f ca="1">(([1]!NB_SI_COULEUR(C44:BC44,[1]!NO_COULEUR(A44)))*15)/1440</f>
        <v>#NAME?</v>
      </c>
      <c r="BE44" s="256" t="e">
        <f ca="1">(([1]!NB_SI_COULEUR(C44:BC44,[1]!NO_COULEUR(B44)))*15)/1440</f>
        <v>#NAME?</v>
      </c>
      <c r="BF44" s="256" t="e">
        <f t="shared" ca="1" si="2"/>
        <v>#NAME?</v>
      </c>
    </row>
    <row r="45" spans="1:58" ht="24.75" customHeight="1" x14ac:dyDescent="0.25">
      <c r="A45" s="272" t="s">
        <v>34</v>
      </c>
      <c r="B45" s="92"/>
      <c r="C45" s="83"/>
      <c r="D45" s="82"/>
      <c r="E45" s="83"/>
      <c r="F45" s="83" t="s">
        <v>46</v>
      </c>
      <c r="G45" s="84"/>
      <c r="H45" s="81"/>
      <c r="I45" s="83"/>
      <c r="J45" s="83"/>
      <c r="K45" s="126"/>
      <c r="L45" s="82"/>
      <c r="M45" s="83"/>
      <c r="N45" s="83"/>
      <c r="O45" s="126"/>
      <c r="P45" s="82"/>
      <c r="Q45" s="82"/>
      <c r="R45" s="83"/>
      <c r="S45" s="84"/>
      <c r="T45" s="81"/>
      <c r="U45" s="83"/>
      <c r="V45" s="83"/>
      <c r="W45" s="126"/>
      <c r="X45" s="82"/>
      <c r="Y45" s="83"/>
      <c r="Z45" s="83"/>
      <c r="AA45" s="126"/>
      <c r="AB45" s="82"/>
      <c r="AC45" s="83"/>
      <c r="AD45" s="83"/>
      <c r="AE45" s="126"/>
      <c r="AF45" s="82"/>
      <c r="AG45" s="83"/>
      <c r="AH45" s="83"/>
      <c r="AI45" s="126"/>
      <c r="AJ45" s="198"/>
      <c r="AK45" s="201"/>
      <c r="AL45" s="201"/>
      <c r="AM45" s="199"/>
      <c r="AN45" s="198"/>
      <c r="AO45" s="201"/>
      <c r="AP45" s="201"/>
      <c r="AQ45" s="199"/>
      <c r="AR45" s="198"/>
      <c r="AS45" s="201"/>
      <c r="AT45" s="201"/>
      <c r="AU45" s="199"/>
      <c r="AV45" s="198"/>
      <c r="AW45" s="83"/>
      <c r="AX45" s="82"/>
      <c r="AY45" s="126"/>
      <c r="AZ45" s="82"/>
      <c r="BA45" s="83"/>
      <c r="BB45" s="83"/>
      <c r="BC45" s="92"/>
      <c r="BD45" s="256" t="e">
        <f ca="1">(([1]!NB_SI_COULEUR(C45:BC45,[1]!NO_COULEUR(A45)))*15)/1440</f>
        <v>#NAME?</v>
      </c>
      <c r="BE45" s="256" t="e">
        <f ca="1">(([1]!NB_SI_COULEUR(C45:BC45,[1]!NO_COULEUR(B45)))*15)/1440</f>
        <v>#NAME?</v>
      </c>
      <c r="BF45" s="256" t="e">
        <f t="shared" ca="1" si="2"/>
        <v>#NAME?</v>
      </c>
    </row>
    <row r="46" spans="1:58" ht="24.75" customHeight="1" x14ac:dyDescent="0.25">
      <c r="A46" s="216" t="s">
        <v>35</v>
      </c>
      <c r="B46" s="92"/>
      <c r="C46" s="83"/>
      <c r="D46" s="82"/>
      <c r="E46" s="83"/>
      <c r="F46" s="83"/>
      <c r="G46" s="84"/>
      <c r="H46" s="81"/>
      <c r="I46" s="82"/>
      <c r="J46" s="87"/>
      <c r="K46" s="126"/>
      <c r="L46" s="81"/>
      <c r="M46" s="87"/>
      <c r="N46" s="83"/>
      <c r="O46" s="84"/>
      <c r="P46" s="81"/>
      <c r="Q46" s="83"/>
      <c r="R46" s="87"/>
      <c r="S46" s="126"/>
      <c r="T46" s="81"/>
      <c r="U46" s="82"/>
      <c r="V46" s="82"/>
      <c r="W46" s="126"/>
      <c r="X46" s="82"/>
      <c r="Y46" s="83"/>
      <c r="Z46" s="82"/>
      <c r="AA46" s="126"/>
      <c r="AB46" s="125"/>
      <c r="AC46" s="109"/>
      <c r="AD46" s="109"/>
      <c r="AE46" s="130"/>
      <c r="AF46" s="125"/>
      <c r="AG46" s="125"/>
      <c r="AH46" s="125"/>
      <c r="AI46" s="130"/>
      <c r="AJ46" s="136"/>
      <c r="AK46" s="109"/>
      <c r="AL46" s="125"/>
      <c r="AM46" s="130"/>
      <c r="AN46" s="125"/>
      <c r="AO46" s="125"/>
      <c r="AP46" s="125"/>
      <c r="AQ46" s="130"/>
      <c r="AR46" s="125"/>
      <c r="AS46" s="125"/>
      <c r="AT46" s="125"/>
      <c r="AU46" s="130"/>
      <c r="AV46" s="82"/>
      <c r="AW46" s="82"/>
      <c r="AX46" s="82"/>
      <c r="AY46" s="126"/>
      <c r="AZ46" s="82"/>
      <c r="BA46" s="83"/>
      <c r="BB46" s="83"/>
      <c r="BC46" s="92"/>
      <c r="BD46" s="256" t="e">
        <f ca="1">(([1]!NB_SI_COULEUR(C46:BC46,[1]!NO_COULEUR(A46)))*15)/1440</f>
        <v>#NAME?</v>
      </c>
      <c r="BE46" s="256" t="e">
        <f ca="1">(([1]!NB_SI_COULEUR(C46:BC46,[1]!NO_COULEUR(B46)))*15)/1440</f>
        <v>#NAME?</v>
      </c>
      <c r="BF46" s="256" t="e">
        <f t="shared" ca="1" si="2"/>
        <v>#NAME?</v>
      </c>
    </row>
    <row r="47" spans="1:58" ht="24.75" customHeight="1" x14ac:dyDescent="0.25">
      <c r="A47" s="217" t="s">
        <v>36</v>
      </c>
      <c r="B47" s="92"/>
      <c r="C47" s="83"/>
      <c r="D47" s="82"/>
      <c r="E47" s="83"/>
      <c r="F47" s="83"/>
      <c r="G47" s="84"/>
      <c r="H47" s="81"/>
      <c r="I47" s="83"/>
      <c r="J47" s="83"/>
      <c r="K47" s="84"/>
      <c r="L47" s="81"/>
      <c r="M47" s="83"/>
      <c r="N47" s="123"/>
      <c r="O47" s="180"/>
      <c r="P47" s="181"/>
      <c r="Q47" s="123"/>
      <c r="R47" s="123"/>
      <c r="S47" s="180"/>
      <c r="T47" s="181"/>
      <c r="U47" s="123"/>
      <c r="V47" s="123"/>
      <c r="W47" s="129"/>
      <c r="X47" s="119"/>
      <c r="Y47" s="123"/>
      <c r="Z47" s="123"/>
      <c r="AA47" s="129"/>
      <c r="AB47" s="119"/>
      <c r="AC47" s="123"/>
      <c r="AD47" s="123"/>
      <c r="AE47" s="129"/>
      <c r="AF47" s="119"/>
      <c r="AG47" s="123"/>
      <c r="AH47" s="123"/>
      <c r="AI47" s="129"/>
      <c r="AJ47" s="82"/>
      <c r="AK47" s="83"/>
      <c r="AL47" s="83"/>
      <c r="AM47" s="126"/>
      <c r="AN47" s="82"/>
      <c r="AO47" s="82"/>
      <c r="AP47" s="82"/>
      <c r="AQ47" s="126"/>
      <c r="AR47" s="120"/>
      <c r="AS47" s="82"/>
      <c r="AT47" s="82"/>
      <c r="AU47" s="126"/>
      <c r="AV47" s="82"/>
      <c r="AW47" s="82"/>
      <c r="AX47" s="82"/>
      <c r="AY47" s="126"/>
      <c r="AZ47" s="82"/>
      <c r="BA47" s="83"/>
      <c r="BB47" s="83"/>
      <c r="BC47" s="92"/>
      <c r="BD47" s="256" t="e">
        <f ca="1">(([1]!NB_SI_COULEUR(C47:BC47,[1]!NO_COULEUR(A47)))*15)/1440</f>
        <v>#NAME?</v>
      </c>
      <c r="BE47" s="256" t="e">
        <f ca="1">(([1]!NB_SI_COULEUR(C47:BC47,[1]!NO_COULEUR(B47)))*15)/1440</f>
        <v>#NAME?</v>
      </c>
      <c r="BF47" s="256" t="e">
        <f t="shared" ca="1" si="2"/>
        <v>#NAME?</v>
      </c>
    </row>
    <row r="48" spans="1:58" ht="24.75" customHeight="1" x14ac:dyDescent="0.25">
      <c r="A48" s="273" t="s">
        <v>49</v>
      </c>
      <c r="B48" s="92"/>
      <c r="C48" s="83"/>
      <c r="D48" s="82"/>
      <c r="E48" s="83"/>
      <c r="F48" s="83"/>
      <c r="G48" s="84"/>
      <c r="H48" s="81"/>
      <c r="I48" s="83"/>
      <c r="J48" s="83"/>
      <c r="K48" s="84"/>
      <c r="L48" s="81"/>
      <c r="M48" s="83"/>
      <c r="N48" s="83"/>
      <c r="O48" s="84"/>
      <c r="P48" s="81"/>
      <c r="Q48" s="83"/>
      <c r="R48" s="83"/>
      <c r="S48" s="84"/>
      <c r="T48" s="81"/>
      <c r="U48" s="83"/>
      <c r="V48" s="108"/>
      <c r="W48" s="147"/>
      <c r="X48" s="124"/>
      <c r="Y48" s="124"/>
      <c r="Z48" s="108"/>
      <c r="AA48" s="147"/>
      <c r="AB48" s="124"/>
      <c r="AC48" s="108"/>
      <c r="AD48" s="108"/>
      <c r="AE48" s="175"/>
      <c r="AF48" s="176"/>
      <c r="AG48" s="124"/>
      <c r="AH48" s="124"/>
      <c r="AI48" s="147"/>
      <c r="AJ48" s="124"/>
      <c r="AK48" s="124"/>
      <c r="AL48" s="124"/>
      <c r="AM48" s="147"/>
      <c r="AN48" s="124"/>
      <c r="AO48" s="124"/>
      <c r="AP48" s="124"/>
      <c r="AQ48" s="147"/>
      <c r="AR48" s="124"/>
      <c r="AS48" s="124"/>
      <c r="AT48" s="124"/>
      <c r="AU48" s="147"/>
      <c r="AV48" s="124"/>
      <c r="AW48" s="124"/>
      <c r="AX48" s="124"/>
      <c r="AY48" s="147"/>
      <c r="AZ48" s="82"/>
      <c r="BA48" s="83"/>
      <c r="BB48" s="83"/>
      <c r="BC48" s="92"/>
      <c r="BD48" s="256" t="e">
        <f ca="1">(([1]!NB_SI_COULEUR(C48:BC48,[1]!NO_COULEUR(A48)))*15)/1440</f>
        <v>#NAME?</v>
      </c>
      <c r="BE48" s="256" t="e">
        <f ca="1">(([1]!NB_SI_COULEUR(C48:BC48,[1]!NO_COULEUR(B48)))*15)/1440</f>
        <v>#NAME?</v>
      </c>
      <c r="BF48" s="256" t="e">
        <f t="shared" ca="1" si="2"/>
        <v>#NAME?</v>
      </c>
    </row>
    <row r="49" spans="1:58" ht="24.75" customHeight="1" x14ac:dyDescent="0.25">
      <c r="A49" s="218" t="s">
        <v>38</v>
      </c>
      <c r="B49" s="92"/>
      <c r="C49" s="83"/>
      <c r="D49" s="82"/>
      <c r="E49" s="83"/>
      <c r="F49" s="83"/>
      <c r="G49" s="84"/>
      <c r="H49" s="81"/>
      <c r="I49" s="83"/>
      <c r="J49" s="83"/>
      <c r="K49" s="84"/>
      <c r="L49" s="81"/>
      <c r="M49" s="83"/>
      <c r="N49" s="83"/>
      <c r="O49" s="84"/>
      <c r="P49" s="183"/>
      <c r="Q49" s="114"/>
      <c r="R49" s="114"/>
      <c r="S49" s="144"/>
      <c r="T49" s="143"/>
      <c r="U49" s="114"/>
      <c r="V49" s="114"/>
      <c r="W49" s="144"/>
      <c r="X49" s="143"/>
      <c r="Y49" s="114"/>
      <c r="Z49" s="114"/>
      <c r="AA49" s="144"/>
      <c r="AB49" s="143"/>
      <c r="AC49" s="114"/>
      <c r="AD49" s="114"/>
      <c r="AE49" s="160"/>
      <c r="AF49" s="183"/>
      <c r="AG49" s="143"/>
      <c r="AH49" s="143"/>
      <c r="AI49" s="144"/>
      <c r="AJ49" s="184"/>
      <c r="AK49" s="114"/>
      <c r="AL49" s="143"/>
      <c r="AM49" s="144"/>
      <c r="AN49" s="143"/>
      <c r="AO49" s="143"/>
      <c r="AP49" s="143"/>
      <c r="AQ49" s="144"/>
      <c r="AR49" s="143"/>
      <c r="AS49" s="143"/>
      <c r="AT49" s="143"/>
      <c r="AU49" s="144"/>
      <c r="AV49" s="143"/>
      <c r="AW49" s="143"/>
      <c r="AX49" s="143"/>
      <c r="AY49" s="144"/>
      <c r="AZ49" s="82"/>
      <c r="BA49" s="83"/>
      <c r="BB49" s="83"/>
      <c r="BC49" s="92"/>
      <c r="BD49" s="256" t="e">
        <f ca="1">(([1]!NB_SI_COULEUR(C49:BC49,[1]!NO_COULEUR(A49)))*15)/1440</f>
        <v>#NAME?</v>
      </c>
      <c r="BE49" s="256" t="e">
        <f ca="1">(([1]!NB_SI_COULEUR(C49:BC49,[1]!NO_COULEUR(B49)))*15)/1440</f>
        <v>#NAME?</v>
      </c>
      <c r="BF49" s="256" t="e">
        <f t="shared" ca="1" si="2"/>
        <v>#NAME?</v>
      </c>
    </row>
    <row r="50" spans="1:58" ht="24.75" customHeight="1" x14ac:dyDescent="0.25">
      <c r="A50" s="243" t="s">
        <v>37</v>
      </c>
      <c r="B50" s="92"/>
      <c r="C50" s="83"/>
      <c r="D50" s="82"/>
      <c r="E50" s="83"/>
      <c r="F50" s="83"/>
      <c r="G50" s="84"/>
      <c r="H50" s="81"/>
      <c r="I50" s="83"/>
      <c r="J50" s="83"/>
      <c r="K50" s="84"/>
      <c r="L50" s="81"/>
      <c r="M50" s="83"/>
      <c r="N50" s="83"/>
      <c r="O50" s="84"/>
      <c r="P50" s="139"/>
      <c r="Q50" s="163"/>
      <c r="R50" s="163"/>
      <c r="S50" s="126"/>
      <c r="T50" s="82"/>
      <c r="U50" s="82"/>
      <c r="V50" s="83"/>
      <c r="W50" s="126"/>
      <c r="X50" s="82"/>
      <c r="Y50" s="82"/>
      <c r="Z50" s="83"/>
      <c r="AA50" s="126"/>
      <c r="AB50" s="241"/>
      <c r="AC50" s="235"/>
      <c r="AD50" s="235"/>
      <c r="AE50" s="236"/>
      <c r="AF50" s="237"/>
      <c r="AG50" s="241"/>
      <c r="AH50" s="241"/>
      <c r="AI50" s="236"/>
      <c r="AJ50" s="242"/>
      <c r="AK50" s="235"/>
      <c r="AL50" s="241"/>
      <c r="AM50" s="236"/>
      <c r="AN50" s="241"/>
      <c r="AO50" s="241"/>
      <c r="AP50" s="241"/>
      <c r="AQ50" s="236"/>
      <c r="AR50" s="82"/>
      <c r="AS50" s="82"/>
      <c r="AT50" s="82"/>
      <c r="AU50" s="126"/>
      <c r="AV50" s="82"/>
      <c r="AW50" s="82"/>
      <c r="AX50" s="82"/>
      <c r="AY50" s="84"/>
      <c r="AZ50" s="82"/>
      <c r="BA50" s="83"/>
      <c r="BB50" s="83"/>
      <c r="BC50" s="92"/>
      <c r="BD50" s="256" t="e">
        <f ca="1">(([1]!NB_SI_COULEUR(C50:BC50,[1]!NO_COULEUR(A50)))*15)/1440</f>
        <v>#NAME?</v>
      </c>
      <c r="BE50" s="256" t="e">
        <f ca="1">(([1]!NB_SI_COULEUR(C50:BC50,[1]!NO_COULEUR(B50)))*15)/1440</f>
        <v>#NAME?</v>
      </c>
      <c r="BF50" s="256" t="e">
        <f t="shared" ca="1" si="2"/>
        <v>#NAME?</v>
      </c>
    </row>
    <row r="51" spans="1:58" ht="24.75" customHeight="1" x14ac:dyDescent="0.25">
      <c r="A51" s="220" t="s">
        <v>47</v>
      </c>
      <c r="B51" s="92"/>
      <c r="C51" s="83"/>
      <c r="D51" s="82"/>
      <c r="E51" s="83"/>
      <c r="F51" s="83"/>
      <c r="G51" s="84"/>
      <c r="H51" s="81"/>
      <c r="I51" s="83"/>
      <c r="J51" s="83"/>
      <c r="K51" s="84"/>
      <c r="L51" s="81"/>
      <c r="M51" s="83"/>
      <c r="N51" s="83"/>
      <c r="O51" s="84"/>
      <c r="P51" s="139"/>
      <c r="Q51" s="163"/>
      <c r="R51" s="163"/>
      <c r="S51" s="126"/>
      <c r="T51" s="82"/>
      <c r="U51" s="82"/>
      <c r="V51" s="83"/>
      <c r="W51" s="126"/>
      <c r="X51" s="82"/>
      <c r="Y51" s="82"/>
      <c r="Z51" s="83"/>
      <c r="AA51" s="126"/>
      <c r="AB51" s="82"/>
      <c r="AC51" s="83"/>
      <c r="AD51" s="83"/>
      <c r="AE51" s="84"/>
      <c r="AF51" s="68"/>
      <c r="AG51" s="81"/>
      <c r="AH51" s="82"/>
      <c r="AI51" s="82"/>
      <c r="AJ51" s="84"/>
      <c r="AK51" s="87"/>
      <c r="AL51" s="83"/>
      <c r="AM51" s="82"/>
      <c r="AN51" s="84"/>
      <c r="AO51" s="82"/>
      <c r="AP51" s="82"/>
      <c r="AQ51" s="82"/>
      <c r="AR51" s="84"/>
      <c r="AS51" s="82"/>
      <c r="AT51" s="82"/>
      <c r="AU51" s="82"/>
      <c r="AV51" s="126"/>
      <c r="AW51" s="82"/>
      <c r="AX51" s="82"/>
      <c r="AY51" s="82"/>
      <c r="AZ51" s="82"/>
      <c r="BA51" s="83"/>
      <c r="BB51" s="83"/>
      <c r="BC51" s="92"/>
      <c r="BD51" s="256" t="e">
        <f ca="1">(([1]!NB_SI_COULEUR(C51:BC51,[1]!NO_COULEUR(A51)))*15)/1440</f>
        <v>#NAME?</v>
      </c>
      <c r="BE51" s="256" t="e">
        <f ca="1">(([1]!NB_SI_COULEUR(C51:BC51,[1]!NO_COULEUR(B51)))*15)/1440</f>
        <v>#NAME?</v>
      </c>
      <c r="BF51" s="256" t="e">
        <f t="shared" ca="1" si="2"/>
        <v>#NAME?</v>
      </c>
    </row>
    <row r="52" spans="1:58" ht="24.75" customHeight="1" x14ac:dyDescent="0.25">
      <c r="A52" s="219" t="s">
        <v>52</v>
      </c>
      <c r="B52" s="92"/>
      <c r="C52" s="83"/>
      <c r="D52" s="82"/>
      <c r="E52" s="83"/>
      <c r="F52" s="83"/>
      <c r="G52" s="84"/>
      <c r="H52" s="81"/>
      <c r="I52" s="83"/>
      <c r="J52" s="83"/>
      <c r="K52" s="84"/>
      <c r="L52" s="81"/>
      <c r="M52" s="83"/>
      <c r="N52" s="83"/>
      <c r="O52" s="84"/>
      <c r="P52" s="139"/>
      <c r="Q52" s="163"/>
      <c r="R52" s="163"/>
      <c r="S52" s="126"/>
      <c r="T52" s="82"/>
      <c r="U52" s="82"/>
      <c r="V52" s="83"/>
      <c r="W52" s="126"/>
      <c r="X52" s="82"/>
      <c r="Y52" s="82"/>
      <c r="Z52" s="83"/>
      <c r="AA52" s="126"/>
      <c r="AB52" s="82"/>
      <c r="AC52" s="83"/>
      <c r="AD52" s="83"/>
      <c r="AE52" s="84"/>
      <c r="AF52" s="81"/>
      <c r="AG52" s="82"/>
      <c r="AH52" s="82"/>
      <c r="AI52" s="84"/>
      <c r="AJ52" s="87"/>
      <c r="AK52" s="83"/>
      <c r="AL52" s="82"/>
      <c r="AM52" s="84"/>
      <c r="AN52" s="81"/>
      <c r="AO52" s="82"/>
      <c r="AP52" s="82"/>
      <c r="AQ52" s="84"/>
      <c r="AR52" s="81"/>
      <c r="AS52" s="82"/>
      <c r="AT52" s="82"/>
      <c r="AU52" s="126"/>
      <c r="AV52" s="82"/>
      <c r="AW52" s="82"/>
      <c r="AX52" s="82"/>
      <c r="AY52" s="84"/>
      <c r="AZ52" s="81"/>
      <c r="BA52" s="83"/>
      <c r="BB52" s="83"/>
      <c r="BC52" s="92"/>
      <c r="BD52" s="256" t="e">
        <f ca="1">(([1]!NB_SI_COULEUR(C52:BC52,[1]!NO_COULEUR(A52)))*15)/1440</f>
        <v>#NAME?</v>
      </c>
      <c r="BE52" s="256" t="e">
        <f ca="1">(([1]!NB_SI_COULEUR(C52:BC52,[1]!NO_COULEUR(B52)))*15)/1440</f>
        <v>#NAME?</v>
      </c>
      <c r="BF52" s="256" t="e">
        <f t="shared" ca="1" si="2"/>
        <v>#NAME?</v>
      </c>
    </row>
    <row r="53" spans="1:58" ht="24.75" customHeight="1" x14ac:dyDescent="0.25">
      <c r="A53" s="286" t="s">
        <v>39</v>
      </c>
      <c r="B53" s="292"/>
      <c r="C53" s="83"/>
      <c r="D53" s="82"/>
      <c r="E53" s="83"/>
      <c r="F53" s="83"/>
      <c r="G53" s="84"/>
      <c r="H53" s="81"/>
      <c r="I53" s="83"/>
      <c r="J53" s="83"/>
      <c r="K53" s="84"/>
      <c r="L53" s="81"/>
      <c r="M53" s="83"/>
      <c r="N53" s="83"/>
      <c r="O53" s="84"/>
      <c r="P53" s="139"/>
      <c r="Q53" s="163"/>
      <c r="R53" s="163"/>
      <c r="S53" s="126"/>
      <c r="T53" s="82"/>
      <c r="U53" s="82"/>
      <c r="V53" s="83"/>
      <c r="W53" s="126"/>
      <c r="X53" s="82"/>
      <c r="Y53" s="82"/>
      <c r="Z53" s="83"/>
      <c r="AA53" s="126"/>
      <c r="AB53" s="82"/>
      <c r="AC53" s="83"/>
      <c r="AD53" s="83"/>
      <c r="AE53" s="84"/>
      <c r="AF53" s="81"/>
      <c r="AG53" s="82"/>
      <c r="AH53" s="82"/>
      <c r="AI53" s="84"/>
      <c r="AJ53" s="87"/>
      <c r="AK53" s="83"/>
      <c r="AL53" s="82"/>
      <c r="AM53" s="84"/>
      <c r="AN53" s="81"/>
      <c r="AO53" s="82"/>
      <c r="AP53" s="82"/>
      <c r="AQ53" s="84"/>
      <c r="AR53" s="81"/>
      <c r="AS53" s="82"/>
      <c r="AT53" s="82"/>
      <c r="AU53" s="126"/>
      <c r="AV53" s="82"/>
      <c r="AW53" s="82"/>
      <c r="AX53" s="82"/>
      <c r="AY53" s="84"/>
      <c r="AZ53" s="81"/>
      <c r="BA53" s="83"/>
      <c r="BB53" s="83"/>
      <c r="BC53" s="92"/>
      <c r="BD53" s="256" t="e">
        <f ca="1">(([1]!NB_SI_COULEUR(C53:BC53,[1]!NO_COULEUR(A53)))*15)/1440</f>
        <v>#NAME?</v>
      </c>
      <c r="BE53" s="256" t="e">
        <f ca="1">(([1]!NB_SI_COULEUR(C53:BC53,[1]!NO_COULEUR(B53)))*15)/1440</f>
        <v>#NAME?</v>
      </c>
      <c r="BF53" s="256" t="e">
        <f t="shared" ca="1" si="2"/>
        <v>#NAME?</v>
      </c>
    </row>
    <row r="54" spans="1:58" x14ac:dyDescent="0.25">
      <c r="A54" s="293"/>
      <c r="B54" s="68"/>
      <c r="C54" s="68"/>
      <c r="D54" s="68"/>
      <c r="E54" s="68"/>
      <c r="F54" s="68"/>
      <c r="G54" s="68"/>
      <c r="H54" s="68"/>
      <c r="I54" s="68"/>
      <c r="J54" s="68"/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68"/>
      <c r="V54" s="68"/>
      <c r="W54" s="68"/>
      <c r="X54" s="68"/>
      <c r="Y54" s="68"/>
      <c r="Z54" s="68"/>
      <c r="AA54" s="68"/>
      <c r="AB54" s="68"/>
      <c r="AC54" s="68"/>
      <c r="AD54" s="68"/>
      <c r="AE54" s="68"/>
      <c r="AF54" s="68"/>
      <c r="AG54" s="68"/>
      <c r="AH54" s="68"/>
      <c r="AI54" s="68"/>
      <c r="AJ54" s="68"/>
      <c r="AK54" s="68"/>
      <c r="AL54" s="68"/>
      <c r="AM54" s="68"/>
      <c r="AN54" s="68"/>
      <c r="AO54" s="68"/>
      <c r="AP54" s="68"/>
      <c r="AQ54" s="68"/>
      <c r="AR54" s="68"/>
      <c r="AS54" s="68"/>
      <c r="AT54" s="68"/>
      <c r="AU54" s="68"/>
      <c r="AV54" s="68"/>
      <c r="AW54" s="68"/>
      <c r="AX54" s="68"/>
      <c r="AY54" s="68"/>
      <c r="AZ54" s="68"/>
      <c r="BA54" s="68"/>
      <c r="BB54" s="68"/>
      <c r="BC54" s="68"/>
      <c r="BD54" s="256"/>
      <c r="BE54" s="256"/>
      <c r="BF54" s="68"/>
    </row>
    <row r="55" spans="1:58" x14ac:dyDescent="0.25">
      <c r="A55" s="32" t="s">
        <v>19</v>
      </c>
      <c r="BD55" s="45"/>
      <c r="BE55" s="45"/>
    </row>
    <row r="56" spans="1:58" x14ac:dyDescent="0.25">
      <c r="A56" s="1"/>
      <c r="BD56" s="45"/>
      <c r="BE56" s="45"/>
    </row>
    <row r="57" spans="1:58" ht="15.75" customHeight="1" thickBot="1" x14ac:dyDescent="0.3">
      <c r="A57" s="1"/>
      <c r="BD57" s="45"/>
      <c r="BE57" s="45"/>
    </row>
    <row r="58" spans="1:58" ht="24" customHeight="1" thickBot="1" x14ac:dyDescent="0.3">
      <c r="A58" s="415" t="s">
        <v>0</v>
      </c>
      <c r="B58" s="416"/>
      <c r="C58" s="208" t="s">
        <v>45</v>
      </c>
      <c r="D58" s="417" t="s">
        <v>1</v>
      </c>
      <c r="E58" s="418"/>
      <c r="F58" s="418"/>
      <c r="G58" s="419"/>
      <c r="H58" s="417" t="s">
        <v>2</v>
      </c>
      <c r="I58" s="418"/>
      <c r="J58" s="418"/>
      <c r="K58" s="419"/>
      <c r="L58" s="418" t="s">
        <v>3</v>
      </c>
      <c r="M58" s="418"/>
      <c r="N58" s="418"/>
      <c r="O58" s="418"/>
      <c r="P58" s="417" t="s">
        <v>4</v>
      </c>
      <c r="Q58" s="418"/>
      <c r="R58" s="418"/>
      <c r="S58" s="418"/>
      <c r="T58" s="417" t="s">
        <v>5</v>
      </c>
      <c r="U58" s="418"/>
      <c r="V58" s="418"/>
      <c r="W58" s="418"/>
      <c r="X58" s="417" t="s">
        <v>6</v>
      </c>
      <c r="Y58" s="418"/>
      <c r="Z58" s="418"/>
      <c r="AA58" s="420"/>
      <c r="AB58" s="418" t="s">
        <v>7</v>
      </c>
      <c r="AC58" s="418"/>
      <c r="AD58" s="418"/>
      <c r="AE58" s="418"/>
      <c r="AF58" s="417" t="s">
        <v>8</v>
      </c>
      <c r="AG58" s="418"/>
      <c r="AH58" s="418"/>
      <c r="AI58" s="418"/>
      <c r="AJ58" s="417" t="s">
        <v>9</v>
      </c>
      <c r="AK58" s="418"/>
      <c r="AL58" s="418"/>
      <c r="AM58" s="419"/>
      <c r="AN58" s="417" t="s">
        <v>10</v>
      </c>
      <c r="AO58" s="418"/>
      <c r="AP58" s="418"/>
      <c r="AQ58" s="418"/>
      <c r="AR58" s="417" t="s">
        <v>11</v>
      </c>
      <c r="AS58" s="418"/>
      <c r="AT58" s="418"/>
      <c r="AU58" s="418"/>
      <c r="AV58" s="417" t="s">
        <v>23</v>
      </c>
      <c r="AW58" s="418"/>
      <c r="AX58" s="418"/>
      <c r="AY58" s="419"/>
      <c r="AZ58" s="417" t="s">
        <v>24</v>
      </c>
      <c r="BA58" s="418"/>
      <c r="BB58" s="418"/>
      <c r="BC58" s="419"/>
      <c r="BD58" t="s">
        <v>29</v>
      </c>
      <c r="BE58" t="s">
        <v>27</v>
      </c>
      <c r="BF58" t="s">
        <v>28</v>
      </c>
    </row>
    <row r="59" spans="1:58" ht="24.75" customHeight="1" x14ac:dyDescent="0.25">
      <c r="A59" s="212" t="s">
        <v>30</v>
      </c>
      <c r="B59" s="97"/>
      <c r="C59" s="107"/>
      <c r="E59" s="116"/>
      <c r="F59" s="116"/>
      <c r="G59" s="151"/>
      <c r="H59" s="116"/>
      <c r="I59" s="116"/>
      <c r="J59" s="116"/>
      <c r="K59" s="151"/>
      <c r="L59" s="116"/>
      <c r="M59" s="116"/>
      <c r="N59" s="116"/>
      <c r="O59" s="151"/>
      <c r="P59" s="116"/>
      <c r="Q59" s="116"/>
      <c r="R59" s="116"/>
      <c r="S59" s="151"/>
      <c r="T59" s="116"/>
      <c r="U59" s="104"/>
      <c r="V59" s="104"/>
      <c r="W59" s="140"/>
      <c r="X59" s="115"/>
      <c r="Y59" s="115"/>
      <c r="Z59" s="115"/>
      <c r="AA59" s="145"/>
      <c r="AB59" s="115"/>
      <c r="AC59" s="115"/>
      <c r="AD59" s="115"/>
      <c r="AE59" s="145"/>
      <c r="AF59" s="115"/>
      <c r="AG59" s="115"/>
      <c r="AH59" s="104"/>
      <c r="AI59" s="140"/>
      <c r="AJ59" s="104"/>
      <c r="AK59" s="104"/>
      <c r="AL59" s="104"/>
      <c r="AM59" s="140"/>
      <c r="AN59" s="142"/>
      <c r="AO59" s="141"/>
      <c r="AP59" s="141"/>
      <c r="AQ59" s="140"/>
      <c r="AR59" s="142"/>
      <c r="AS59" s="141"/>
      <c r="AT59" s="141"/>
      <c r="AU59" s="140"/>
      <c r="AV59" s="142"/>
      <c r="AW59" s="141"/>
      <c r="AX59" s="140"/>
      <c r="AY59" s="155"/>
      <c r="AZ59" s="74"/>
      <c r="BA59" s="75"/>
      <c r="BB59" s="75"/>
      <c r="BC59" s="91"/>
      <c r="BD59" s="45" t="e">
        <f ca="1">(([1]!NB_SI_COULEUR(C59:BC59,[1]!NO_COULEUR(A59)))*15)/1440</f>
        <v>#NAME?</v>
      </c>
      <c r="BE59" s="45" t="e">
        <f ca="1">(([1]!NB_SI_COULEUR(C59:BC59,[1]!NO_COULEUR(B59)))*15)/1440</f>
        <v>#NAME?</v>
      </c>
      <c r="BF59" s="45" t="e">
        <f ca="1">SUM(BE59,BD59)</f>
        <v>#NAME?</v>
      </c>
    </row>
    <row r="60" spans="1:58" ht="24.75" customHeight="1" x14ac:dyDescent="0.25">
      <c r="A60" s="213" t="s">
        <v>31</v>
      </c>
      <c r="B60" s="291"/>
      <c r="C60" s="83"/>
      <c r="D60" s="70"/>
      <c r="E60" s="83"/>
      <c r="F60" s="83"/>
      <c r="G60" s="126"/>
      <c r="H60" s="82"/>
      <c r="I60" s="83"/>
      <c r="J60" s="83"/>
      <c r="K60" s="126"/>
      <c r="L60" s="82"/>
      <c r="M60" s="83"/>
      <c r="N60" s="83"/>
      <c r="O60" s="126"/>
      <c r="P60" s="82"/>
      <c r="Q60" s="83"/>
      <c r="R60" s="83"/>
      <c r="S60" s="126"/>
      <c r="T60" s="82"/>
      <c r="U60" s="83"/>
      <c r="V60" s="83"/>
      <c r="W60" s="126"/>
      <c r="X60" s="82"/>
      <c r="Y60" s="83"/>
      <c r="Z60" s="83"/>
      <c r="AA60" s="126"/>
      <c r="AB60" s="82"/>
      <c r="AC60" s="83"/>
      <c r="AD60" s="83"/>
      <c r="AE60" s="126"/>
      <c r="AF60" s="82"/>
      <c r="AG60" s="83"/>
      <c r="AH60" s="83"/>
      <c r="AI60" s="126"/>
      <c r="AJ60" s="82"/>
      <c r="AK60" s="83"/>
      <c r="AL60" s="83"/>
      <c r="AM60" s="126"/>
      <c r="AN60" s="82"/>
      <c r="AO60" s="83"/>
      <c r="AP60" s="83"/>
      <c r="AQ60" s="126"/>
      <c r="AR60" s="82"/>
      <c r="AS60" s="83"/>
      <c r="AT60" s="83"/>
      <c r="AU60" s="126"/>
      <c r="AV60" s="82"/>
      <c r="AW60" s="83"/>
      <c r="AX60" s="83"/>
      <c r="AY60" s="126"/>
      <c r="AZ60" s="113"/>
      <c r="BA60" s="71"/>
      <c r="BB60" s="71"/>
      <c r="BC60" s="102"/>
      <c r="BD60" s="45" t="e">
        <f ca="1">(([1]!NB_SI_COULEUR(C60:BC60,[1]!NO_COULEUR(A60)))*15)/1440</f>
        <v>#NAME?</v>
      </c>
      <c r="BE60" s="45" t="e">
        <f ca="1">(([1]!NB_SI_COULEUR(C60:BC60,[1]!NO_COULEUR(B60)))*15)/1440</f>
        <v>#NAME?</v>
      </c>
      <c r="BF60" s="45" t="e">
        <f t="shared" ref="BF60:BF71" ca="1" si="3">SUM(BE60,BD60)</f>
        <v>#NAME?</v>
      </c>
    </row>
    <row r="61" spans="1:58" ht="24.75" customHeight="1" x14ac:dyDescent="0.25">
      <c r="A61" s="254" t="s">
        <v>32</v>
      </c>
      <c r="B61" s="284"/>
      <c r="C61" s="83"/>
      <c r="D61" s="78"/>
      <c r="E61" s="79"/>
      <c r="F61" s="79"/>
      <c r="G61" s="135"/>
      <c r="H61" s="78"/>
      <c r="I61" s="79"/>
      <c r="J61" s="274"/>
      <c r="K61" s="277"/>
      <c r="L61" s="276"/>
      <c r="M61" s="274"/>
      <c r="N61" s="274"/>
      <c r="O61" s="275"/>
      <c r="P61" s="276"/>
      <c r="Q61" s="274"/>
      <c r="R61" s="274"/>
      <c r="S61" s="275"/>
      <c r="T61" s="276"/>
      <c r="U61" s="274"/>
      <c r="V61" s="274"/>
      <c r="W61" s="275"/>
      <c r="X61" s="276"/>
      <c r="Y61" s="274"/>
      <c r="Z61" s="274"/>
      <c r="AA61" s="275"/>
      <c r="AB61" s="276"/>
      <c r="AC61" s="274"/>
      <c r="AD61" s="274"/>
      <c r="AE61" s="275"/>
      <c r="AF61" s="276"/>
      <c r="AG61" s="274"/>
      <c r="AH61" s="274"/>
      <c r="AI61" s="275"/>
      <c r="AJ61" s="276"/>
      <c r="AK61" s="274"/>
      <c r="AL61" s="276"/>
      <c r="AM61" s="275"/>
      <c r="AN61" s="276"/>
      <c r="AO61" s="78"/>
      <c r="AP61" s="78"/>
      <c r="AQ61" s="149"/>
      <c r="AR61" s="78"/>
      <c r="AS61" s="78"/>
      <c r="AT61" s="78"/>
      <c r="AU61" s="149"/>
      <c r="AV61" s="78"/>
      <c r="AW61" s="78"/>
      <c r="AX61" s="78"/>
      <c r="AY61" s="80"/>
      <c r="AZ61" s="78"/>
      <c r="BA61" s="79"/>
      <c r="BB61" s="79"/>
      <c r="BC61" s="103"/>
      <c r="BD61" s="45" t="e">
        <f ca="1">(([1]!NB_SI_COULEUR(C61:BC61,[1]!NO_COULEUR(A61)))*15)/1440</f>
        <v>#NAME?</v>
      </c>
      <c r="BE61" s="45" t="e">
        <f ca="1">(([1]!NB_SI_COULEUR(C61:BC61,[1]!NO_COULEUR(B61)))*15)/1440</f>
        <v>#NAME?</v>
      </c>
      <c r="BF61" s="45" t="e">
        <f t="shared" ca="1" si="3"/>
        <v>#NAME?</v>
      </c>
    </row>
    <row r="62" spans="1:58" ht="24.75" customHeight="1" x14ac:dyDescent="0.25">
      <c r="A62" s="214" t="s">
        <v>33</v>
      </c>
      <c r="B62" s="162"/>
      <c r="C62" s="107"/>
      <c r="D62" s="94"/>
      <c r="E62" s="111"/>
      <c r="F62" s="111"/>
      <c r="G62" s="127"/>
      <c r="H62" s="94"/>
      <c r="I62" s="111"/>
      <c r="J62" s="111"/>
      <c r="K62" s="127"/>
      <c r="L62" s="94"/>
      <c r="M62" s="111"/>
      <c r="N62" s="111"/>
      <c r="O62" s="127"/>
      <c r="P62" s="94"/>
      <c r="Q62" s="111"/>
      <c r="R62" s="111"/>
      <c r="S62" s="127"/>
      <c r="T62" s="94"/>
      <c r="U62" s="111"/>
      <c r="V62" s="111"/>
      <c r="W62" s="127"/>
      <c r="X62" s="94"/>
      <c r="Y62" s="111"/>
      <c r="Z62" s="111"/>
      <c r="AA62" s="127"/>
      <c r="AB62" s="82"/>
      <c r="AC62" s="83"/>
      <c r="AD62" s="83"/>
      <c r="AE62" s="126"/>
      <c r="AF62" s="82"/>
      <c r="AG62" s="83"/>
      <c r="AH62" s="83"/>
      <c r="AI62" s="126"/>
      <c r="AJ62" s="82"/>
      <c r="AK62" s="83"/>
      <c r="AL62" s="83"/>
      <c r="AM62" s="126"/>
      <c r="AN62" s="82"/>
      <c r="AO62" s="83"/>
      <c r="AP62" s="83"/>
      <c r="AQ62" s="126"/>
      <c r="AR62" s="230"/>
      <c r="AS62" s="230"/>
      <c r="AT62" s="230"/>
      <c r="AU62" s="231"/>
      <c r="AV62" s="230"/>
      <c r="AW62" s="82"/>
      <c r="AX62" s="82"/>
      <c r="AY62" s="84"/>
      <c r="AZ62" s="82"/>
      <c r="BA62" s="83"/>
      <c r="BB62" s="83"/>
      <c r="BC62" s="92"/>
      <c r="BD62" s="45" t="e">
        <f ca="1">(([1]!NB_SI_COULEUR(C62:BC62,[1]!NO_COULEUR(A62)))*15)/1440</f>
        <v>#NAME?</v>
      </c>
      <c r="BE62" s="45" t="e">
        <f ca="1">(([1]!NB_SI_COULEUR(C62:BC62,[1]!NO_COULEUR(B62)))*15)/1440</f>
        <v>#NAME?</v>
      </c>
      <c r="BF62" s="45" t="e">
        <f t="shared" ca="1" si="3"/>
        <v>#NAME?</v>
      </c>
    </row>
    <row r="63" spans="1:58" ht="24.75" customHeight="1" x14ac:dyDescent="0.25">
      <c r="A63" s="272" t="s">
        <v>34</v>
      </c>
      <c r="B63" s="162"/>
      <c r="C63" s="107"/>
      <c r="D63" s="82"/>
      <c r="E63" s="83"/>
      <c r="F63" s="83"/>
      <c r="G63" s="126"/>
      <c r="H63" s="82"/>
      <c r="I63" s="83"/>
      <c r="J63" s="83"/>
      <c r="K63" s="126"/>
      <c r="L63" s="82"/>
      <c r="M63" s="83"/>
      <c r="N63" s="82"/>
      <c r="O63" s="126"/>
      <c r="P63" s="82"/>
      <c r="Q63" s="83"/>
      <c r="R63" s="83"/>
      <c r="S63" s="126"/>
      <c r="T63" s="82"/>
      <c r="U63" s="83"/>
      <c r="V63" s="83"/>
      <c r="W63" s="126"/>
      <c r="X63" s="82"/>
      <c r="Y63" s="83"/>
      <c r="Z63" s="83"/>
      <c r="AA63" s="126"/>
      <c r="AB63" s="82"/>
      <c r="AC63" s="83"/>
      <c r="AD63" s="107"/>
      <c r="AE63" s="126"/>
      <c r="AF63" s="82"/>
      <c r="AG63" s="83"/>
      <c r="AH63" s="201"/>
      <c r="AI63" s="199"/>
      <c r="AJ63" s="198"/>
      <c r="AK63" s="201"/>
      <c r="AL63" s="201"/>
      <c r="AM63" s="199"/>
      <c r="AN63" s="198"/>
      <c r="AO63" s="201"/>
      <c r="AP63" s="201"/>
      <c r="AQ63" s="199"/>
      <c r="AR63" s="198"/>
      <c r="AS63" s="201"/>
      <c r="AT63" s="201"/>
      <c r="AU63" s="199"/>
      <c r="AV63" s="198"/>
      <c r="AW63" s="201"/>
      <c r="AX63" s="201"/>
      <c r="AY63" s="202"/>
      <c r="AZ63" s="82"/>
      <c r="BA63" s="83"/>
      <c r="BB63" s="83"/>
      <c r="BC63" s="92"/>
      <c r="BD63" s="45" t="e">
        <f ca="1">(([1]!NB_SI_COULEUR(C63:BC63,[1]!NO_COULEUR(A63)))*15)/1440</f>
        <v>#NAME?</v>
      </c>
      <c r="BE63" s="45" t="e">
        <f ca="1">(([1]!NB_SI_COULEUR(C63:BC63,[1]!NO_COULEUR(B63)))*15)/1440</f>
        <v>#NAME?</v>
      </c>
      <c r="BF63" s="45" t="e">
        <f t="shared" ca="1" si="3"/>
        <v>#NAME?</v>
      </c>
    </row>
    <row r="64" spans="1:58" ht="24.75" customHeight="1" x14ac:dyDescent="0.25">
      <c r="A64" s="216" t="s">
        <v>35</v>
      </c>
      <c r="B64" s="162"/>
      <c r="C64" s="83"/>
      <c r="D64" s="82"/>
      <c r="E64" s="83"/>
      <c r="F64" s="83"/>
      <c r="G64" s="126"/>
      <c r="H64" s="87"/>
      <c r="I64" s="83"/>
      <c r="J64" s="83"/>
      <c r="K64" s="126"/>
      <c r="L64" s="81"/>
      <c r="M64" s="82"/>
      <c r="N64" s="83"/>
      <c r="O64" s="126"/>
      <c r="P64" s="82" t="s">
        <v>48</v>
      </c>
      <c r="Q64" s="87"/>
      <c r="R64" s="83"/>
      <c r="S64" s="126"/>
      <c r="T64" s="82"/>
      <c r="U64" s="87"/>
      <c r="V64" s="163"/>
      <c r="W64" s="126"/>
      <c r="X64" s="82"/>
      <c r="Y64" s="83"/>
      <c r="Z64" s="83"/>
      <c r="AA64" s="126"/>
      <c r="AB64" s="125"/>
      <c r="AC64" s="125"/>
      <c r="AD64" s="109"/>
      <c r="AE64" s="130"/>
      <c r="AF64" s="136"/>
      <c r="AG64" s="138"/>
      <c r="AH64" s="109"/>
      <c r="AI64" s="130"/>
      <c r="AJ64" s="136"/>
      <c r="AK64" s="138"/>
      <c r="AL64" s="138"/>
      <c r="AM64" s="130"/>
      <c r="AN64" s="136"/>
      <c r="AO64" s="109"/>
      <c r="AP64" s="109"/>
      <c r="AQ64" s="130"/>
      <c r="AR64" s="136"/>
      <c r="AS64" s="109"/>
      <c r="AT64" s="109"/>
      <c r="AU64" s="130"/>
      <c r="AV64" s="87"/>
      <c r="AW64" s="83"/>
      <c r="AX64" s="83"/>
      <c r="AY64" s="106"/>
      <c r="AZ64" s="82"/>
      <c r="BA64" s="83"/>
      <c r="BB64" s="83"/>
      <c r="BC64" s="92"/>
      <c r="BD64" s="45" t="e">
        <f ca="1">(([1]!NB_SI_COULEUR(C64:BC64,[1]!NO_COULEUR(A64)))*15)/1440</f>
        <v>#NAME?</v>
      </c>
      <c r="BE64" s="45" t="e">
        <f ca="1">(([1]!NB_SI_COULEUR(C64:BC64,[1]!NO_COULEUR(B64)))*15)/1440</f>
        <v>#NAME?</v>
      </c>
      <c r="BF64" s="45" t="e">
        <f t="shared" ca="1" si="3"/>
        <v>#NAME?</v>
      </c>
    </row>
    <row r="65" spans="1:58" ht="24.75" customHeight="1" x14ac:dyDescent="0.25">
      <c r="A65" s="217" t="s">
        <v>36</v>
      </c>
      <c r="B65" s="162"/>
      <c r="C65" s="83"/>
      <c r="D65" s="82"/>
      <c r="E65" s="83"/>
      <c r="F65" s="83"/>
      <c r="G65" s="84"/>
      <c r="H65" s="139"/>
      <c r="I65" s="83"/>
      <c r="J65" s="82"/>
      <c r="K65" s="84"/>
      <c r="L65" s="81"/>
      <c r="M65" s="82"/>
      <c r="N65" s="83"/>
      <c r="O65" s="84"/>
      <c r="P65" s="81"/>
      <c r="Q65" s="83"/>
      <c r="R65" s="83"/>
      <c r="S65" s="84"/>
      <c r="T65" s="81"/>
      <c r="U65" s="83"/>
      <c r="V65" s="165"/>
      <c r="W65" s="166"/>
      <c r="X65" s="167"/>
      <c r="Y65" s="165"/>
      <c r="Z65" s="165"/>
      <c r="AA65" s="166"/>
      <c r="AB65" s="167"/>
      <c r="AC65" s="165"/>
      <c r="AD65" s="165"/>
      <c r="AE65" s="166"/>
      <c r="AF65" s="167"/>
      <c r="AG65" s="165"/>
      <c r="AH65" s="165"/>
      <c r="AI65" s="166"/>
      <c r="AJ65" s="167"/>
      <c r="AK65" s="165"/>
      <c r="AL65" s="165"/>
      <c r="AM65" s="166"/>
      <c r="AN65" s="167"/>
      <c r="AO65" s="298"/>
      <c r="AP65" s="298"/>
      <c r="AQ65" s="299"/>
      <c r="AR65" s="167"/>
      <c r="AS65" s="167"/>
      <c r="AT65" s="167"/>
      <c r="AU65" s="166"/>
      <c r="AV65" s="167"/>
      <c r="AW65" s="167"/>
      <c r="AX65" s="83"/>
      <c r="AY65" s="84"/>
      <c r="AZ65" s="82"/>
      <c r="BA65" s="83"/>
      <c r="BB65" s="83"/>
      <c r="BC65" s="92"/>
      <c r="BD65" s="45" t="e">
        <f ca="1">(([1]!NB_SI_COULEUR(C65:BC65,[1]!NO_COULEUR(A65)))*15)/1440</f>
        <v>#NAME?</v>
      </c>
      <c r="BE65" s="45" t="e">
        <f ca="1">(([1]!NB_SI_COULEUR(C65:BC65,[1]!NO_COULEUR(B65)))*15)/1440</f>
        <v>#NAME?</v>
      </c>
      <c r="BF65" s="45" t="e">
        <f t="shared" ca="1" si="3"/>
        <v>#NAME?</v>
      </c>
    </row>
    <row r="66" spans="1:58" ht="24.75" customHeight="1" x14ac:dyDescent="0.25">
      <c r="A66" s="273" t="s">
        <v>49</v>
      </c>
      <c r="B66" s="162"/>
      <c r="C66" s="108"/>
      <c r="D66" s="124"/>
      <c r="E66" s="108"/>
      <c r="F66" s="108"/>
      <c r="G66" s="175"/>
      <c r="H66" s="176"/>
      <c r="I66" s="108"/>
      <c r="J66" s="108"/>
      <c r="K66" s="175"/>
      <c r="L66" s="176"/>
      <c r="M66" s="108"/>
      <c r="N66" s="108"/>
      <c r="O66" s="175"/>
      <c r="P66" s="176"/>
      <c r="Q66" s="108"/>
      <c r="R66" s="108"/>
      <c r="S66" s="175"/>
      <c r="T66" s="176"/>
      <c r="U66" s="108"/>
      <c r="V66" s="108"/>
      <c r="W66" s="147"/>
      <c r="X66" s="124"/>
      <c r="Y66" s="124"/>
      <c r="Z66" s="108"/>
      <c r="AA66" s="147"/>
      <c r="AB66" s="82"/>
      <c r="AC66" s="83"/>
      <c r="AD66" s="83"/>
      <c r="AE66" s="126"/>
      <c r="AF66" s="82"/>
      <c r="AG66" s="82"/>
      <c r="AH66" s="82"/>
      <c r="AI66" s="126"/>
      <c r="AJ66" s="82"/>
      <c r="AK66" s="82"/>
      <c r="AL66" s="82"/>
      <c r="AM66" s="126"/>
      <c r="AN66" s="82"/>
      <c r="AO66" s="82"/>
      <c r="AP66" s="82"/>
      <c r="AQ66" s="126"/>
      <c r="AR66" s="82"/>
      <c r="AS66" s="82"/>
      <c r="AT66" s="82"/>
      <c r="AU66" s="126"/>
      <c r="AV66" s="82"/>
      <c r="AW66" s="82"/>
      <c r="AX66" s="82"/>
      <c r="AY66" s="84"/>
      <c r="AZ66" s="82"/>
      <c r="BA66" s="83"/>
      <c r="BB66" s="83"/>
      <c r="BC66" s="92"/>
      <c r="BD66" s="45" t="e">
        <f ca="1">(([1]!NB_SI_COULEUR(C66:BC66,[1]!NO_COULEUR(A66)))*15)/1440</f>
        <v>#NAME?</v>
      </c>
      <c r="BE66" s="45" t="e">
        <f ca="1">(([1]!NB_SI_COULEUR(C66:BC66,[1]!NO_COULEUR(B66)))*15)/1440</f>
        <v>#NAME?</v>
      </c>
      <c r="BF66" s="45" t="e">
        <f t="shared" ca="1" si="3"/>
        <v>#NAME?</v>
      </c>
    </row>
    <row r="67" spans="1:58" ht="24.75" customHeight="1" x14ac:dyDescent="0.25">
      <c r="A67" s="218" t="s">
        <v>38</v>
      </c>
      <c r="B67" s="162"/>
      <c r="C67" s="107"/>
      <c r="D67" s="82"/>
      <c r="E67" s="83"/>
      <c r="F67" s="83"/>
      <c r="G67" s="84"/>
      <c r="H67" s="81"/>
      <c r="I67" s="83"/>
      <c r="J67" s="83"/>
      <c r="K67" s="160"/>
      <c r="L67" s="183"/>
      <c r="M67" s="114"/>
      <c r="N67" s="114"/>
      <c r="O67" s="160"/>
      <c r="P67" s="183"/>
      <c r="Q67" s="114"/>
      <c r="R67" s="114"/>
      <c r="S67" s="144"/>
      <c r="T67" s="143"/>
      <c r="U67" s="114"/>
      <c r="V67" s="114"/>
      <c r="W67" s="144"/>
      <c r="X67" s="143"/>
      <c r="Y67" s="114"/>
      <c r="Z67" s="114"/>
      <c r="AA67" s="144"/>
      <c r="AB67" s="82"/>
      <c r="AC67" s="83"/>
      <c r="AD67" s="83"/>
      <c r="AE67" s="126"/>
      <c r="AF67" s="82"/>
      <c r="AG67" s="82"/>
      <c r="AH67" s="82"/>
      <c r="AI67" s="126"/>
      <c r="AJ67" s="87"/>
      <c r="AK67" s="83"/>
      <c r="AL67" s="82"/>
      <c r="AM67" s="126"/>
      <c r="AN67" s="82"/>
      <c r="AO67" s="82"/>
      <c r="AP67" s="82"/>
      <c r="AQ67" s="84"/>
      <c r="AR67" s="81"/>
      <c r="AS67" s="82"/>
      <c r="AT67" s="82"/>
      <c r="AU67" s="84"/>
      <c r="AV67" s="81"/>
      <c r="AW67" s="82"/>
      <c r="AX67" s="82"/>
      <c r="AY67" s="84"/>
      <c r="AZ67" s="82"/>
      <c r="BA67" s="83"/>
      <c r="BB67" s="83"/>
      <c r="BC67" s="92"/>
      <c r="BD67" s="45" t="e">
        <f ca="1">(([1]!NB_SI_COULEUR(C67:BC67,[1]!NO_COULEUR(A67)))*15)/1440</f>
        <v>#NAME?</v>
      </c>
      <c r="BE67" s="45" t="e">
        <f ca="1">(([1]!NB_SI_COULEUR(C67:BC67,[1]!NO_COULEUR(B67)))*15)/1440</f>
        <v>#NAME?</v>
      </c>
      <c r="BF67" s="45" t="e">
        <f t="shared" ca="1" si="3"/>
        <v>#NAME?</v>
      </c>
    </row>
    <row r="68" spans="1:58" ht="24.75" customHeight="1" x14ac:dyDescent="0.25">
      <c r="A68" s="243" t="s">
        <v>37</v>
      </c>
      <c r="B68" s="162"/>
      <c r="C68" s="107"/>
      <c r="D68" s="82"/>
      <c r="E68" s="83"/>
      <c r="F68" s="83"/>
      <c r="G68" s="84"/>
      <c r="H68" s="81"/>
      <c r="I68" s="83"/>
      <c r="J68" s="83"/>
      <c r="K68" s="84"/>
      <c r="L68" s="237"/>
      <c r="M68" s="235"/>
      <c r="N68" s="235"/>
      <c r="O68" s="236"/>
      <c r="P68" s="237"/>
      <c r="Q68" s="235"/>
      <c r="R68" s="235"/>
      <c r="S68" s="236"/>
      <c r="T68" s="241"/>
      <c r="U68" s="235"/>
      <c r="V68" s="235"/>
      <c r="W68" s="240"/>
      <c r="X68" s="241"/>
      <c r="Y68" s="241"/>
      <c r="Z68" s="235"/>
      <c r="AA68" s="240"/>
      <c r="AB68" s="241"/>
      <c r="AC68" s="235"/>
      <c r="AD68" s="235"/>
      <c r="AE68" s="240"/>
      <c r="AF68" s="241"/>
      <c r="AG68" s="241"/>
      <c r="AH68" s="241"/>
      <c r="AI68" s="240"/>
      <c r="AJ68" s="242"/>
      <c r="AK68" s="235"/>
      <c r="AL68" s="241"/>
      <c r="AM68" s="239"/>
      <c r="AN68" s="241"/>
      <c r="AO68" s="241"/>
      <c r="AP68" s="241"/>
      <c r="AQ68" s="84"/>
      <c r="AR68" s="81"/>
      <c r="AS68" s="82"/>
      <c r="AT68" s="82"/>
      <c r="AU68" s="84"/>
      <c r="AV68" s="81"/>
      <c r="AW68" s="82"/>
      <c r="AX68" s="82"/>
      <c r="AY68" s="84"/>
      <c r="AZ68" s="82"/>
      <c r="BA68" s="83"/>
      <c r="BB68" s="83"/>
      <c r="BC68" s="92"/>
      <c r="BD68" s="45" t="e">
        <f ca="1">(([1]!NB_SI_COULEUR(C68:BC68,[1]!NO_COULEUR(A68)))*15)/1440</f>
        <v>#NAME?</v>
      </c>
      <c r="BE68" s="45" t="e">
        <f ca="1">(([1]!NB_SI_COULEUR(C68:BC68,[1]!NO_COULEUR(B68)))*15)/1440</f>
        <v>#NAME?</v>
      </c>
      <c r="BF68" s="45" t="e">
        <f t="shared" ca="1" si="3"/>
        <v>#NAME?</v>
      </c>
    </row>
    <row r="69" spans="1:58" ht="24.75" customHeight="1" x14ac:dyDescent="0.25">
      <c r="A69" s="220" t="s">
        <v>47</v>
      </c>
      <c r="B69" s="162"/>
      <c r="C69" s="107"/>
      <c r="D69" s="82"/>
      <c r="E69" s="83"/>
      <c r="F69" s="83"/>
      <c r="G69" s="84"/>
      <c r="H69" s="81"/>
      <c r="I69" s="83"/>
      <c r="J69" s="83"/>
      <c r="K69" s="84"/>
      <c r="L69" s="81"/>
      <c r="M69" s="83"/>
      <c r="N69" s="83"/>
      <c r="O69" s="84"/>
      <c r="P69" s="81"/>
      <c r="Q69" s="83"/>
      <c r="R69" s="83"/>
      <c r="S69" s="84"/>
      <c r="T69" s="82"/>
      <c r="U69" s="83"/>
      <c r="V69" s="83"/>
      <c r="W69" s="126"/>
      <c r="X69" s="82"/>
      <c r="Y69" s="82"/>
      <c r="Z69" s="83"/>
      <c r="AA69" s="126"/>
      <c r="AB69" s="82"/>
      <c r="AC69" s="83"/>
      <c r="AD69" s="83"/>
      <c r="AE69" s="126"/>
      <c r="AF69" s="82"/>
      <c r="AG69" s="82"/>
      <c r="AH69" s="82"/>
      <c r="AI69" s="126"/>
      <c r="AJ69" s="87"/>
      <c r="AK69" s="83"/>
      <c r="AL69" s="82"/>
      <c r="AM69" s="163"/>
      <c r="AN69" s="82"/>
      <c r="AO69" s="82"/>
      <c r="AP69" s="82"/>
      <c r="AQ69" s="84"/>
      <c r="AR69" s="81"/>
      <c r="AS69" s="82"/>
      <c r="AT69" s="82"/>
      <c r="AU69" s="84"/>
      <c r="AV69" s="81"/>
      <c r="AW69" s="82"/>
      <c r="AX69" s="82"/>
      <c r="AY69" s="84"/>
      <c r="AZ69" s="82"/>
      <c r="BA69" s="83"/>
      <c r="BB69" s="83"/>
      <c r="BC69" s="92"/>
      <c r="BD69" s="45" t="e">
        <f ca="1">(([1]!NB_SI_COULEUR(C69:BC69,[1]!NO_COULEUR(A69)))*15)/1440</f>
        <v>#NAME?</v>
      </c>
      <c r="BE69" s="45" t="e">
        <f ca="1">(([1]!NB_SI_COULEUR(C69:BC69,[1]!NO_COULEUR(B69)))*15)/1440</f>
        <v>#NAME?</v>
      </c>
      <c r="BF69" s="45" t="e">
        <f t="shared" ca="1" si="3"/>
        <v>#NAME?</v>
      </c>
    </row>
    <row r="70" spans="1:58" ht="24.75" customHeight="1" x14ac:dyDescent="0.25">
      <c r="A70" s="219" t="s">
        <v>52</v>
      </c>
      <c r="B70" s="162"/>
      <c r="C70" s="107"/>
      <c r="D70" s="82"/>
      <c r="E70" s="83"/>
      <c r="F70" s="83"/>
      <c r="G70" s="84"/>
      <c r="H70" s="81"/>
      <c r="I70" s="83"/>
      <c r="J70" s="83"/>
      <c r="K70" s="84"/>
      <c r="L70" s="81"/>
      <c r="M70" s="83"/>
      <c r="N70" s="83"/>
      <c r="O70" s="84"/>
      <c r="P70" s="81"/>
      <c r="Q70" s="83"/>
      <c r="R70" s="83"/>
      <c r="S70" s="84"/>
      <c r="T70" s="81"/>
      <c r="U70" s="83"/>
      <c r="V70" s="83"/>
      <c r="W70" s="126"/>
      <c r="X70" s="82"/>
      <c r="Y70" s="82"/>
      <c r="Z70" s="83"/>
      <c r="AA70" s="126"/>
      <c r="AB70" s="82"/>
      <c r="AC70" s="83"/>
      <c r="AD70" s="83"/>
      <c r="AE70" s="126"/>
      <c r="AF70" s="82"/>
      <c r="AG70" s="83"/>
      <c r="AH70" s="83"/>
      <c r="AI70" s="126"/>
      <c r="AJ70" s="82"/>
      <c r="AK70" s="83"/>
      <c r="AL70" s="83"/>
      <c r="AM70" s="83"/>
      <c r="AN70" s="81"/>
      <c r="AO70" s="82"/>
      <c r="AP70" s="82"/>
      <c r="AQ70" s="84"/>
      <c r="AR70" s="81"/>
      <c r="AS70" s="82"/>
      <c r="AT70" s="82"/>
      <c r="AU70" s="84"/>
      <c r="AV70" s="81"/>
      <c r="AW70" s="82"/>
      <c r="AX70" s="82"/>
      <c r="AY70" s="84"/>
      <c r="AZ70" s="81"/>
      <c r="BA70" s="83"/>
      <c r="BB70" s="83"/>
      <c r="BC70" s="92"/>
      <c r="BD70" s="45" t="e">
        <f ca="1">(([1]!NB_SI_COULEUR(C70:BC70,[1]!NO_COULEUR(A70)))*15)/1440</f>
        <v>#NAME?</v>
      </c>
      <c r="BE70" s="45" t="e">
        <f ca="1">(([1]!NB_SI_COULEUR(C70:BC70,[1]!NO_COULEUR(B70)))*15)/1440</f>
        <v>#NAME?</v>
      </c>
      <c r="BF70" s="45" t="e">
        <f t="shared" ca="1" si="3"/>
        <v>#NAME?</v>
      </c>
    </row>
    <row r="71" spans="1:58" ht="24.75" customHeight="1" x14ac:dyDescent="0.25">
      <c r="A71" s="286" t="s">
        <v>39</v>
      </c>
      <c r="B71" s="285"/>
      <c r="C71" s="107"/>
      <c r="D71" s="82"/>
      <c r="E71" s="83"/>
      <c r="F71" s="83"/>
      <c r="G71" s="84"/>
      <c r="H71" s="81"/>
      <c r="I71" s="83"/>
      <c r="J71" s="83"/>
      <c r="K71" s="84"/>
      <c r="L71" s="81"/>
      <c r="M71" s="83"/>
      <c r="N71" s="83"/>
      <c r="O71" s="84"/>
      <c r="P71" s="303"/>
      <c r="Q71" s="301"/>
      <c r="R71" s="301"/>
      <c r="S71" s="302"/>
      <c r="T71" s="303"/>
      <c r="U71" s="301"/>
      <c r="V71" s="301"/>
      <c r="W71" s="304"/>
      <c r="X71" s="300"/>
      <c r="Y71" s="300"/>
      <c r="Z71" s="301"/>
      <c r="AA71" s="304"/>
      <c r="AB71" s="300"/>
      <c r="AC71" s="83"/>
      <c r="AD71" s="83"/>
      <c r="AE71" s="126"/>
      <c r="AF71" s="113"/>
      <c r="AG71" s="107"/>
      <c r="AH71" s="107"/>
      <c r="AI71" s="128"/>
      <c r="AJ71" s="113"/>
      <c r="AK71" s="107"/>
      <c r="AL71" s="107"/>
      <c r="AM71" s="107"/>
      <c r="AN71" s="288"/>
      <c r="AO71" s="113"/>
      <c r="AP71" s="113"/>
      <c r="AQ71" s="84"/>
      <c r="AR71" s="81"/>
      <c r="AS71" s="82"/>
      <c r="AT71" s="82"/>
      <c r="AU71" s="84"/>
      <c r="AV71" s="81"/>
      <c r="AW71" s="82"/>
      <c r="AX71" s="82"/>
      <c r="AY71" s="84"/>
      <c r="AZ71" s="81"/>
      <c r="BA71" s="83"/>
      <c r="BB71" s="83"/>
      <c r="BC71" s="92"/>
      <c r="BD71" s="45" t="e">
        <f ca="1">(([1]!NB_SI_COULEUR(C71:BC71,[1]!NO_COULEUR(A71)))*15)/1440</f>
        <v>#NAME?</v>
      </c>
      <c r="BE71" s="45" t="e">
        <f ca="1">(([1]!NB_SI_COULEUR(C71:BC71,[1]!NO_COULEUR(B71)))*15)/1440</f>
        <v>#NAME?</v>
      </c>
      <c r="BF71" s="45" t="e">
        <f t="shared" ca="1" si="3"/>
        <v>#NAME?</v>
      </c>
    </row>
    <row r="72" spans="1:58" ht="13.5" customHeight="1" x14ac:dyDescent="0.25">
      <c r="A72" s="1"/>
      <c r="BD72" s="45"/>
      <c r="BE72" s="45"/>
    </row>
    <row r="73" spans="1:58" x14ac:dyDescent="0.25">
      <c r="A73" s="32" t="s">
        <v>20</v>
      </c>
      <c r="BD73" s="45"/>
      <c r="BE73" s="45"/>
    </row>
    <row r="74" spans="1:58" ht="15.75" thickBot="1" x14ac:dyDescent="0.3">
      <c r="BD74" s="45"/>
      <c r="BE74" s="45"/>
    </row>
    <row r="75" spans="1:58" ht="24.75" customHeight="1" thickBot="1" x14ac:dyDescent="0.3">
      <c r="A75" s="415" t="s">
        <v>0</v>
      </c>
      <c r="B75" s="416"/>
      <c r="C75" s="208" t="s">
        <v>45</v>
      </c>
      <c r="D75" s="417" t="s">
        <v>1</v>
      </c>
      <c r="E75" s="418"/>
      <c r="F75" s="418"/>
      <c r="G75" s="419"/>
      <c r="H75" s="417" t="s">
        <v>2</v>
      </c>
      <c r="I75" s="418"/>
      <c r="J75" s="418"/>
      <c r="K75" s="419"/>
      <c r="L75" s="418" t="s">
        <v>3</v>
      </c>
      <c r="M75" s="418"/>
      <c r="N75" s="418"/>
      <c r="O75" s="418"/>
      <c r="P75" s="417" t="s">
        <v>4</v>
      </c>
      <c r="Q75" s="418"/>
      <c r="R75" s="418"/>
      <c r="S75" s="418"/>
      <c r="T75" s="417" t="s">
        <v>5</v>
      </c>
      <c r="U75" s="418"/>
      <c r="V75" s="418"/>
      <c r="W75" s="418"/>
      <c r="X75" s="417" t="s">
        <v>6</v>
      </c>
      <c r="Y75" s="418"/>
      <c r="Z75" s="418"/>
      <c r="AA75" s="420"/>
      <c r="AB75" s="418" t="s">
        <v>7</v>
      </c>
      <c r="AC75" s="418"/>
      <c r="AD75" s="418"/>
      <c r="AE75" s="418"/>
      <c r="AF75" s="417" t="s">
        <v>8</v>
      </c>
      <c r="AG75" s="418"/>
      <c r="AH75" s="418"/>
      <c r="AI75" s="418"/>
      <c r="AJ75" s="417" t="s">
        <v>9</v>
      </c>
      <c r="AK75" s="418"/>
      <c r="AL75" s="418"/>
      <c r="AM75" s="419"/>
      <c r="AN75" s="417" t="s">
        <v>10</v>
      </c>
      <c r="AO75" s="418"/>
      <c r="AP75" s="418"/>
      <c r="AQ75" s="418"/>
      <c r="AR75" s="417" t="s">
        <v>11</v>
      </c>
      <c r="AS75" s="418"/>
      <c r="AT75" s="418"/>
      <c r="AU75" s="418"/>
      <c r="AV75" s="417" t="s">
        <v>23</v>
      </c>
      <c r="AW75" s="418"/>
      <c r="AX75" s="418"/>
      <c r="AY75" s="419"/>
      <c r="AZ75" s="417" t="s">
        <v>24</v>
      </c>
      <c r="BA75" s="418"/>
      <c r="BB75" s="418"/>
      <c r="BC75" s="419"/>
      <c r="BD75" s="45"/>
      <c r="BE75" s="45"/>
    </row>
    <row r="76" spans="1:58" ht="24.75" customHeight="1" x14ac:dyDescent="0.25">
      <c r="A76" s="212" t="s">
        <v>30</v>
      </c>
      <c r="B76" s="97"/>
      <c r="C76" s="83"/>
      <c r="D76" s="74"/>
      <c r="E76" s="74"/>
      <c r="F76" s="74"/>
      <c r="G76" s="93"/>
      <c r="H76" s="74"/>
      <c r="I76" s="74"/>
      <c r="J76" s="74"/>
      <c r="K76" s="93"/>
      <c r="L76" s="74"/>
      <c r="M76" s="74"/>
      <c r="N76" s="74"/>
      <c r="O76" s="93"/>
      <c r="P76" s="74"/>
      <c r="Q76" s="74"/>
      <c r="R76" s="74"/>
      <c r="S76" s="93"/>
      <c r="T76" s="74"/>
      <c r="U76" s="104"/>
      <c r="V76" s="104"/>
      <c r="W76" s="156"/>
      <c r="X76" s="104"/>
      <c r="Y76" s="104"/>
      <c r="Z76" s="104"/>
      <c r="AA76" s="156"/>
      <c r="AB76" s="104"/>
      <c r="AC76" s="104"/>
      <c r="AD76" s="104"/>
      <c r="AE76" s="156"/>
      <c r="AF76" s="104"/>
      <c r="AG76" s="104"/>
      <c r="AH76" s="104"/>
      <c r="AI76" s="156"/>
      <c r="AJ76" s="190"/>
      <c r="AK76" s="96"/>
      <c r="AL76" s="191"/>
      <c r="AM76" s="156"/>
      <c r="AN76" s="104"/>
      <c r="AO76" s="104"/>
      <c r="AP76" s="142"/>
      <c r="AQ76" s="156"/>
      <c r="AR76" s="104"/>
      <c r="AS76" s="104"/>
      <c r="AT76" s="104"/>
      <c r="AU76" s="156"/>
      <c r="AV76" s="104"/>
      <c r="AW76" s="104"/>
      <c r="AX76" s="192"/>
      <c r="AY76" s="193"/>
      <c r="AZ76" s="73"/>
      <c r="BA76" s="75"/>
      <c r="BB76" s="75"/>
      <c r="BC76" s="91"/>
      <c r="BD76" s="45" t="e">
        <f ca="1">(([1]!NB_SI_COULEUR(C76:BC76,[1]!NO_COULEUR(A76)))*15)/1440</f>
        <v>#NAME?</v>
      </c>
      <c r="BE76" s="45" t="e">
        <f ca="1">(([1]!NB_SI_COULEUR(C76:BC76,[1]!NO_COULEUR(B76)))*15)/1440</f>
        <v>#NAME?</v>
      </c>
      <c r="BF76" s="45" t="e">
        <f t="shared" ref="BF76:BF86" ca="1" si="4">SUM(BE76,BD76)</f>
        <v>#NAME?</v>
      </c>
    </row>
    <row r="77" spans="1:58" ht="24.75" customHeight="1" x14ac:dyDescent="0.25">
      <c r="A77" s="213" t="s">
        <v>31</v>
      </c>
      <c r="B77" s="161" t="s">
        <v>41</v>
      </c>
      <c r="C77" s="83"/>
      <c r="D77" s="70"/>
      <c r="E77" s="71"/>
      <c r="F77" s="71"/>
      <c r="G77" s="72"/>
      <c r="H77" s="69"/>
      <c r="I77" s="71"/>
      <c r="J77" s="71"/>
      <c r="K77" s="135"/>
      <c r="L77" s="70"/>
      <c r="M77" s="71"/>
      <c r="N77" s="71"/>
      <c r="O77" s="135"/>
      <c r="P77" s="70"/>
      <c r="Q77" s="71"/>
      <c r="R77" s="71"/>
      <c r="S77" s="135"/>
      <c r="T77" s="82"/>
      <c r="U77" s="83"/>
      <c r="V77" s="83"/>
      <c r="W77" s="126"/>
      <c r="X77" s="82"/>
      <c r="Y77" s="83"/>
      <c r="Z77" s="83"/>
      <c r="AA77" s="126"/>
      <c r="AB77" s="82"/>
      <c r="AC77" s="83"/>
      <c r="AD77" s="83"/>
      <c r="AE77" s="126"/>
      <c r="AF77" s="82"/>
      <c r="AG77" s="83"/>
      <c r="AH77" s="83"/>
      <c r="AI77" s="126"/>
      <c r="AJ77" s="82"/>
      <c r="AK77" s="83"/>
      <c r="AL77" s="83"/>
      <c r="AM77" s="126"/>
      <c r="AN77" s="82"/>
      <c r="AO77" s="83"/>
      <c r="AP77" s="83"/>
      <c r="AQ77" s="126"/>
      <c r="AR77" s="82"/>
      <c r="AS77" s="83"/>
      <c r="AT77" s="83"/>
      <c r="AU77" s="126"/>
      <c r="AV77" s="82"/>
      <c r="AW77" s="83"/>
      <c r="AX77" s="83"/>
      <c r="AY77" s="126"/>
      <c r="AZ77" s="69"/>
      <c r="BA77" s="71"/>
      <c r="BB77" s="71"/>
      <c r="BC77" s="102"/>
      <c r="BD77" s="45" t="e">
        <f ca="1">(([1]!NB_SI_COULEUR(C77:BC77,[1]!NO_COULEUR(A77)))*15)/1440</f>
        <v>#NAME?</v>
      </c>
      <c r="BE77" s="45" t="e">
        <f ca="1">(([1]!NB_SI_COULEUR(C77:BC77,[1]!NO_COULEUR(B77)))*15)/1440</f>
        <v>#NAME?</v>
      </c>
      <c r="BF77" s="45" t="e">
        <f t="shared" ca="1" si="4"/>
        <v>#NAME?</v>
      </c>
    </row>
    <row r="78" spans="1:58" ht="24.75" customHeight="1" x14ac:dyDescent="0.25">
      <c r="A78" s="254" t="s">
        <v>32</v>
      </c>
      <c r="B78" s="161"/>
      <c r="C78" s="83"/>
      <c r="D78" s="78"/>
      <c r="E78" s="79"/>
      <c r="F78" s="79"/>
      <c r="G78" s="80"/>
      <c r="H78" s="77"/>
      <c r="I78" s="79"/>
      <c r="J78" s="274"/>
      <c r="K78" s="274"/>
      <c r="L78" s="274"/>
      <c r="M78" s="274"/>
      <c r="N78" s="274"/>
      <c r="O78" s="275"/>
      <c r="P78" s="276"/>
      <c r="Q78" s="274"/>
      <c r="R78" s="274"/>
      <c r="S78" s="274"/>
      <c r="T78" s="274"/>
      <c r="U78" s="274"/>
      <c r="V78" s="274"/>
      <c r="W78" s="275"/>
      <c r="X78" s="276"/>
      <c r="Y78" s="274"/>
      <c r="Z78" s="274"/>
      <c r="AA78" s="275"/>
      <c r="AB78" s="276"/>
      <c r="AC78" s="274"/>
      <c r="AD78" s="274"/>
      <c r="AE78" s="275"/>
      <c r="AF78" s="276"/>
      <c r="AG78" s="274"/>
      <c r="AH78" s="274"/>
      <c r="AI78" s="275"/>
      <c r="AJ78" s="276"/>
      <c r="AK78" s="274"/>
      <c r="AL78" s="276"/>
      <c r="AM78" s="275"/>
      <c r="AN78" s="276"/>
      <c r="AO78" s="78"/>
      <c r="AP78" s="78"/>
      <c r="AQ78" s="149"/>
      <c r="AR78" s="78"/>
      <c r="AS78" s="78"/>
      <c r="AT78" s="78"/>
      <c r="AU78" s="149"/>
      <c r="AV78" s="78"/>
      <c r="AW78" s="78"/>
      <c r="AX78" s="78"/>
      <c r="AY78" s="149"/>
      <c r="AZ78" s="77"/>
      <c r="BA78" s="79"/>
      <c r="BB78" s="79"/>
      <c r="BC78" s="103"/>
      <c r="BD78" s="45" t="e">
        <f ca="1">(([1]!NB_SI_COULEUR(C78:BC78,[1]!NO_COULEUR(A78)))*15)/1440</f>
        <v>#NAME?</v>
      </c>
      <c r="BE78" s="45"/>
      <c r="BF78" s="45" t="e">
        <f t="shared" ca="1" si="4"/>
        <v>#NAME?</v>
      </c>
    </row>
    <row r="79" spans="1:58" ht="24.75" customHeight="1" x14ac:dyDescent="0.25">
      <c r="A79" s="214" t="s">
        <v>33</v>
      </c>
      <c r="B79" s="162"/>
      <c r="C79" s="107"/>
      <c r="D79" s="82"/>
      <c r="E79" s="83"/>
      <c r="F79" s="232"/>
      <c r="G79" s="233"/>
      <c r="H79" s="234"/>
      <c r="I79" s="232"/>
      <c r="J79" s="232"/>
      <c r="K79" s="233"/>
      <c r="L79" s="234"/>
      <c r="M79" s="83"/>
      <c r="N79" s="83"/>
      <c r="O79" s="126"/>
      <c r="P79" s="82"/>
      <c r="Q79" s="83"/>
      <c r="R79" s="227"/>
      <c r="S79" s="227"/>
      <c r="T79" s="227"/>
      <c r="U79" s="227"/>
      <c r="V79" s="111"/>
      <c r="W79" s="127"/>
      <c r="X79" s="94"/>
      <c r="Y79" s="111"/>
      <c r="Z79" s="111"/>
      <c r="AA79" s="127"/>
      <c r="AB79" s="94"/>
      <c r="AC79" s="111"/>
      <c r="AD79" s="111"/>
      <c r="AE79" s="127"/>
      <c r="AF79" s="94"/>
      <c r="AG79" s="111"/>
      <c r="AH79" s="111"/>
      <c r="AI79" s="127"/>
      <c r="AJ79" s="94"/>
      <c r="AK79" s="111"/>
      <c r="AL79" s="111"/>
      <c r="AM79" s="127"/>
      <c r="AN79" s="94"/>
      <c r="AO79" s="111"/>
      <c r="AP79" s="111"/>
      <c r="AQ79" s="127"/>
      <c r="AR79" s="94"/>
      <c r="AS79" s="94"/>
      <c r="AT79" s="94"/>
      <c r="AU79" s="127"/>
      <c r="AV79" s="94"/>
      <c r="AW79" s="82"/>
      <c r="AX79" s="82"/>
      <c r="AY79" s="126"/>
      <c r="AZ79" s="81"/>
      <c r="BA79" s="83"/>
      <c r="BB79" s="83"/>
      <c r="BC79" s="92"/>
      <c r="BD79" s="45" t="e">
        <f ca="1">(([1]!NB_SI_COULEUR(C79:BC79,[1]!NO_COULEUR(A79)))*15)/1440</f>
        <v>#NAME?</v>
      </c>
      <c r="BE79" s="45" t="e">
        <f ca="1">(([1]!NB_SI_COULEUR(C79:BC79,[1]!NO_COULEUR(B79)))*15)/1440</f>
        <v>#NAME?</v>
      </c>
      <c r="BF79" s="45" t="e">
        <f t="shared" ca="1" si="4"/>
        <v>#NAME?</v>
      </c>
    </row>
    <row r="80" spans="1:58" ht="24.75" customHeight="1" x14ac:dyDescent="0.25">
      <c r="A80" s="272" t="s">
        <v>34</v>
      </c>
      <c r="B80" s="162"/>
      <c r="C80" s="107"/>
      <c r="D80" s="198"/>
      <c r="E80" s="201"/>
      <c r="F80" s="201"/>
      <c r="G80" s="202"/>
      <c r="H80" s="200"/>
      <c r="I80" s="198"/>
      <c r="J80" s="201"/>
      <c r="K80" s="199"/>
      <c r="L80" s="200"/>
      <c r="M80" s="201"/>
      <c r="N80" s="201"/>
      <c r="O80" s="199"/>
      <c r="P80" s="198"/>
      <c r="Q80" s="201"/>
      <c r="R80" s="201"/>
      <c r="S80" s="202"/>
      <c r="T80" s="200"/>
      <c r="U80" s="201"/>
      <c r="V80" s="201"/>
      <c r="W80" s="199"/>
      <c r="X80" s="198"/>
      <c r="Y80" s="201"/>
      <c r="Z80" s="201"/>
      <c r="AA80" s="199"/>
      <c r="AB80" s="82"/>
      <c r="AC80" s="83"/>
      <c r="AD80" s="83"/>
      <c r="AE80" s="126"/>
      <c r="AF80" s="82"/>
      <c r="AG80" s="83"/>
      <c r="AH80" s="83"/>
      <c r="AI80" s="126"/>
      <c r="AJ80" s="82"/>
      <c r="AK80" s="83"/>
      <c r="AL80" s="83"/>
      <c r="AM80" s="126"/>
      <c r="AN80" s="82"/>
      <c r="AO80" s="83"/>
      <c r="AP80" s="83"/>
      <c r="AQ80" s="126"/>
      <c r="AR80" s="82"/>
      <c r="AS80" s="83"/>
      <c r="AT80" s="83"/>
      <c r="AU80" s="126"/>
      <c r="AV80" s="82"/>
      <c r="AW80" s="83"/>
      <c r="AX80" s="82"/>
      <c r="AY80" s="84"/>
      <c r="AZ80" s="81"/>
      <c r="BA80" s="83"/>
      <c r="BB80" s="83"/>
      <c r="BC80" s="92"/>
      <c r="BD80" s="45" t="e">
        <f ca="1">(([1]!NB_SI_COULEUR(C80:BC80,[1]!NO_COULEUR(A80)))*15)/1440</f>
        <v>#NAME?</v>
      </c>
      <c r="BE80" s="45" t="e">
        <f ca="1">(([1]!NB_SI_COULEUR(C80:BC80,[1]!NO_COULEUR(B80)))*15)/1440</f>
        <v>#NAME?</v>
      </c>
      <c r="BF80" s="45" t="e">
        <f t="shared" ca="1" si="4"/>
        <v>#NAME?</v>
      </c>
    </row>
    <row r="81" spans="1:58" ht="24.75" customHeight="1" x14ac:dyDescent="0.25">
      <c r="A81" s="221" t="s">
        <v>35</v>
      </c>
      <c r="B81" s="162"/>
      <c r="C81" s="107"/>
      <c r="D81" s="82"/>
      <c r="E81" s="83"/>
      <c r="F81" s="83"/>
      <c r="G81" s="126"/>
      <c r="H81" s="81"/>
      <c r="I81" s="83"/>
      <c r="J81" s="83"/>
      <c r="K81" s="126"/>
      <c r="L81" s="81"/>
      <c r="M81" s="83"/>
      <c r="N81" s="83"/>
      <c r="O81" s="126"/>
      <c r="P81" s="82"/>
      <c r="Q81" s="87"/>
      <c r="R81" s="83"/>
      <c r="S81" s="84"/>
      <c r="T81" s="81"/>
      <c r="U81" s="87"/>
      <c r="V81" s="83"/>
      <c r="W81" s="126"/>
      <c r="X81" s="82"/>
      <c r="Y81" s="83"/>
      <c r="Z81" s="82"/>
      <c r="AA81" s="126"/>
      <c r="AB81" s="125"/>
      <c r="AC81" s="109"/>
      <c r="AD81" s="109"/>
      <c r="AE81" s="130"/>
      <c r="AF81" s="125"/>
      <c r="AG81" s="125"/>
      <c r="AH81" s="125"/>
      <c r="AI81" s="130"/>
      <c r="AJ81" s="136"/>
      <c r="AK81" s="109"/>
      <c r="AL81" s="125"/>
      <c r="AM81" s="130"/>
      <c r="AN81" s="125"/>
      <c r="AO81" s="125"/>
      <c r="AP81" s="125"/>
      <c r="AQ81" s="130"/>
      <c r="AR81" s="125"/>
      <c r="AS81" s="125"/>
      <c r="AT81" s="125"/>
      <c r="AU81" s="130"/>
      <c r="AV81" s="82"/>
      <c r="AW81" s="82"/>
      <c r="AX81" s="82"/>
      <c r="AY81" s="84"/>
      <c r="AZ81" s="81"/>
      <c r="BA81" s="83"/>
      <c r="BB81" s="83"/>
      <c r="BC81" s="92"/>
      <c r="BD81" s="45" t="e">
        <f ca="1">(([1]!NB_SI_COULEUR(C81:BC81,[1]!NO_COULEUR(A81)))*15)/1440</f>
        <v>#NAME?</v>
      </c>
      <c r="BE81" s="45" t="e">
        <f ca="1">(([1]!NB_SI_COULEUR(C81:BC81,[1]!NO_COULEUR(B81)))*15)/1440</f>
        <v>#NAME?</v>
      </c>
      <c r="BF81" s="45" t="e">
        <f t="shared" ca="1" si="4"/>
        <v>#NAME?</v>
      </c>
    </row>
    <row r="82" spans="1:58" ht="24.75" customHeight="1" x14ac:dyDescent="0.25">
      <c r="A82" s="222" t="s">
        <v>36</v>
      </c>
      <c r="B82" s="162"/>
      <c r="C82" s="107"/>
      <c r="D82" s="82"/>
      <c r="E82" s="83"/>
      <c r="F82" s="83"/>
      <c r="G82" s="126"/>
      <c r="H82" s="81"/>
      <c r="I82" s="83"/>
      <c r="J82" s="83"/>
      <c r="K82" s="126"/>
      <c r="L82" s="81"/>
      <c r="M82" s="83"/>
      <c r="N82" s="83"/>
      <c r="O82" s="126"/>
      <c r="P82" s="82"/>
      <c r="Q82" s="83"/>
      <c r="R82" s="83"/>
      <c r="S82" s="84"/>
      <c r="T82" s="81"/>
      <c r="U82" s="83"/>
      <c r="V82" s="83"/>
      <c r="W82" s="126"/>
      <c r="X82" s="82"/>
      <c r="Y82" s="83"/>
      <c r="Z82" s="83"/>
      <c r="AA82" s="126"/>
      <c r="AB82" s="82"/>
      <c r="AC82" s="83"/>
      <c r="AD82" s="83"/>
      <c r="AE82" s="126"/>
      <c r="AF82" s="82"/>
      <c r="AG82" s="83"/>
      <c r="AH82" s="83"/>
      <c r="AI82" s="126"/>
      <c r="AJ82" s="82"/>
      <c r="AK82" s="83"/>
      <c r="AL82" s="83"/>
      <c r="AM82" s="126"/>
      <c r="AN82" s="82"/>
      <c r="AO82" s="82"/>
      <c r="AP82" s="82"/>
      <c r="AQ82" s="126"/>
      <c r="AR82" s="82"/>
      <c r="AS82" s="82"/>
      <c r="AT82" s="82"/>
      <c r="AU82" s="126"/>
      <c r="AV82" s="82"/>
      <c r="AW82" s="82"/>
      <c r="AX82" s="82"/>
      <c r="AY82" s="84"/>
      <c r="AZ82" s="81"/>
      <c r="BA82" s="83"/>
      <c r="BB82" s="83"/>
      <c r="BC82" s="92"/>
      <c r="BD82" s="45" t="e">
        <f ca="1">(([1]!NB_SI_COULEUR(C82:BC82,[1]!NO_COULEUR(A82)))*15)/1440</f>
        <v>#NAME?</v>
      </c>
      <c r="BE82" s="45" t="e">
        <f ca="1">(([1]!NB_SI_COULEUR(C82:BC82,[1]!NO_COULEUR(B82)))*15)/1440</f>
        <v>#NAME?</v>
      </c>
      <c r="BF82" s="45" t="e">
        <f t="shared" ca="1" si="4"/>
        <v>#NAME?</v>
      </c>
    </row>
    <row r="83" spans="1:58" ht="24.75" customHeight="1" x14ac:dyDescent="0.25">
      <c r="A83" s="273" t="s">
        <v>49</v>
      </c>
      <c r="B83" s="162"/>
      <c r="C83" s="108"/>
      <c r="D83" s="124"/>
      <c r="E83" s="108"/>
      <c r="F83" s="108"/>
      <c r="G83" s="147"/>
      <c r="H83" s="176"/>
      <c r="I83" s="108"/>
      <c r="J83" s="108"/>
      <c r="K83" s="147"/>
      <c r="L83" s="176"/>
      <c r="M83" s="108"/>
      <c r="N83" s="108"/>
      <c r="O83" s="147"/>
      <c r="P83" s="124"/>
      <c r="Q83" s="108"/>
      <c r="R83" s="108"/>
      <c r="S83" s="147"/>
      <c r="T83" s="124"/>
      <c r="U83" s="108"/>
      <c r="V83" s="108"/>
      <c r="W83" s="147"/>
      <c r="X83" s="124"/>
      <c r="Y83" s="124"/>
      <c r="Z83" s="108"/>
      <c r="AA83" s="147"/>
      <c r="AB83" s="82"/>
      <c r="AC83" s="83"/>
      <c r="AD83" s="83"/>
      <c r="AE83" s="126"/>
      <c r="AF83" s="82"/>
      <c r="AG83" s="82"/>
      <c r="AH83" s="82"/>
      <c r="AI83" s="126"/>
      <c r="AJ83" s="82"/>
      <c r="AK83" s="82"/>
      <c r="AL83" s="82"/>
      <c r="AM83" s="126"/>
      <c r="AN83" s="82"/>
      <c r="AO83" s="82"/>
      <c r="AP83" s="82"/>
      <c r="AQ83" s="126"/>
      <c r="AR83" s="82"/>
      <c r="AS83" s="82"/>
      <c r="AT83" s="82"/>
      <c r="AU83" s="126"/>
      <c r="AV83" s="82"/>
      <c r="AW83" s="82"/>
      <c r="AX83" s="82"/>
      <c r="AY83" s="126"/>
      <c r="AZ83" s="82"/>
      <c r="BA83" s="83"/>
      <c r="BB83" s="83"/>
      <c r="BC83" s="92"/>
      <c r="BD83" s="45" t="e">
        <f ca="1">(([1]!NB_SI_COULEUR(C83:BC83,[1]!NO_COULEUR(A83)))*15)/1440</f>
        <v>#NAME?</v>
      </c>
      <c r="BE83" s="45" t="e">
        <f ca="1">(([1]!NB_SI_COULEUR(C83:BC83,[1]!NO_COULEUR(B83)))*15)/1440</f>
        <v>#NAME?</v>
      </c>
      <c r="BF83" s="45" t="e">
        <f t="shared" ca="1" si="4"/>
        <v>#NAME?</v>
      </c>
    </row>
    <row r="84" spans="1:58" ht="24.75" customHeight="1" x14ac:dyDescent="0.25">
      <c r="A84" s="218" t="s">
        <v>38</v>
      </c>
      <c r="B84" s="162"/>
      <c r="C84" s="107"/>
      <c r="D84" s="82"/>
      <c r="E84" s="83"/>
      <c r="F84" s="83"/>
      <c r="G84" s="84"/>
      <c r="H84" s="81"/>
      <c r="I84" s="83"/>
      <c r="J84" s="83"/>
      <c r="K84" s="37"/>
      <c r="L84" s="183"/>
      <c r="M84" s="160"/>
      <c r="N84" s="114"/>
      <c r="O84" s="144"/>
      <c r="P84" s="143"/>
      <c r="Q84" s="114"/>
      <c r="R84" s="114"/>
      <c r="S84" s="144"/>
      <c r="T84" s="143"/>
      <c r="U84" s="114"/>
      <c r="V84" s="114"/>
      <c r="W84" s="144"/>
      <c r="X84" s="143"/>
      <c r="Y84" s="114"/>
      <c r="Z84" s="114"/>
      <c r="AA84" s="144"/>
      <c r="AB84" s="82"/>
      <c r="AC84" s="83"/>
      <c r="AD84" s="83"/>
      <c r="AE84" s="126"/>
      <c r="AF84" s="82"/>
      <c r="AG84" s="82"/>
      <c r="AH84" s="82"/>
      <c r="AI84" s="126"/>
      <c r="AJ84" s="87"/>
      <c r="AK84" s="83"/>
      <c r="AL84" s="82"/>
      <c r="AM84" s="84"/>
      <c r="AN84" s="81"/>
      <c r="AO84" s="82"/>
      <c r="AP84" s="82"/>
      <c r="AQ84" s="126"/>
      <c r="AR84" s="82"/>
      <c r="AS84" s="82"/>
      <c r="AT84" s="82"/>
      <c r="AU84" s="84"/>
      <c r="AV84" s="81"/>
      <c r="AW84" s="82"/>
      <c r="AX84" s="82"/>
      <c r="AY84" s="126"/>
      <c r="AZ84" s="82"/>
      <c r="BA84" s="83"/>
      <c r="BB84" s="83"/>
      <c r="BC84" s="92"/>
      <c r="BD84" s="45" t="e">
        <f ca="1">(([1]!NB_SI_COULEUR(C84:BC84,[1]!NO_COULEUR(A84)))*15)/1440</f>
        <v>#NAME?</v>
      </c>
      <c r="BE84" s="45" t="e">
        <f ca="1">(([1]!NB_SI_COULEUR(C84:BC84,[1]!NO_COULEUR(B84)))*15)/1440</f>
        <v>#NAME?</v>
      </c>
      <c r="BF84" s="45" t="e">
        <f t="shared" ca="1" si="4"/>
        <v>#NAME?</v>
      </c>
    </row>
    <row r="85" spans="1:58" ht="24.75" customHeight="1" x14ac:dyDescent="0.25">
      <c r="A85" s="243" t="s">
        <v>37</v>
      </c>
      <c r="B85" s="162"/>
      <c r="C85" s="107"/>
      <c r="D85" s="82"/>
      <c r="E85" s="83"/>
      <c r="F85" s="83"/>
      <c r="G85" s="84"/>
      <c r="H85" s="81"/>
      <c r="I85" s="83"/>
      <c r="J85" s="83"/>
      <c r="K85" s="84"/>
      <c r="L85" s="237"/>
      <c r="M85" s="235"/>
      <c r="N85" s="235"/>
      <c r="O85" s="240"/>
      <c r="P85" s="241"/>
      <c r="Q85" s="235"/>
      <c r="R85" s="235"/>
      <c r="S85" s="236"/>
      <c r="T85" s="241"/>
      <c r="U85" s="235"/>
      <c r="V85" s="235"/>
      <c r="W85" s="240"/>
      <c r="X85" s="241"/>
      <c r="Y85" s="241"/>
      <c r="Z85" s="235"/>
      <c r="AA85" s="236"/>
      <c r="AB85" s="241"/>
      <c r="AC85" s="235"/>
      <c r="AD85" s="235"/>
      <c r="AE85" s="236"/>
      <c r="AF85" s="241"/>
      <c r="AG85" s="241"/>
      <c r="AH85" s="241"/>
      <c r="AI85" s="236"/>
      <c r="AJ85" s="242"/>
      <c r="AK85" s="235"/>
      <c r="AL85" s="241"/>
      <c r="AM85" s="236"/>
      <c r="AN85" s="237"/>
      <c r="AO85" s="241"/>
      <c r="AP85" s="241"/>
      <c r="AQ85" s="126"/>
      <c r="AR85" s="82"/>
      <c r="AS85" s="82"/>
      <c r="AT85" s="82"/>
      <c r="AU85" s="84"/>
      <c r="AV85" s="81"/>
      <c r="AW85" s="82"/>
      <c r="AX85" s="82"/>
      <c r="AY85" s="84"/>
      <c r="AZ85" s="82"/>
      <c r="BA85" s="83"/>
      <c r="BB85" s="83"/>
      <c r="BC85" s="92"/>
      <c r="BD85" s="45" t="e">
        <f ca="1">(([1]!NB_SI_COULEUR(C85:BC85,[1]!NO_COULEUR(A85)))*15)/1440</f>
        <v>#NAME?</v>
      </c>
      <c r="BE85" s="45" t="e">
        <f ca="1">(([1]!NB_SI_COULEUR(C85:BC85,[1]!NO_COULEUR(B85)))*15)/1440</f>
        <v>#NAME?</v>
      </c>
      <c r="BF85" s="45" t="e">
        <f t="shared" ca="1" si="4"/>
        <v>#NAME?</v>
      </c>
    </row>
    <row r="86" spans="1:58" ht="24.75" customHeight="1" x14ac:dyDescent="0.25">
      <c r="A86" s="220" t="s">
        <v>47</v>
      </c>
      <c r="B86" s="162"/>
      <c r="C86" s="107"/>
      <c r="D86" s="82"/>
      <c r="E86" s="83"/>
      <c r="F86" s="83"/>
      <c r="G86" s="84"/>
      <c r="H86" s="81"/>
      <c r="I86" s="83"/>
      <c r="J86" s="83"/>
      <c r="K86" s="84"/>
      <c r="L86" s="81"/>
      <c r="M86" s="83"/>
      <c r="N86" s="83"/>
      <c r="O86" s="126"/>
      <c r="P86" s="82"/>
      <c r="Q86" s="83"/>
      <c r="R86" s="83"/>
      <c r="S86" s="84"/>
      <c r="T86" s="82"/>
      <c r="U86" s="83"/>
      <c r="V86" s="83"/>
      <c r="W86" s="126"/>
      <c r="X86" s="82"/>
      <c r="Y86" s="82"/>
      <c r="Z86" s="83"/>
      <c r="AA86" s="84"/>
      <c r="AB86" s="82"/>
      <c r="AC86" s="83"/>
      <c r="AD86" s="83"/>
      <c r="AE86" s="84"/>
      <c r="AF86" s="82"/>
      <c r="AG86" s="82"/>
      <c r="AH86" s="82"/>
      <c r="AI86" s="84"/>
      <c r="AJ86" s="87"/>
      <c r="AK86" s="83"/>
      <c r="AL86" s="82"/>
      <c r="AM86" s="84"/>
      <c r="AN86" s="81"/>
      <c r="AO86" s="82"/>
      <c r="AP86" s="82"/>
      <c r="AQ86" s="126"/>
      <c r="AR86" s="82"/>
      <c r="AS86" s="82"/>
      <c r="AT86" s="82"/>
      <c r="AU86" s="84"/>
      <c r="AV86" s="81"/>
      <c r="AW86" s="82"/>
      <c r="AX86" s="82"/>
      <c r="AY86" s="84"/>
      <c r="AZ86" s="82"/>
      <c r="BA86" s="83"/>
      <c r="BB86" s="83"/>
      <c r="BC86" s="92"/>
      <c r="BD86" s="45" t="e">
        <f ca="1">(([1]!NB_SI_COULEUR(C86:BC86,[1]!NO_COULEUR(A86)))*15)/1440</f>
        <v>#NAME?</v>
      </c>
      <c r="BE86" s="45" t="e">
        <f ca="1">(([1]!NB_SI_COULEUR(C86:BC86,[1]!NO_COULEUR(B86)))*15)/1440</f>
        <v>#NAME?</v>
      </c>
      <c r="BF86" s="45" t="e">
        <f t="shared" ca="1" si="4"/>
        <v>#NAME?</v>
      </c>
    </row>
    <row r="87" spans="1:58" ht="24.75" customHeight="1" x14ac:dyDescent="0.25">
      <c r="A87" s="219" t="s">
        <v>52</v>
      </c>
      <c r="B87" s="162"/>
      <c r="C87" s="107"/>
      <c r="D87" s="82"/>
      <c r="E87" s="83"/>
      <c r="F87" s="83"/>
      <c r="G87" s="84"/>
      <c r="H87" s="81"/>
      <c r="I87" s="83"/>
      <c r="J87" s="83"/>
      <c r="K87" s="84"/>
      <c r="L87" s="81"/>
      <c r="M87" s="83"/>
      <c r="N87" s="83"/>
      <c r="O87" s="126"/>
      <c r="P87" s="82"/>
      <c r="Q87" s="83"/>
      <c r="R87" s="83"/>
      <c r="S87" s="84"/>
      <c r="T87" s="81"/>
      <c r="U87" s="83"/>
      <c r="V87" s="83"/>
      <c r="W87" s="126"/>
      <c r="X87" s="167"/>
      <c r="Y87" s="167"/>
      <c r="Z87" s="165"/>
      <c r="AA87" s="168"/>
      <c r="AB87" s="203"/>
      <c r="AC87" s="165"/>
      <c r="AD87" s="165"/>
      <c r="AE87" s="168"/>
      <c r="AF87" s="203"/>
      <c r="AG87" s="167"/>
      <c r="AH87" s="167"/>
      <c r="AI87" s="168"/>
      <c r="AJ87" s="174"/>
      <c r="AK87" s="165"/>
      <c r="AL87" s="167"/>
      <c r="AM87" s="168"/>
      <c r="AN87" s="203"/>
      <c r="AO87" s="167"/>
      <c r="AP87" s="167"/>
      <c r="AQ87" s="166"/>
      <c r="AR87" s="167"/>
      <c r="AS87" s="167"/>
      <c r="AT87" s="167"/>
      <c r="AU87" s="168"/>
      <c r="AV87" s="203"/>
      <c r="AW87" s="167"/>
      <c r="AX87" s="167"/>
      <c r="AY87" s="168"/>
      <c r="AZ87" s="81"/>
      <c r="BA87" s="83"/>
      <c r="BB87" s="83"/>
      <c r="BC87" s="92"/>
      <c r="BD87" s="45" t="e">
        <f ca="1">(([1]!NB_SI_COULEUR(C87:BC87,[1]!NO_COULEUR(A87)))*15)/1440</f>
        <v>#NAME?</v>
      </c>
      <c r="BE87" s="45" t="e">
        <f ca="1">(([1]!NB_SI_COULEUR(C87:BC87,[1]!NO_COULEUR(B87)))*15)/1440</f>
        <v>#NAME?</v>
      </c>
      <c r="BF87" s="45" t="e">
        <f ca="1">SUM(BE87,BD87)</f>
        <v>#NAME?</v>
      </c>
    </row>
    <row r="88" spans="1:58" ht="24.75" customHeight="1" x14ac:dyDescent="0.25">
      <c r="A88" s="286" t="s">
        <v>39</v>
      </c>
      <c r="B88" s="285"/>
      <c r="C88" s="107"/>
      <c r="D88" s="82"/>
      <c r="E88" s="83"/>
      <c r="F88" s="83"/>
      <c r="G88" s="84"/>
      <c r="H88" s="81"/>
      <c r="I88" s="83"/>
      <c r="J88" s="83"/>
      <c r="K88" s="84"/>
      <c r="L88" s="81"/>
      <c r="M88" s="107"/>
      <c r="N88" s="83"/>
      <c r="O88" s="126"/>
      <c r="P88" s="300"/>
      <c r="Q88" s="301"/>
      <c r="R88" s="301"/>
      <c r="S88" s="302"/>
      <c r="T88" s="303"/>
      <c r="U88" s="301"/>
      <c r="V88" s="301"/>
      <c r="W88" s="304"/>
      <c r="X88" s="300"/>
      <c r="Y88" s="300"/>
      <c r="Z88" s="301"/>
      <c r="AA88" s="302"/>
      <c r="AB88" s="303"/>
      <c r="AC88" s="83"/>
      <c r="AD88" s="83"/>
      <c r="AE88" s="84"/>
      <c r="AF88" s="81"/>
      <c r="AG88" s="82"/>
      <c r="AH88" s="82"/>
      <c r="AI88" s="84"/>
      <c r="AJ88" s="87"/>
      <c r="AK88" s="83"/>
      <c r="AL88" s="82"/>
      <c r="AM88" s="84"/>
      <c r="AN88" s="81"/>
      <c r="AO88" s="82"/>
      <c r="AP88" s="82"/>
      <c r="AQ88" s="126"/>
      <c r="AR88" s="82"/>
      <c r="AS88" s="82"/>
      <c r="AT88" s="82"/>
      <c r="AU88" s="84"/>
      <c r="AV88" s="81"/>
      <c r="AW88" s="82"/>
      <c r="AX88" s="82"/>
      <c r="AY88" s="84"/>
      <c r="AZ88" s="81"/>
      <c r="BA88" s="83"/>
      <c r="BB88" s="83"/>
      <c r="BC88" s="92"/>
      <c r="BD88" s="45" t="e">
        <f ca="1">(([1]!NB_SI_COULEUR(C88:BC88,[1]!NO_COULEUR(A88)))*15)/1440</f>
        <v>#NAME?</v>
      </c>
      <c r="BE88" s="45" t="e">
        <f ca="1">(([1]!NB_SI_COULEUR(C88:BC88,[1]!NO_COULEUR(B88)))*15)/1440</f>
        <v>#NAME?</v>
      </c>
      <c r="BF88" s="45" t="e">
        <f ca="1">SUM(BE88,BD88)</f>
        <v>#NAME?</v>
      </c>
    </row>
    <row r="90" spans="1:58" x14ac:dyDescent="0.25">
      <c r="BD90" s="95"/>
      <c r="BE90" s="95"/>
    </row>
    <row r="91" spans="1:58" ht="15.75" thickBot="1" x14ac:dyDescent="0.3">
      <c r="B91" s="1"/>
      <c r="C91" s="1"/>
      <c r="BD91" s="410"/>
      <c r="BE91" s="212" t="s">
        <v>30</v>
      </c>
      <c r="BF91" s="101" t="e">
        <f t="shared" ref="BF91:BF103" ca="1" si="5">SUM(BF6+BF23+BF59+BF76+BF41)</f>
        <v>#NAME?</v>
      </c>
    </row>
    <row r="92" spans="1:58" ht="15.75" thickBot="1" x14ac:dyDescent="0.3">
      <c r="A92" s="6"/>
      <c r="B92" s="6"/>
      <c r="C92" s="6"/>
      <c r="BD92" s="411"/>
      <c r="BE92" s="213" t="s">
        <v>31</v>
      </c>
      <c r="BF92" s="101" t="e">
        <f t="shared" ca="1" si="5"/>
        <v>#NAME?</v>
      </c>
    </row>
    <row r="93" spans="1:58" ht="15.75" thickBot="1" x14ac:dyDescent="0.3">
      <c r="BD93" s="411"/>
      <c r="BE93" s="254" t="s">
        <v>32</v>
      </c>
      <c r="BF93" s="101" t="e">
        <f t="shared" ca="1" si="5"/>
        <v>#NAME?</v>
      </c>
    </row>
    <row r="94" spans="1:58" ht="15.75" thickBot="1" x14ac:dyDescent="0.3">
      <c r="AD94" s="68"/>
      <c r="AE94" s="68"/>
      <c r="AF94" s="68"/>
      <c r="AG94" s="68"/>
      <c r="AH94" s="68"/>
      <c r="AI94" s="68"/>
      <c r="AJ94" s="68"/>
      <c r="AK94" s="68"/>
      <c r="AL94" s="68"/>
      <c r="AM94" s="68"/>
      <c r="BD94" s="411"/>
      <c r="BE94" s="214" t="s">
        <v>33</v>
      </c>
      <c r="BF94" s="101" t="e">
        <f t="shared" ca="1" si="5"/>
        <v>#NAME?</v>
      </c>
    </row>
    <row r="95" spans="1:58" ht="15.75" thickBot="1" x14ac:dyDescent="0.3">
      <c r="BD95" s="411"/>
      <c r="BE95" s="272" t="s">
        <v>34</v>
      </c>
      <c r="BF95" s="101" t="e">
        <f t="shared" ca="1" si="5"/>
        <v>#NAME?</v>
      </c>
    </row>
    <row r="96" spans="1:58" ht="15.75" thickBot="1" x14ac:dyDescent="0.3">
      <c r="BD96" s="412"/>
      <c r="BE96" s="223" t="s">
        <v>35</v>
      </c>
      <c r="BF96" s="101" t="e">
        <f t="shared" ca="1" si="5"/>
        <v>#NAME?</v>
      </c>
    </row>
    <row r="97" spans="20:58" ht="15.75" thickBot="1" x14ac:dyDescent="0.3">
      <c r="BD97" s="411"/>
      <c r="BE97" s="217" t="s">
        <v>36</v>
      </c>
      <c r="BF97" s="101" t="e">
        <f t="shared" ca="1" si="5"/>
        <v>#NAME?</v>
      </c>
    </row>
    <row r="98" spans="20:58" ht="15.75" thickBot="1" x14ac:dyDescent="0.3">
      <c r="T98" s="247"/>
      <c r="BD98" s="411"/>
      <c r="BE98" s="273" t="s">
        <v>49</v>
      </c>
      <c r="BF98" s="101" t="e">
        <f t="shared" ca="1" si="5"/>
        <v>#NAME?</v>
      </c>
    </row>
    <row r="99" spans="20:58" ht="15.75" thickBot="1" x14ac:dyDescent="0.3">
      <c r="T99" s="247"/>
      <c r="BD99" s="411"/>
      <c r="BE99" s="218" t="s">
        <v>38</v>
      </c>
      <c r="BF99" s="101" t="e">
        <f t="shared" ca="1" si="5"/>
        <v>#NAME?</v>
      </c>
    </row>
    <row r="100" spans="20:58" ht="15.75" thickBot="1" x14ac:dyDescent="0.3">
      <c r="BD100" s="411"/>
      <c r="BE100" s="280" t="s">
        <v>37</v>
      </c>
      <c r="BF100" s="101" t="e">
        <f t="shared" ca="1" si="5"/>
        <v>#NAME?</v>
      </c>
    </row>
    <row r="101" spans="20:58" ht="15.75" thickBot="1" x14ac:dyDescent="0.3">
      <c r="BD101" s="411"/>
      <c r="BE101" s="281" t="s">
        <v>47</v>
      </c>
      <c r="BF101" s="101" t="e">
        <f t="shared" ca="1" si="5"/>
        <v>#NAME?</v>
      </c>
    </row>
    <row r="102" spans="20:58" ht="15.75" x14ac:dyDescent="0.25">
      <c r="BD102" s="413"/>
      <c r="BE102" s="283" t="s">
        <v>52</v>
      </c>
      <c r="BF102" s="101" t="e">
        <f t="shared" ca="1" si="5"/>
        <v>#NAME?</v>
      </c>
    </row>
    <row r="103" spans="20:58" x14ac:dyDescent="0.25">
      <c r="BE103" s="287" t="s">
        <v>39</v>
      </c>
      <c r="BF103" s="101" t="e">
        <f t="shared" ca="1" si="5"/>
        <v>#NAME?</v>
      </c>
    </row>
  </sheetData>
  <mergeCells count="72">
    <mergeCell ref="A1:BC1"/>
    <mergeCell ref="A5:B5"/>
    <mergeCell ref="D5:G5"/>
    <mergeCell ref="H5:K5"/>
    <mergeCell ref="L5:O5"/>
    <mergeCell ref="P5:S5"/>
    <mergeCell ref="T5:W5"/>
    <mergeCell ref="X5:AA5"/>
    <mergeCell ref="AB5:AE5"/>
    <mergeCell ref="AF5:AI5"/>
    <mergeCell ref="AJ5:AM5"/>
    <mergeCell ref="AN5:AQ5"/>
    <mergeCell ref="AR5:AU5"/>
    <mergeCell ref="AV5:AY5"/>
    <mergeCell ref="AZ5:BC5"/>
    <mergeCell ref="A22:B22"/>
    <mergeCell ref="D22:G22"/>
    <mergeCell ref="H22:K22"/>
    <mergeCell ref="L22:O22"/>
    <mergeCell ref="P22:S22"/>
    <mergeCell ref="AR22:AU22"/>
    <mergeCell ref="AV22:AY22"/>
    <mergeCell ref="AZ22:BC22"/>
    <mergeCell ref="A40:B40"/>
    <mergeCell ref="D40:G40"/>
    <mergeCell ref="H40:K40"/>
    <mergeCell ref="L40:O40"/>
    <mergeCell ref="P40:S40"/>
    <mergeCell ref="T40:W40"/>
    <mergeCell ref="X40:AA40"/>
    <mergeCell ref="T22:W22"/>
    <mergeCell ref="X22:AA22"/>
    <mergeCell ref="AB22:AE22"/>
    <mergeCell ref="AF22:AI22"/>
    <mergeCell ref="AJ22:AM22"/>
    <mergeCell ref="AN22:AQ22"/>
    <mergeCell ref="AZ40:BC40"/>
    <mergeCell ref="A58:B58"/>
    <mergeCell ref="D58:G58"/>
    <mergeCell ref="H58:K58"/>
    <mergeCell ref="L58:O58"/>
    <mergeCell ref="P58:S58"/>
    <mergeCell ref="T58:W58"/>
    <mergeCell ref="X58:AA58"/>
    <mergeCell ref="AB58:AE58"/>
    <mergeCell ref="AF58:AI58"/>
    <mergeCell ref="AB40:AE40"/>
    <mergeCell ref="AF40:AI40"/>
    <mergeCell ref="AJ40:AM40"/>
    <mergeCell ref="AN40:AQ40"/>
    <mergeCell ref="AR40:AU40"/>
    <mergeCell ref="AV40:AY40"/>
    <mergeCell ref="A75:B75"/>
    <mergeCell ref="D75:G75"/>
    <mergeCell ref="H75:K75"/>
    <mergeCell ref="L75:O75"/>
    <mergeCell ref="P75:S75"/>
    <mergeCell ref="AJ58:AM58"/>
    <mergeCell ref="AN58:AQ58"/>
    <mergeCell ref="AR58:AU58"/>
    <mergeCell ref="AV58:AY58"/>
    <mergeCell ref="AZ58:BC58"/>
    <mergeCell ref="AR75:AU75"/>
    <mergeCell ref="AV75:AY75"/>
    <mergeCell ref="AZ75:BC75"/>
    <mergeCell ref="BD91:BD102"/>
    <mergeCell ref="T75:W75"/>
    <mergeCell ref="X75:AA75"/>
    <mergeCell ref="AB75:AE75"/>
    <mergeCell ref="AF75:AI75"/>
    <mergeCell ref="AJ75:AM75"/>
    <mergeCell ref="AN75:AQ75"/>
  </mergeCells>
  <pageMargins left="0.7" right="0.7" top="0.75" bottom="0.75" header="0.3" footer="0.3"/>
  <pageSetup paperSize="8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bouton1_cliquer">
                <anchor moveWithCells="1" sizeWithCells="1">
                  <from>
                    <xdr:col>47</xdr:col>
                    <xdr:colOff>180975</xdr:colOff>
                    <xdr:row>0</xdr:row>
                    <xdr:rowOff>28575</xdr:rowOff>
                  </from>
                  <to>
                    <xdr:col>55</xdr:col>
                    <xdr:colOff>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BF103"/>
  <sheetViews>
    <sheetView zoomScale="70" zoomScaleNormal="70" workbookViewId="0">
      <selection activeCell="M6" sqref="M6:N18"/>
    </sheetView>
  </sheetViews>
  <sheetFormatPr baseColWidth="10" defaultRowHeight="15" x14ac:dyDescent="0.25"/>
  <cols>
    <col min="2" max="3" width="6.42578125" customWidth="1"/>
    <col min="4" max="55" width="3.140625" customWidth="1"/>
    <col min="56" max="56" width="13" customWidth="1"/>
    <col min="57" max="57" width="18" customWidth="1"/>
    <col min="58" max="58" width="12.28515625" bestFit="1" customWidth="1"/>
  </cols>
  <sheetData>
    <row r="1" spans="1:58" ht="22.5" customHeight="1" x14ac:dyDescent="0.35">
      <c r="A1" s="421" t="s">
        <v>42</v>
      </c>
      <c r="B1" s="421"/>
      <c r="C1" s="421"/>
      <c r="D1" s="421"/>
      <c r="E1" s="421"/>
      <c r="F1" s="421"/>
      <c r="G1" s="421"/>
      <c r="H1" s="421"/>
      <c r="I1" s="421"/>
      <c r="J1" s="421"/>
      <c r="K1" s="421"/>
      <c r="L1" s="421"/>
      <c r="M1" s="421"/>
      <c r="N1" s="421"/>
      <c r="O1" s="421"/>
      <c r="P1" s="421"/>
      <c r="Q1" s="421"/>
      <c r="R1" s="421"/>
      <c r="S1" s="421"/>
      <c r="T1" s="421"/>
      <c r="U1" s="421"/>
      <c r="V1" s="421"/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1"/>
      <c r="AL1" s="421"/>
      <c r="AM1" s="421"/>
      <c r="AN1" s="421"/>
      <c r="AO1" s="421"/>
      <c r="AP1" s="421"/>
      <c r="AQ1" s="421"/>
      <c r="AR1" s="421"/>
      <c r="AS1" s="421"/>
      <c r="AT1" s="421"/>
      <c r="AU1" s="421"/>
      <c r="AV1" s="421"/>
      <c r="AW1" s="421"/>
      <c r="AX1" s="421"/>
      <c r="AY1" s="421"/>
      <c r="AZ1" s="421"/>
      <c r="BA1" s="421"/>
      <c r="BB1" s="421"/>
      <c r="BC1" s="421"/>
    </row>
    <row r="3" spans="1:58" x14ac:dyDescent="0.25">
      <c r="A3" s="32" t="s">
        <v>21</v>
      </c>
      <c r="BD3" s="68"/>
    </row>
    <row r="4" spans="1:58" ht="15.75" thickBot="1" x14ac:dyDescent="0.3">
      <c r="A4" s="17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</row>
    <row r="5" spans="1:58" ht="24" customHeight="1" thickBot="1" x14ac:dyDescent="0.3">
      <c r="A5" s="415" t="s">
        <v>0</v>
      </c>
      <c r="B5" s="416"/>
      <c r="C5" s="207" t="s">
        <v>45</v>
      </c>
      <c r="D5" s="417" t="s">
        <v>1</v>
      </c>
      <c r="E5" s="418"/>
      <c r="F5" s="418"/>
      <c r="G5" s="419"/>
      <c r="H5" s="417" t="s">
        <v>2</v>
      </c>
      <c r="I5" s="418"/>
      <c r="J5" s="418"/>
      <c r="K5" s="419"/>
      <c r="L5" s="418" t="s">
        <v>3</v>
      </c>
      <c r="M5" s="418"/>
      <c r="N5" s="418"/>
      <c r="O5" s="418"/>
      <c r="P5" s="417" t="s">
        <v>4</v>
      </c>
      <c r="Q5" s="418"/>
      <c r="R5" s="418"/>
      <c r="S5" s="418"/>
      <c r="T5" s="417" t="s">
        <v>5</v>
      </c>
      <c r="U5" s="418"/>
      <c r="V5" s="418"/>
      <c r="W5" s="418"/>
      <c r="X5" s="417" t="s">
        <v>6</v>
      </c>
      <c r="Y5" s="418"/>
      <c r="Z5" s="418"/>
      <c r="AA5" s="420"/>
      <c r="AB5" s="418" t="s">
        <v>7</v>
      </c>
      <c r="AC5" s="418"/>
      <c r="AD5" s="418"/>
      <c r="AE5" s="418"/>
      <c r="AF5" s="417" t="s">
        <v>8</v>
      </c>
      <c r="AG5" s="418"/>
      <c r="AH5" s="418"/>
      <c r="AI5" s="418"/>
      <c r="AJ5" s="417" t="s">
        <v>9</v>
      </c>
      <c r="AK5" s="418"/>
      <c r="AL5" s="418"/>
      <c r="AM5" s="419"/>
      <c r="AN5" s="417" t="s">
        <v>10</v>
      </c>
      <c r="AO5" s="418"/>
      <c r="AP5" s="418"/>
      <c r="AQ5" s="418"/>
      <c r="AR5" s="417" t="s">
        <v>11</v>
      </c>
      <c r="AS5" s="418"/>
      <c r="AT5" s="418"/>
      <c r="AU5" s="418"/>
      <c r="AV5" s="417" t="s">
        <v>23</v>
      </c>
      <c r="AW5" s="418"/>
      <c r="AX5" s="418"/>
      <c r="AY5" s="419"/>
      <c r="AZ5" s="417" t="s">
        <v>24</v>
      </c>
      <c r="BA5" s="418"/>
      <c r="BB5" s="418"/>
      <c r="BC5" s="419"/>
      <c r="BD5" t="s">
        <v>29</v>
      </c>
      <c r="BE5" t="s">
        <v>27</v>
      </c>
      <c r="BF5" t="s">
        <v>28</v>
      </c>
    </row>
    <row r="6" spans="1:58" ht="24" customHeight="1" x14ac:dyDescent="0.25">
      <c r="A6" s="212" t="s">
        <v>30</v>
      </c>
      <c r="B6" s="248"/>
      <c r="C6" s="83"/>
      <c r="D6" s="74"/>
      <c r="E6" s="74"/>
      <c r="F6" s="74"/>
      <c r="G6" s="85"/>
      <c r="H6" s="73"/>
      <c r="I6" s="74"/>
      <c r="J6" s="74"/>
      <c r="K6" s="85"/>
      <c r="L6" s="73"/>
      <c r="M6" s="74"/>
      <c r="N6" s="74"/>
      <c r="O6" s="90"/>
      <c r="P6" s="74"/>
      <c r="Q6" s="74"/>
      <c r="R6" s="74"/>
      <c r="S6" s="90"/>
      <c r="T6" s="74"/>
      <c r="U6" s="74"/>
      <c r="V6" s="74"/>
      <c r="W6" s="90"/>
      <c r="X6" s="74"/>
      <c r="Y6" s="74"/>
      <c r="Z6" s="74"/>
      <c r="AA6" s="76"/>
      <c r="AB6" s="74"/>
      <c r="AC6" s="74"/>
      <c r="AD6" s="74"/>
      <c r="AE6" s="90"/>
      <c r="AF6" s="74"/>
      <c r="AG6" s="74"/>
      <c r="AH6" s="74"/>
      <c r="AI6" s="90"/>
      <c r="AJ6" s="86"/>
      <c r="AK6" s="71"/>
      <c r="AL6" s="70"/>
      <c r="AM6" s="90"/>
      <c r="AN6" s="74"/>
      <c r="AO6" s="74"/>
      <c r="AP6" s="85"/>
      <c r="AQ6" s="90"/>
      <c r="AR6" s="74"/>
      <c r="AS6" s="74"/>
      <c r="AT6" s="74"/>
      <c r="AU6" s="76"/>
      <c r="AV6" s="73"/>
      <c r="AW6" s="74"/>
      <c r="AX6" s="89"/>
      <c r="AY6" s="150"/>
      <c r="AZ6" s="74"/>
      <c r="BA6" s="75"/>
      <c r="BB6" s="75"/>
      <c r="BC6" s="91"/>
      <c r="BD6" s="45" t="e">
        <f ca="1">(([1]!NB_SI_COULEUR(C6:BC6,[1]!NO_COULEUR(A6)))*15)/1440</f>
        <v>#NAME?</v>
      </c>
      <c r="BE6" s="45" t="e">
        <f ca="1">(([1]!NB_SI_COULEUR(C6:BC6,[1]!NO_COULEUR(B6)))*15)/1440</f>
        <v>#NAME?</v>
      </c>
      <c r="BF6" s="45" t="e">
        <f ca="1">SUM(BE6,BD6)</f>
        <v>#NAME?</v>
      </c>
    </row>
    <row r="7" spans="1:58" ht="24" customHeight="1" x14ac:dyDescent="0.25">
      <c r="A7" s="213" t="s">
        <v>31</v>
      </c>
      <c r="B7" s="249"/>
      <c r="C7" s="83"/>
      <c r="D7" s="70"/>
      <c r="E7" s="71"/>
      <c r="F7" s="71"/>
      <c r="G7" s="72"/>
      <c r="H7" s="69"/>
      <c r="I7" s="71"/>
      <c r="J7" s="71"/>
      <c r="K7" s="126"/>
      <c r="L7" s="70"/>
      <c r="M7" s="71"/>
      <c r="N7" s="71"/>
      <c r="O7" s="126"/>
      <c r="P7" s="70"/>
      <c r="Q7" s="71"/>
      <c r="R7" s="71"/>
      <c r="S7" s="126"/>
      <c r="T7" s="82"/>
      <c r="U7" s="83"/>
      <c r="V7" s="83"/>
      <c r="W7" s="126"/>
      <c r="X7" s="82"/>
      <c r="Y7" s="83"/>
      <c r="Z7" s="83"/>
      <c r="AA7" s="126"/>
      <c r="AB7" s="82"/>
      <c r="AC7" s="83"/>
      <c r="AD7" s="83"/>
      <c r="AE7" s="126"/>
      <c r="AF7" s="82"/>
      <c r="AG7" s="83"/>
      <c r="AH7" s="83"/>
      <c r="AI7" s="126"/>
      <c r="AJ7" s="82"/>
      <c r="AK7" s="83"/>
      <c r="AL7" s="83"/>
      <c r="AM7" s="126"/>
      <c r="AN7" s="82"/>
      <c r="AO7" s="83"/>
      <c r="AP7" s="83"/>
      <c r="AQ7" s="126"/>
      <c r="AR7" s="82"/>
      <c r="AS7" s="83"/>
      <c r="AT7" s="83"/>
      <c r="AU7" s="126"/>
      <c r="AV7" s="82"/>
      <c r="AW7" s="83"/>
      <c r="AX7" s="83"/>
      <c r="AY7" s="126"/>
      <c r="AZ7" s="70"/>
      <c r="BA7" s="71"/>
      <c r="BB7" s="71"/>
      <c r="BC7" s="102"/>
      <c r="BD7" s="45" t="e">
        <f ca="1">(([1]!NB_SI_COULEUR(C7:BC7,[1]!NO_COULEUR(A7)))*15)/1440</f>
        <v>#NAME?</v>
      </c>
      <c r="BE7" s="256" t="e">
        <f ca="1">(([1]!NB_SI_COULEUR(C7:BC7,[1]!NO_COULEUR(B7)))*15)/1440</f>
        <v>#NAME?</v>
      </c>
      <c r="BF7" s="45" t="e">
        <f t="shared" ref="BF7:BF17" ca="1" si="0">SUM(BE7,BD7)</f>
        <v>#NAME?</v>
      </c>
    </row>
    <row r="8" spans="1:58" ht="24" customHeight="1" x14ac:dyDescent="0.25">
      <c r="A8" s="254" t="s">
        <v>32</v>
      </c>
      <c r="B8" s="249"/>
      <c r="C8" s="83"/>
      <c r="D8" s="78"/>
      <c r="E8" s="79"/>
      <c r="F8" s="79"/>
      <c r="G8" s="80"/>
      <c r="H8" s="77"/>
      <c r="I8" s="79"/>
      <c r="J8" s="79"/>
      <c r="K8" s="149"/>
      <c r="L8" s="78"/>
      <c r="M8" s="79"/>
      <c r="N8" s="79"/>
      <c r="O8" s="149"/>
      <c r="P8" s="78"/>
      <c r="Q8" s="79"/>
      <c r="R8" s="79"/>
      <c r="S8" s="149"/>
      <c r="T8" s="78"/>
      <c r="U8" s="79"/>
      <c r="V8" s="79"/>
      <c r="W8" s="149"/>
      <c r="X8" s="78"/>
      <c r="Y8" s="79"/>
      <c r="Z8" s="79"/>
      <c r="AA8" s="149"/>
      <c r="AB8" s="78"/>
      <c r="AC8" s="79"/>
      <c r="AD8" s="79"/>
      <c r="AE8" s="228"/>
      <c r="AF8" s="78"/>
      <c r="AG8" s="79"/>
      <c r="AH8" s="79"/>
      <c r="AI8" s="149"/>
      <c r="AJ8" s="78"/>
      <c r="AK8" s="79"/>
      <c r="AL8" s="78"/>
      <c r="AM8" s="149"/>
      <c r="AN8" s="78"/>
      <c r="AO8" s="78"/>
      <c r="AP8" s="78"/>
      <c r="AQ8" s="149"/>
      <c r="AR8" s="78"/>
      <c r="AS8" s="78"/>
      <c r="AT8" s="78"/>
      <c r="AU8" s="149"/>
      <c r="AV8" s="78"/>
      <c r="AW8" s="78"/>
      <c r="AX8" s="78"/>
      <c r="AY8" s="149"/>
      <c r="AZ8" s="78"/>
      <c r="BA8" s="79"/>
      <c r="BB8" s="79"/>
      <c r="BC8" s="103"/>
      <c r="BD8" s="45" t="e">
        <f ca="1">(([1]!NB_SI_COULEUR(C8:BC8,[1]!NO_COULEUR(A8)))*15)/1440</f>
        <v>#NAME?</v>
      </c>
      <c r="BE8" s="45" t="e">
        <f ca="1">(([1]!NB_SI_COULEUR(C8:BC8,[1]!NO_COULEUR(B8)))*15)/1440</f>
        <v>#NAME?</v>
      </c>
      <c r="BF8" s="45" t="e">
        <f t="shared" ca="1" si="0"/>
        <v>#NAME?</v>
      </c>
    </row>
    <row r="9" spans="1:58" ht="24" customHeight="1" x14ac:dyDescent="0.25">
      <c r="A9" s="214" t="s">
        <v>33</v>
      </c>
      <c r="B9" s="250"/>
      <c r="C9" s="83"/>
      <c r="D9" s="82"/>
      <c r="E9" s="83"/>
      <c r="F9" s="83"/>
      <c r="G9" s="84"/>
      <c r="H9" s="81"/>
      <c r="I9" s="83"/>
      <c r="J9" s="83"/>
      <c r="K9" s="126"/>
      <c r="L9" s="82"/>
      <c r="M9" s="83"/>
      <c r="N9" s="83"/>
      <c r="O9" s="126"/>
      <c r="P9" s="82"/>
      <c r="Q9" s="83"/>
      <c r="R9" s="83"/>
      <c r="S9" s="126"/>
      <c r="T9" s="82"/>
      <c r="U9" s="227"/>
      <c r="V9" s="383"/>
      <c r="W9" s="384"/>
      <c r="X9" s="382"/>
      <c r="Y9" s="383"/>
      <c r="Z9" s="383"/>
      <c r="AA9" s="384"/>
      <c r="AB9" s="382"/>
      <c r="AC9" s="383"/>
      <c r="AD9" s="383"/>
      <c r="AE9" s="384"/>
      <c r="AF9" s="382"/>
      <c r="AG9" s="383"/>
      <c r="AH9" s="383"/>
      <c r="AI9" s="384"/>
      <c r="AJ9" s="382"/>
      <c r="AK9" s="383"/>
      <c r="AL9" s="383"/>
      <c r="AM9" s="384"/>
      <c r="AN9" s="382"/>
      <c r="AO9" s="383"/>
      <c r="AP9" s="383"/>
      <c r="AQ9" s="384"/>
      <c r="AR9" s="382"/>
      <c r="AS9" s="382"/>
      <c r="AT9" s="382"/>
      <c r="AU9" s="384"/>
      <c r="AV9" s="382"/>
      <c r="AW9" s="82"/>
      <c r="AX9" s="82"/>
      <c r="AY9" s="126"/>
      <c r="AZ9" s="82"/>
      <c r="BA9" s="83"/>
      <c r="BB9" s="83"/>
      <c r="BC9" s="92"/>
      <c r="BD9" s="45" t="e">
        <f ca="1">(([1]!NB_SI_COULEUR(C9:BC9,[1]!NO_COULEUR(A9)))*15)/1440</f>
        <v>#NAME?</v>
      </c>
      <c r="BE9" s="45" t="e">
        <f ca="1">(([1]!NB_SI_COULEUR(C9:BC9,[1]!NO_COULEUR(B9)))*15)/1440</f>
        <v>#NAME?</v>
      </c>
      <c r="BF9" s="45" t="e">
        <f t="shared" ca="1" si="0"/>
        <v>#NAME?</v>
      </c>
    </row>
    <row r="10" spans="1:58" ht="24" customHeight="1" x14ac:dyDescent="0.25">
      <c r="A10" s="272" t="s">
        <v>34</v>
      </c>
      <c r="B10" s="250"/>
      <c r="C10" s="83"/>
      <c r="D10" s="82"/>
      <c r="E10" s="83"/>
      <c r="F10" s="83"/>
      <c r="G10" s="84"/>
      <c r="H10" s="81"/>
      <c r="I10" s="83"/>
      <c r="J10" s="83"/>
      <c r="K10" s="126"/>
      <c r="L10" s="82"/>
      <c r="M10" s="82"/>
      <c r="N10" s="83"/>
      <c r="O10" s="126"/>
      <c r="P10" s="82"/>
      <c r="Q10" s="83"/>
      <c r="R10" s="83"/>
      <c r="S10" s="126"/>
      <c r="T10" s="82"/>
      <c r="U10" s="83"/>
      <c r="V10" s="83"/>
      <c r="W10" s="126"/>
      <c r="X10" s="82"/>
      <c r="Y10" s="83"/>
      <c r="Z10" s="83"/>
      <c r="AA10" s="126"/>
      <c r="AB10" s="82"/>
      <c r="AC10" s="83"/>
      <c r="AD10" s="83"/>
      <c r="AE10" s="126"/>
      <c r="AF10" s="82"/>
      <c r="AG10" s="83"/>
      <c r="AH10" s="83"/>
      <c r="AI10" s="126"/>
      <c r="AJ10" s="82"/>
      <c r="AK10" s="83"/>
      <c r="AL10" s="83"/>
      <c r="AM10" s="126"/>
      <c r="AN10" s="82"/>
      <c r="AO10" s="83"/>
      <c r="AP10" s="83"/>
      <c r="AQ10" s="126"/>
      <c r="AR10" s="82"/>
      <c r="AS10" s="83"/>
      <c r="AT10" s="83"/>
      <c r="AU10" s="126"/>
      <c r="AV10" s="82"/>
      <c r="AW10" s="83"/>
      <c r="AX10" s="82"/>
      <c r="AY10" s="126"/>
      <c r="AZ10" s="82"/>
      <c r="BA10" s="83"/>
      <c r="BB10" s="83"/>
      <c r="BC10" s="92"/>
      <c r="BD10" s="45" t="e">
        <f ca="1">(([1]!NB_SI_COULEUR(C10:BC10,[1]!NO_COULEUR(A10)))*15)/1440</f>
        <v>#NAME?</v>
      </c>
      <c r="BE10" s="45" t="e">
        <f ca="1">(([1]!NB_SI_COULEUR(C10:BC10,[1]!NO_COULEUR(B10)))*15)/1440</f>
        <v>#NAME?</v>
      </c>
      <c r="BF10" s="45" t="e">
        <f t="shared" ca="1" si="0"/>
        <v>#NAME?</v>
      </c>
    </row>
    <row r="11" spans="1:58" ht="24" customHeight="1" x14ac:dyDescent="0.25">
      <c r="A11" s="216" t="s">
        <v>35</v>
      </c>
      <c r="B11" s="250"/>
      <c r="C11" s="83"/>
      <c r="D11" s="82"/>
      <c r="E11" s="83"/>
      <c r="F11" s="83"/>
      <c r="G11" s="84"/>
      <c r="H11" s="81"/>
      <c r="I11" s="82"/>
      <c r="J11" s="83"/>
      <c r="K11" s="84"/>
      <c r="L11" s="81"/>
      <c r="M11" s="83"/>
      <c r="N11" s="83"/>
      <c r="O11" s="126"/>
      <c r="P11" s="82"/>
      <c r="Q11" s="87"/>
      <c r="R11" s="83"/>
      <c r="S11" s="126"/>
      <c r="T11" s="82"/>
      <c r="U11" s="83"/>
      <c r="V11" s="83"/>
      <c r="W11" s="126"/>
      <c r="X11" s="82"/>
      <c r="Y11" s="83"/>
      <c r="Z11" s="82"/>
      <c r="AA11" s="84"/>
      <c r="AB11" s="82"/>
      <c r="AC11" s="83"/>
      <c r="AD11" s="83"/>
      <c r="AE11" s="126"/>
      <c r="AF11" s="82"/>
      <c r="AG11" s="82"/>
      <c r="AH11" s="82"/>
      <c r="AI11" s="126"/>
      <c r="AJ11" s="87"/>
      <c r="AK11" s="83"/>
      <c r="AL11" s="82"/>
      <c r="AM11" s="126"/>
      <c r="AN11" s="82"/>
      <c r="AO11" s="82"/>
      <c r="AP11" s="82"/>
      <c r="AQ11" s="126"/>
      <c r="AR11" s="82"/>
      <c r="AS11" s="82"/>
      <c r="AT11" s="82"/>
      <c r="AU11" s="126"/>
      <c r="AV11" s="82"/>
      <c r="AW11" s="82"/>
      <c r="AX11" s="82"/>
      <c r="AY11" s="126"/>
      <c r="AZ11" s="82"/>
      <c r="BA11" s="83"/>
      <c r="BB11" s="83"/>
      <c r="BC11" s="92"/>
      <c r="BD11" s="45" t="e">
        <f ca="1">(([1]!NB_SI_COULEUR(C11:BC11,[1]!NO_COULEUR(A11)))*15)/1440</f>
        <v>#NAME?</v>
      </c>
      <c r="BE11" s="45" t="e">
        <f ca="1">(([1]!NB_SI_COULEUR(C11:BC11,[1]!NO_COULEUR(B11)))*15)/1440</f>
        <v>#NAME?</v>
      </c>
      <c r="BF11" s="45" t="e">
        <f t="shared" ca="1" si="0"/>
        <v>#NAME?</v>
      </c>
    </row>
    <row r="12" spans="1:58" ht="24" customHeight="1" x14ac:dyDescent="0.25">
      <c r="A12" s="217" t="s">
        <v>36</v>
      </c>
      <c r="B12" s="250"/>
      <c r="C12" s="83"/>
      <c r="D12" s="82"/>
      <c r="E12" s="83"/>
      <c r="F12" s="83"/>
      <c r="G12" s="84"/>
      <c r="H12" s="81"/>
      <c r="I12" s="83"/>
      <c r="J12" s="83"/>
      <c r="K12" s="84"/>
      <c r="L12" s="389"/>
      <c r="M12" s="224"/>
      <c r="N12" s="82"/>
      <c r="O12" s="87"/>
      <c r="P12" s="81"/>
      <c r="Q12" s="83"/>
      <c r="R12" s="83"/>
      <c r="S12" s="126"/>
      <c r="T12" s="82"/>
      <c r="U12" s="83"/>
      <c r="V12" s="83"/>
      <c r="W12" s="126"/>
      <c r="X12" s="82"/>
      <c r="Y12" s="83"/>
      <c r="Z12" s="83"/>
      <c r="AA12" s="126"/>
      <c r="AB12" s="82"/>
      <c r="AC12" s="83"/>
      <c r="AD12" s="83"/>
      <c r="AE12" s="126"/>
      <c r="AF12" s="83"/>
      <c r="AG12" s="83"/>
      <c r="AH12" s="82"/>
      <c r="AI12" s="126"/>
      <c r="AJ12" s="82"/>
      <c r="AK12" s="163"/>
      <c r="AL12" s="83"/>
      <c r="AM12" s="163"/>
      <c r="AN12" s="81"/>
      <c r="AO12" s="163"/>
      <c r="AP12" s="83"/>
      <c r="AQ12" s="163"/>
      <c r="AR12" s="81"/>
      <c r="AS12" s="163"/>
      <c r="AT12" s="83"/>
      <c r="AU12" s="126"/>
      <c r="AV12" s="82"/>
      <c r="AW12" s="82"/>
      <c r="AX12" s="82"/>
      <c r="AY12" s="126"/>
      <c r="AZ12" s="82"/>
      <c r="BA12" s="83"/>
      <c r="BB12" s="83"/>
      <c r="BC12" s="92"/>
      <c r="BD12" s="45" t="e">
        <f ca="1">(([1]!NB_SI_COULEUR(C12:BC12,[1]!NO_COULEUR(A12)))*15)/1440</f>
        <v>#NAME?</v>
      </c>
      <c r="BE12" s="45" t="e">
        <f ca="1">(([1]!NB_SI_COULEUR(C12:BC12,[1]!NO_COULEUR(B12)))*15)/1440</f>
        <v>#NAME?</v>
      </c>
      <c r="BF12" s="45" t="e">
        <f t="shared" ca="1" si="0"/>
        <v>#NAME?</v>
      </c>
    </row>
    <row r="13" spans="1:58" ht="24" customHeight="1" x14ac:dyDescent="0.25">
      <c r="A13" s="273" t="s">
        <v>49</v>
      </c>
      <c r="B13" s="250"/>
      <c r="C13" s="83"/>
      <c r="D13" s="82"/>
      <c r="E13" s="83"/>
      <c r="F13" s="83"/>
      <c r="G13" s="84"/>
      <c r="H13" s="81"/>
      <c r="I13" s="83"/>
      <c r="J13" s="83"/>
      <c r="K13" s="84"/>
      <c r="L13" s="81"/>
      <c r="M13" s="83"/>
      <c r="N13" s="83"/>
      <c r="O13" s="126"/>
      <c r="P13" s="82"/>
      <c r="Q13" s="83"/>
      <c r="R13" s="83"/>
      <c r="S13" s="126"/>
      <c r="T13" s="82"/>
      <c r="U13" s="83"/>
      <c r="V13" s="83"/>
      <c r="W13" s="126"/>
      <c r="X13" s="82"/>
      <c r="Y13" s="82"/>
      <c r="Z13" s="83"/>
      <c r="AA13" s="84"/>
      <c r="AB13" s="82"/>
      <c r="AC13" s="83"/>
      <c r="AD13" s="83"/>
      <c r="AE13" s="126"/>
      <c r="AF13" s="82"/>
      <c r="AG13" s="82"/>
      <c r="AH13" s="82"/>
      <c r="AI13" s="126"/>
      <c r="AJ13" s="82"/>
      <c r="AK13" s="82"/>
      <c r="AL13" s="82"/>
      <c r="AM13" s="126"/>
      <c r="AN13" s="82"/>
      <c r="AO13" s="82"/>
      <c r="AP13" s="82"/>
      <c r="AQ13" s="126"/>
      <c r="AR13" s="82"/>
      <c r="AS13" s="82"/>
      <c r="AT13" s="82"/>
      <c r="AU13" s="126"/>
      <c r="AV13" s="82"/>
      <c r="AW13" s="82"/>
      <c r="AX13" s="82"/>
      <c r="AY13" s="126"/>
      <c r="AZ13" s="82"/>
      <c r="BA13" s="83"/>
      <c r="BB13" s="83"/>
      <c r="BC13" s="92"/>
      <c r="BD13" s="45" t="e">
        <f ca="1">(([1]!NB_SI_COULEUR(C13:BC13,[1]!NO_COULEUR(A13)))*15)/1440</f>
        <v>#NAME?</v>
      </c>
      <c r="BE13" s="45" t="e">
        <f ca="1">(([1]!NB_SI_COULEUR(C13:BC13,[1]!NO_COULEUR(B13)))*15)/1440</f>
        <v>#NAME?</v>
      </c>
      <c r="BF13" s="45" t="e">
        <f t="shared" ca="1" si="0"/>
        <v>#NAME?</v>
      </c>
    </row>
    <row r="14" spans="1:58" ht="24" customHeight="1" x14ac:dyDescent="0.25">
      <c r="A14" s="218" t="s">
        <v>38</v>
      </c>
      <c r="B14" s="250"/>
      <c r="C14" s="83"/>
      <c r="D14" s="82"/>
      <c r="E14" s="83"/>
      <c r="F14" s="83"/>
      <c r="G14" s="84"/>
      <c r="H14" s="81"/>
      <c r="I14" s="83"/>
      <c r="J14" s="83"/>
      <c r="K14" s="84"/>
      <c r="L14" s="81"/>
      <c r="M14" s="83"/>
      <c r="N14" s="83"/>
      <c r="O14" s="126"/>
      <c r="P14" s="82"/>
      <c r="Q14" s="83"/>
      <c r="R14" s="83"/>
      <c r="S14" s="126"/>
      <c r="T14" s="82"/>
      <c r="U14" s="83"/>
      <c r="V14" s="83"/>
      <c r="W14" s="126"/>
      <c r="X14" s="82"/>
      <c r="Y14" s="83"/>
      <c r="Z14" s="83"/>
      <c r="AA14" s="126"/>
      <c r="AB14" s="82"/>
      <c r="AC14" s="83"/>
      <c r="AD14" s="83"/>
      <c r="AE14" s="126"/>
      <c r="AF14" s="82"/>
      <c r="AG14" s="82"/>
      <c r="AH14" s="82"/>
      <c r="AI14" s="126"/>
      <c r="AJ14" s="87"/>
      <c r="AK14" s="83"/>
      <c r="AL14" s="82"/>
      <c r="AM14" s="126"/>
      <c r="AN14" s="82"/>
      <c r="AO14" s="82"/>
      <c r="AP14" s="82"/>
      <c r="AQ14" s="126"/>
      <c r="AR14" s="82"/>
      <c r="AS14" s="82"/>
      <c r="AT14" s="82"/>
      <c r="AU14" s="126"/>
      <c r="AV14" s="82"/>
      <c r="AW14" s="82"/>
      <c r="AX14" s="82"/>
      <c r="AY14" s="126"/>
      <c r="AZ14" s="82"/>
      <c r="BA14" s="83"/>
      <c r="BB14" s="83"/>
      <c r="BC14" s="92"/>
      <c r="BD14" s="45" t="e">
        <f ca="1">(([1]!NB_SI_COULEUR(C14:BC14,[1]!NO_COULEUR(A14)))*15)/1440</f>
        <v>#NAME?</v>
      </c>
      <c r="BE14" s="45" t="e">
        <f ca="1">(([1]!NB_SI_COULEUR(C14:BC14,[1]!NO_COULEUR(B14)))*15)/1440</f>
        <v>#NAME?</v>
      </c>
      <c r="BF14" s="45" t="e">
        <f t="shared" ca="1" si="0"/>
        <v>#NAME?</v>
      </c>
    </row>
    <row r="15" spans="1:58" ht="24" customHeight="1" x14ac:dyDescent="0.25">
      <c r="A15" s="243" t="s">
        <v>37</v>
      </c>
      <c r="B15" s="250"/>
      <c r="C15" s="83"/>
      <c r="D15" s="82"/>
      <c r="E15" s="83"/>
      <c r="F15" s="83"/>
      <c r="G15" s="84"/>
      <c r="H15" s="81"/>
      <c r="I15" s="83"/>
      <c r="J15" s="83"/>
      <c r="K15" s="84"/>
      <c r="L15" s="81"/>
      <c r="M15" s="83"/>
      <c r="N15" s="83"/>
      <c r="O15" s="126"/>
      <c r="P15" s="82"/>
      <c r="Q15" s="83"/>
      <c r="R15" s="83"/>
      <c r="S15" s="126"/>
      <c r="T15" s="82"/>
      <c r="U15" s="83"/>
      <c r="V15" s="83"/>
      <c r="W15" s="126"/>
      <c r="X15" s="82"/>
      <c r="Y15" s="82"/>
      <c r="Z15" s="83"/>
      <c r="AA15" s="84"/>
      <c r="AB15" s="82"/>
      <c r="AC15" s="83"/>
      <c r="AD15" s="83"/>
      <c r="AE15" s="126"/>
      <c r="AF15" s="82"/>
      <c r="AG15" s="82"/>
      <c r="AH15" s="82"/>
      <c r="AI15" s="126"/>
      <c r="AJ15" s="87"/>
      <c r="AK15" s="83"/>
      <c r="AL15" s="82"/>
      <c r="AM15" s="126"/>
      <c r="AN15" s="82"/>
      <c r="AO15" s="82"/>
      <c r="AP15" s="82"/>
      <c r="AQ15" s="126"/>
      <c r="AR15" s="82"/>
      <c r="AS15" s="82"/>
      <c r="AT15" s="82"/>
      <c r="AU15" s="126"/>
      <c r="AV15" s="82"/>
      <c r="AW15" s="82"/>
      <c r="AX15" s="82"/>
      <c r="AY15" s="126"/>
      <c r="AZ15" s="82"/>
      <c r="BA15" s="83"/>
      <c r="BB15" s="83"/>
      <c r="BC15" s="92"/>
      <c r="BD15" s="45" t="e">
        <f ca="1">(([1]!NB_SI_COULEUR(C15:BC15,[1]!NO_COULEUR(A15)))*15)/1440</f>
        <v>#NAME?</v>
      </c>
      <c r="BE15" s="45" t="e">
        <f ca="1">(([1]!NB_SI_COULEUR(C15:BC15,[1]!NO_COULEUR(B15)))*15)/1440</f>
        <v>#NAME?</v>
      </c>
      <c r="BF15" s="45" t="e">
        <f t="shared" ca="1" si="0"/>
        <v>#NAME?</v>
      </c>
    </row>
    <row r="16" spans="1:58" ht="24" customHeight="1" x14ac:dyDescent="0.25">
      <c r="A16" s="269" t="s">
        <v>47</v>
      </c>
      <c r="B16" s="250"/>
      <c r="C16" s="83"/>
      <c r="D16" s="82"/>
      <c r="E16" s="83"/>
      <c r="F16" s="83"/>
      <c r="G16" s="84"/>
      <c r="H16" s="81"/>
      <c r="I16" s="83"/>
      <c r="J16" s="83"/>
      <c r="K16" s="84"/>
      <c r="L16" s="81"/>
      <c r="M16" s="83"/>
      <c r="N16" s="83"/>
      <c r="O16" s="126"/>
      <c r="P16" s="82"/>
      <c r="Q16" s="83"/>
      <c r="R16" s="83"/>
      <c r="S16" s="126"/>
      <c r="T16" s="82"/>
      <c r="U16" s="83"/>
      <c r="V16" s="83"/>
      <c r="W16" s="126"/>
      <c r="X16" s="82"/>
      <c r="Y16" s="82"/>
      <c r="Z16" s="83"/>
      <c r="AA16" s="84"/>
      <c r="AB16" s="82"/>
      <c r="AC16" s="83"/>
      <c r="AD16" s="83"/>
      <c r="AE16" s="126"/>
      <c r="AF16" s="82"/>
      <c r="AG16" s="82"/>
      <c r="AH16" s="82"/>
      <c r="AI16" s="126"/>
      <c r="AJ16" s="87"/>
      <c r="AK16" s="83"/>
      <c r="AL16" s="82"/>
      <c r="AM16" s="126"/>
      <c r="AN16" s="82"/>
      <c r="AO16" s="82"/>
      <c r="AP16" s="82"/>
      <c r="AQ16" s="126"/>
      <c r="AR16" s="82"/>
      <c r="AS16" s="82"/>
      <c r="AT16" s="82"/>
      <c r="AU16" s="126"/>
      <c r="AV16" s="82"/>
      <c r="AW16" s="82"/>
      <c r="AX16" s="82"/>
      <c r="AY16" s="126"/>
      <c r="AZ16" s="82"/>
      <c r="BA16" s="83"/>
      <c r="BB16" s="83"/>
      <c r="BC16" s="92"/>
      <c r="BD16" s="45" t="e">
        <f ca="1">(([1]!NB_SI_COULEUR(C16:BC16,[1]!NO_COULEUR(A16)))*15)/1440</f>
        <v>#NAME?</v>
      </c>
      <c r="BE16" s="45" t="e">
        <f ca="1">(([1]!NB_SI_COULEUR(C16:BC16,[1]!NO_COULEUR(B16)))*15)/1440</f>
        <v>#NAME?</v>
      </c>
      <c r="BF16" s="45" t="e">
        <f t="shared" ca="1" si="0"/>
        <v>#NAME?</v>
      </c>
    </row>
    <row r="17" spans="1:58" ht="24" customHeight="1" x14ac:dyDescent="0.25">
      <c r="A17" s="219"/>
      <c r="B17" s="250"/>
      <c r="C17" s="83"/>
      <c r="D17" s="82"/>
      <c r="E17" s="83"/>
      <c r="F17" s="83"/>
      <c r="G17" s="84"/>
      <c r="H17" s="81"/>
      <c r="I17" s="83"/>
      <c r="J17" s="83"/>
      <c r="K17" s="84"/>
      <c r="L17" s="81"/>
      <c r="M17" s="83"/>
      <c r="N17" s="83"/>
      <c r="O17" s="126"/>
      <c r="P17" s="82"/>
      <c r="Q17" s="83"/>
      <c r="R17" s="83"/>
      <c r="S17" s="126"/>
      <c r="T17" s="82"/>
      <c r="U17" s="83"/>
      <c r="V17" s="83"/>
      <c r="W17" s="126"/>
      <c r="X17" s="82"/>
      <c r="Y17" s="82"/>
      <c r="Z17" s="83"/>
      <c r="AA17" s="84"/>
      <c r="AB17" s="82"/>
      <c r="AC17" s="83"/>
      <c r="AD17" s="83"/>
      <c r="AE17" s="126"/>
      <c r="AF17" s="82"/>
      <c r="AG17" s="82"/>
      <c r="AH17" s="82"/>
      <c r="AI17" s="126"/>
      <c r="AJ17" s="87"/>
      <c r="AK17" s="83"/>
      <c r="AL17" s="82"/>
      <c r="AM17" s="126"/>
      <c r="AN17" s="82"/>
      <c r="AO17" s="82"/>
      <c r="AP17" s="82"/>
      <c r="AQ17" s="126"/>
      <c r="AR17" s="82"/>
      <c r="AS17" s="82"/>
      <c r="AT17" s="82"/>
      <c r="AU17" s="126"/>
      <c r="AV17" s="82"/>
      <c r="AW17" s="82"/>
      <c r="AX17" s="82"/>
      <c r="AY17" s="126"/>
      <c r="AZ17" s="82"/>
      <c r="BA17" s="83"/>
      <c r="BB17" s="83"/>
      <c r="BC17" s="92"/>
      <c r="BD17" s="45" t="e">
        <f ca="1">(([1]!NB_SI_COULEUR(C17:BC17,[1]!NO_COULEUR(A17)))*15)/1440</f>
        <v>#NAME?</v>
      </c>
      <c r="BE17" s="45" t="e">
        <f ca="1">(([1]!NB_SI_COULEUR(C17:BC17,[1]!NO_COULEUR(B17)))*15)/1440</f>
        <v>#NAME?</v>
      </c>
      <c r="BF17" s="45" t="e">
        <f t="shared" ca="1" si="0"/>
        <v>#NAME?</v>
      </c>
    </row>
    <row r="18" spans="1:58" ht="24" customHeight="1" x14ac:dyDescent="0.25">
      <c r="A18" s="286"/>
      <c r="B18" s="289"/>
      <c r="C18" s="83"/>
      <c r="D18" s="82"/>
      <c r="E18" s="83"/>
      <c r="F18" s="83"/>
      <c r="G18" s="84"/>
      <c r="H18" s="81"/>
      <c r="I18" s="83"/>
      <c r="J18" s="83"/>
      <c r="K18" s="84"/>
      <c r="L18" s="81"/>
      <c r="M18" s="83"/>
      <c r="N18" s="83"/>
      <c r="O18" s="126"/>
      <c r="P18" s="82"/>
      <c r="Q18" s="83"/>
      <c r="R18" s="83"/>
      <c r="S18" s="126"/>
      <c r="T18" s="82"/>
      <c r="U18" s="83"/>
      <c r="V18" s="83"/>
      <c r="W18" s="126"/>
      <c r="X18" s="82"/>
      <c r="Y18" s="82"/>
      <c r="Z18" s="83"/>
      <c r="AA18" s="84"/>
      <c r="AB18" s="82"/>
      <c r="AC18" s="83"/>
      <c r="AD18" s="83"/>
      <c r="AE18" s="126"/>
      <c r="AF18" s="82"/>
      <c r="AG18" s="82"/>
      <c r="AH18" s="82"/>
      <c r="AI18" s="126"/>
      <c r="AJ18" s="87"/>
      <c r="AK18" s="83"/>
      <c r="AL18" s="82"/>
      <c r="AM18" s="126"/>
      <c r="AN18" s="82"/>
      <c r="AO18" s="82"/>
      <c r="AP18" s="82"/>
      <c r="AQ18" s="126"/>
      <c r="AR18" s="82"/>
      <c r="AS18" s="82"/>
      <c r="AT18" s="82"/>
      <c r="AU18" s="126"/>
      <c r="AV18" s="82"/>
      <c r="AW18" s="82"/>
      <c r="AX18" s="82"/>
      <c r="AY18" s="126"/>
      <c r="AZ18" s="82"/>
      <c r="BA18" s="83"/>
      <c r="BB18" s="83"/>
      <c r="BC18" s="92"/>
      <c r="BD18" s="45" t="e">
        <f ca="1">(([1]!NB_SI_COULEUR(C18:BC18,[1]!NO_COULEUR(A18)))*15)/1440</f>
        <v>#NAME?</v>
      </c>
      <c r="BE18" s="45" t="e">
        <f ca="1">(([1]!NB_SI_COULEUR(C18:BC18,[1]!NO_COULEUR(B18)))*15)/1440</f>
        <v>#NAME?</v>
      </c>
      <c r="BF18" s="45" t="e">
        <f ca="1">SUM(BE18,BD18)</f>
        <v>#NAME?</v>
      </c>
    </row>
    <row r="19" spans="1:58" x14ac:dyDescent="0.25">
      <c r="A19" s="1"/>
      <c r="BD19" s="45"/>
      <c r="BE19" s="45"/>
    </row>
    <row r="20" spans="1:58" x14ac:dyDescent="0.25">
      <c r="A20" s="32" t="s">
        <v>17</v>
      </c>
      <c r="BD20" s="45"/>
      <c r="BE20" s="45"/>
    </row>
    <row r="21" spans="1:58" ht="15.75" thickBot="1" x14ac:dyDescent="0.3">
      <c r="A21" s="1"/>
      <c r="BD21" s="45"/>
      <c r="BE21" s="45"/>
    </row>
    <row r="22" spans="1:58" ht="24" customHeight="1" thickBot="1" x14ac:dyDescent="0.3">
      <c r="A22" s="415" t="s">
        <v>0</v>
      </c>
      <c r="B22" s="416"/>
      <c r="C22" s="208" t="s">
        <v>45</v>
      </c>
      <c r="D22" s="417" t="s">
        <v>1</v>
      </c>
      <c r="E22" s="418"/>
      <c r="F22" s="418"/>
      <c r="G22" s="419"/>
      <c r="H22" s="417" t="s">
        <v>2</v>
      </c>
      <c r="I22" s="418"/>
      <c r="J22" s="418"/>
      <c r="K22" s="419"/>
      <c r="L22" s="418" t="s">
        <v>3</v>
      </c>
      <c r="M22" s="418"/>
      <c r="N22" s="418"/>
      <c r="O22" s="418"/>
      <c r="P22" s="417" t="s">
        <v>4</v>
      </c>
      <c r="Q22" s="418"/>
      <c r="R22" s="418"/>
      <c r="S22" s="418"/>
      <c r="T22" s="417" t="s">
        <v>5</v>
      </c>
      <c r="U22" s="418"/>
      <c r="V22" s="418"/>
      <c r="W22" s="418"/>
      <c r="X22" s="417" t="s">
        <v>6</v>
      </c>
      <c r="Y22" s="418"/>
      <c r="Z22" s="418"/>
      <c r="AA22" s="420"/>
      <c r="AB22" s="418" t="s">
        <v>7</v>
      </c>
      <c r="AC22" s="418"/>
      <c r="AD22" s="418"/>
      <c r="AE22" s="418"/>
      <c r="AF22" s="417" t="s">
        <v>8</v>
      </c>
      <c r="AG22" s="418"/>
      <c r="AH22" s="418"/>
      <c r="AI22" s="418"/>
      <c r="AJ22" s="417" t="s">
        <v>9</v>
      </c>
      <c r="AK22" s="418"/>
      <c r="AL22" s="418"/>
      <c r="AM22" s="419"/>
      <c r="AN22" s="417" t="s">
        <v>10</v>
      </c>
      <c r="AO22" s="418"/>
      <c r="AP22" s="418"/>
      <c r="AQ22" s="418"/>
      <c r="AR22" s="417" t="s">
        <v>11</v>
      </c>
      <c r="AS22" s="418"/>
      <c r="AT22" s="418"/>
      <c r="AU22" s="418"/>
      <c r="AV22" s="417" t="s">
        <v>23</v>
      </c>
      <c r="AW22" s="418"/>
      <c r="AX22" s="418"/>
      <c r="AY22" s="419"/>
      <c r="AZ22" s="417" t="s">
        <v>24</v>
      </c>
      <c r="BA22" s="418"/>
      <c r="BB22" s="418"/>
      <c r="BC22" s="419"/>
      <c r="BD22" t="s">
        <v>29</v>
      </c>
      <c r="BE22" t="s">
        <v>27</v>
      </c>
      <c r="BF22" t="s">
        <v>28</v>
      </c>
    </row>
    <row r="23" spans="1:58" ht="24.75" customHeight="1" x14ac:dyDescent="0.25">
      <c r="A23" s="212" t="s">
        <v>30</v>
      </c>
      <c r="B23" s="97"/>
      <c r="C23" s="83"/>
      <c r="D23" s="339"/>
      <c r="E23" s="75"/>
      <c r="F23" s="74"/>
      <c r="G23" s="90"/>
      <c r="H23" s="74"/>
      <c r="I23" s="74"/>
      <c r="J23" s="74"/>
      <c r="K23" s="90"/>
      <c r="L23" s="74"/>
      <c r="M23" s="74"/>
      <c r="N23" s="74"/>
      <c r="O23" s="90"/>
      <c r="P23" s="74"/>
      <c r="Q23" s="74"/>
      <c r="R23" s="74"/>
      <c r="S23" s="90"/>
      <c r="T23" s="74"/>
      <c r="U23" s="68"/>
      <c r="V23" s="75"/>
      <c r="W23" s="90"/>
      <c r="X23" s="74"/>
      <c r="Y23" s="74"/>
      <c r="Z23" s="74"/>
      <c r="AA23" s="90"/>
      <c r="AB23" s="74"/>
      <c r="AC23" s="74"/>
      <c r="AD23" s="74"/>
      <c r="AE23" s="90"/>
      <c r="AF23" s="74"/>
      <c r="AG23" s="74"/>
      <c r="AH23" s="74"/>
      <c r="AI23" s="85"/>
      <c r="AJ23" s="73"/>
      <c r="AK23" s="74"/>
      <c r="AL23" s="74"/>
      <c r="AM23" s="90"/>
      <c r="AN23" s="85"/>
      <c r="AO23" s="75"/>
      <c r="AP23" s="75"/>
      <c r="AQ23" s="90"/>
      <c r="AR23" s="74"/>
      <c r="AS23" s="85"/>
      <c r="AT23" s="75"/>
      <c r="AU23" s="90"/>
      <c r="AV23" s="85"/>
      <c r="AW23" s="258"/>
      <c r="AX23" s="258"/>
      <c r="AY23" s="258"/>
      <c r="AZ23" s="73"/>
      <c r="BA23" s="75"/>
      <c r="BB23" s="75"/>
      <c r="BC23" s="91"/>
      <c r="BD23" s="45" t="e">
        <f ca="1">(([1]!NB_SI_COULEUR(C23:BC23,[1]!NO_COULEUR(A23)))*15)/1440</f>
        <v>#NAME?</v>
      </c>
      <c r="BE23" s="45" t="e">
        <f ca="1">(([1]!NB_SI_COULEUR(C23:BC23,[1]!NO_COULEUR(B23)))*15)/1440</f>
        <v>#NAME?</v>
      </c>
      <c r="BF23" s="45" t="e">
        <f ca="1">SUM(BE23,BD23)</f>
        <v>#NAME?</v>
      </c>
    </row>
    <row r="24" spans="1:58" ht="24.75" customHeight="1" x14ac:dyDescent="0.25">
      <c r="A24" s="213" t="s">
        <v>31</v>
      </c>
      <c r="B24" s="197"/>
      <c r="C24" s="83"/>
      <c r="D24" s="70"/>
      <c r="E24" s="83"/>
      <c r="F24" s="83"/>
      <c r="G24" s="126"/>
      <c r="H24" s="82"/>
      <c r="I24" s="83"/>
      <c r="J24" s="83"/>
      <c r="K24" s="126"/>
      <c r="L24" s="82"/>
      <c r="M24" s="83"/>
      <c r="N24" s="83"/>
      <c r="O24" s="126"/>
      <c r="P24" s="82"/>
      <c r="Q24" s="83"/>
      <c r="R24" s="83"/>
      <c r="S24" s="126"/>
      <c r="T24" s="82"/>
      <c r="U24" s="83"/>
      <c r="V24" s="83"/>
      <c r="W24" s="126"/>
      <c r="X24" s="82"/>
      <c r="Y24" s="83"/>
      <c r="Z24" s="83"/>
      <c r="AA24" s="126"/>
      <c r="AB24" s="82"/>
      <c r="AC24" s="83"/>
      <c r="AD24" s="83"/>
      <c r="AE24" s="126"/>
      <c r="AF24" s="82"/>
      <c r="AG24" s="83"/>
      <c r="AH24" s="83"/>
      <c r="AI24" s="126"/>
      <c r="AJ24" s="82"/>
      <c r="AK24" s="83"/>
      <c r="AL24" s="83"/>
      <c r="AM24" s="126"/>
      <c r="AN24" s="82"/>
      <c r="AO24" s="83"/>
      <c r="AP24" s="83"/>
      <c r="AQ24" s="126"/>
      <c r="AR24" s="82"/>
      <c r="AS24" s="83"/>
      <c r="AT24" s="83"/>
      <c r="AU24" s="126"/>
      <c r="AV24" s="82"/>
      <c r="AW24" s="83"/>
      <c r="AX24" s="83"/>
      <c r="AY24" s="126"/>
      <c r="AZ24" s="82"/>
      <c r="BA24" s="71"/>
      <c r="BB24" s="71"/>
      <c r="BC24" s="102"/>
      <c r="BD24" s="45" t="e">
        <f ca="1">(([1]!NB_SI_COULEUR(C24:BC24,[1]!NO_COULEUR(A24)))*15)/1440</f>
        <v>#NAME?</v>
      </c>
      <c r="BE24" s="45" t="e">
        <f ca="1">(([1]!NB_SI_COULEUR(C24:BC24,[1]!NO_COULEUR(B24)))*15)/1440</f>
        <v>#NAME?</v>
      </c>
      <c r="BF24" s="45" t="e">
        <f t="shared" ref="BF24:BF34" ca="1" si="1">SUM(BE24,BD24)</f>
        <v>#NAME?</v>
      </c>
    </row>
    <row r="25" spans="1:58" ht="24.75" customHeight="1" x14ac:dyDescent="0.25">
      <c r="A25" s="254" t="s">
        <v>32</v>
      </c>
      <c r="B25" s="197"/>
      <c r="C25" s="83"/>
      <c r="D25" s="78"/>
      <c r="E25" s="79"/>
      <c r="F25" s="224"/>
      <c r="G25" s="126"/>
      <c r="H25" s="82"/>
      <c r="I25" s="83"/>
      <c r="J25" s="79"/>
      <c r="K25" s="149"/>
      <c r="L25" s="78"/>
      <c r="M25" s="79"/>
      <c r="N25" s="79"/>
      <c r="O25" s="149"/>
      <c r="P25" s="78"/>
      <c r="Q25" s="79"/>
      <c r="R25" s="79"/>
      <c r="S25" s="149"/>
      <c r="T25" s="78"/>
      <c r="U25" s="79"/>
      <c r="V25" s="79"/>
      <c r="W25" s="149"/>
      <c r="X25" s="78"/>
      <c r="Y25" s="79"/>
      <c r="Z25" s="79"/>
      <c r="AA25" s="149"/>
      <c r="AB25" s="78"/>
      <c r="AC25" s="79"/>
      <c r="AD25" s="79"/>
      <c r="AE25" s="149"/>
      <c r="AF25" s="78"/>
      <c r="AG25" s="79"/>
      <c r="AH25" s="229"/>
      <c r="AI25" s="149"/>
      <c r="AJ25" s="78"/>
      <c r="AK25" s="79"/>
      <c r="AL25" s="78"/>
      <c r="AM25" s="149"/>
      <c r="AN25" s="78"/>
      <c r="AO25" s="78"/>
      <c r="AP25" s="78"/>
      <c r="AQ25" s="149"/>
      <c r="AR25" s="78"/>
      <c r="AS25" s="78"/>
      <c r="AT25" s="78"/>
      <c r="AU25" s="149"/>
      <c r="AV25" s="78"/>
      <c r="AW25" s="78"/>
      <c r="AX25" s="78"/>
      <c r="AY25" s="149"/>
      <c r="AZ25" s="78"/>
      <c r="BA25" s="79"/>
      <c r="BB25" s="79"/>
      <c r="BC25" s="103"/>
      <c r="BD25" s="45" t="e">
        <f ca="1">(([1]!NB_SI_COULEUR(C25:BC25,[1]!NO_COULEUR(A25)))*15)/1440</f>
        <v>#NAME?</v>
      </c>
      <c r="BE25" s="45" t="e">
        <f ca="1">(([1]!NB_SI_COULEUR(C25:BC25,[1]!NO_COULEUR(B25)))*15)/1440</f>
        <v>#NAME?</v>
      </c>
      <c r="BF25" s="45" t="e">
        <f t="shared" ca="1" si="1"/>
        <v>#NAME?</v>
      </c>
    </row>
    <row r="26" spans="1:58" ht="24.75" customHeight="1" x14ac:dyDescent="0.25">
      <c r="A26" s="214" t="s">
        <v>33</v>
      </c>
      <c r="B26" s="162"/>
      <c r="C26" s="83"/>
      <c r="D26" s="82"/>
      <c r="E26" s="83"/>
      <c r="F26" s="71"/>
      <c r="G26" s="149"/>
      <c r="H26" s="70"/>
      <c r="I26" s="71"/>
      <c r="J26" s="83"/>
      <c r="K26" s="126"/>
      <c r="L26" s="82"/>
      <c r="M26" s="83"/>
      <c r="N26" s="83"/>
      <c r="O26" s="126"/>
      <c r="P26" s="82"/>
      <c r="Q26" s="83"/>
      <c r="R26" s="83"/>
      <c r="S26" s="126"/>
      <c r="T26" s="82"/>
      <c r="U26" s="83"/>
      <c r="V26" s="83"/>
      <c r="W26" s="126"/>
      <c r="X26" s="82"/>
      <c r="Y26" s="83"/>
      <c r="Z26" s="83"/>
      <c r="AA26" s="126"/>
      <c r="AB26" s="82"/>
      <c r="AC26" s="83"/>
      <c r="AD26" s="83"/>
      <c r="AE26" s="126"/>
      <c r="AF26" s="82"/>
      <c r="AG26" s="83"/>
      <c r="AH26" s="83"/>
      <c r="AI26" s="126"/>
      <c r="AJ26" s="82"/>
      <c r="AK26" s="83"/>
      <c r="AL26" s="83"/>
      <c r="AM26" s="126"/>
      <c r="AN26" s="82"/>
      <c r="AO26" s="83"/>
      <c r="AP26" s="83"/>
      <c r="AQ26" s="126"/>
      <c r="AR26" s="230"/>
      <c r="AS26" s="230"/>
      <c r="AT26" s="230"/>
      <c r="AU26" s="231"/>
      <c r="AV26" s="230"/>
      <c r="AW26" s="230"/>
      <c r="AX26" s="82"/>
      <c r="AY26" s="126"/>
      <c r="AZ26" s="82"/>
      <c r="BA26" s="83"/>
      <c r="BB26" s="83"/>
      <c r="BC26" s="92"/>
      <c r="BD26" s="45" t="e">
        <f ca="1">(([1]!NB_SI_COULEUR(C26:BC26,[1]!NO_COULEUR(A26)))*15)/1440</f>
        <v>#NAME?</v>
      </c>
      <c r="BE26" s="45" t="e">
        <f ca="1">(([1]!NB_SI_COULEUR(C26:BC26,[1]!NO_COULEUR(B26)))*15)/1440</f>
        <v>#NAME?</v>
      </c>
      <c r="BF26" s="45" t="e">
        <f t="shared" ca="1" si="1"/>
        <v>#NAME?</v>
      </c>
    </row>
    <row r="27" spans="1:58" ht="24.75" customHeight="1" x14ac:dyDescent="0.25">
      <c r="A27" s="272" t="s">
        <v>34</v>
      </c>
      <c r="B27" s="162"/>
      <c r="C27" s="83"/>
      <c r="D27" s="82"/>
      <c r="E27" s="83"/>
      <c r="F27" s="83"/>
      <c r="G27" s="126"/>
      <c r="H27" s="82"/>
      <c r="I27" s="82"/>
      <c r="J27" s="83"/>
      <c r="K27" s="126"/>
      <c r="L27" s="82"/>
      <c r="M27" s="83"/>
      <c r="N27" s="83"/>
      <c r="O27" s="126"/>
      <c r="P27" s="82"/>
      <c r="Q27" s="83"/>
      <c r="R27" s="83"/>
      <c r="S27" s="126"/>
      <c r="T27" s="82"/>
      <c r="U27" s="83"/>
      <c r="V27" s="83"/>
      <c r="W27" s="126"/>
      <c r="X27" s="82"/>
      <c r="Y27" s="83"/>
      <c r="Z27" s="83"/>
      <c r="AA27" s="126"/>
      <c r="AB27" s="82"/>
      <c r="AC27" s="83"/>
      <c r="AD27" s="83"/>
      <c r="AE27" s="126"/>
      <c r="AF27" s="82"/>
      <c r="AG27" s="83"/>
      <c r="AH27" s="83"/>
      <c r="AI27" s="126"/>
      <c r="AJ27" s="82"/>
      <c r="AK27" s="83"/>
      <c r="AL27" s="83"/>
      <c r="AM27" s="126"/>
      <c r="AN27" s="82"/>
      <c r="AO27" s="83"/>
      <c r="AP27" s="83"/>
      <c r="AQ27" s="126"/>
      <c r="AR27" s="82"/>
      <c r="AS27" s="83"/>
      <c r="AT27" s="83"/>
      <c r="AU27" s="126"/>
      <c r="AV27" s="82"/>
      <c r="AW27" s="83"/>
      <c r="AX27" s="83"/>
      <c r="AY27" s="126"/>
      <c r="AZ27" s="82"/>
      <c r="BA27" s="83"/>
      <c r="BB27" s="83"/>
      <c r="BC27" s="92"/>
      <c r="BD27" s="45" t="e">
        <f ca="1">(([1]!NB_SI_COULEUR(C27:BC27,[1]!NO_COULEUR(A27)))*15)/1440</f>
        <v>#NAME?</v>
      </c>
      <c r="BE27" s="45" t="e">
        <f ca="1">(([1]!NB_SI_COULEUR(C27:BC27,[1]!NO_COULEUR(B27)))*15)/1440</f>
        <v>#NAME?</v>
      </c>
      <c r="BF27" s="45" t="e">
        <f t="shared" ca="1" si="1"/>
        <v>#NAME?</v>
      </c>
    </row>
    <row r="28" spans="1:58" ht="24.75" customHeight="1" x14ac:dyDescent="0.25">
      <c r="A28" s="216" t="s">
        <v>35</v>
      </c>
      <c r="B28" s="162"/>
      <c r="C28" s="83"/>
      <c r="D28" s="82"/>
      <c r="E28" s="83"/>
      <c r="F28" s="83"/>
      <c r="G28" s="126"/>
      <c r="H28" s="82"/>
      <c r="I28" s="87"/>
      <c r="J28" s="83"/>
      <c r="K28" s="84"/>
      <c r="L28" s="81"/>
      <c r="M28" s="83"/>
      <c r="N28" s="87"/>
      <c r="O28" s="126"/>
      <c r="P28" s="82"/>
      <c r="Q28" s="87"/>
      <c r="R28" s="163"/>
      <c r="S28" s="126"/>
      <c r="T28" s="82"/>
      <c r="U28" s="83"/>
      <c r="V28" s="83"/>
      <c r="W28" s="126"/>
      <c r="X28" s="82"/>
      <c r="Y28" s="87"/>
      <c r="Z28" s="83"/>
      <c r="AA28" s="126"/>
      <c r="AB28" s="82"/>
      <c r="AC28" s="82"/>
      <c r="AD28" s="83"/>
      <c r="AE28" s="126"/>
      <c r="AF28" s="82"/>
      <c r="AG28" s="87"/>
      <c r="AH28" s="163"/>
      <c r="AI28" s="126"/>
      <c r="AJ28" s="87"/>
      <c r="AK28" s="163"/>
      <c r="AL28" s="83"/>
      <c r="AM28" s="126"/>
      <c r="AN28" s="87"/>
      <c r="AO28" s="163"/>
      <c r="AP28" s="83"/>
      <c r="AQ28" s="126"/>
      <c r="AR28" s="87"/>
      <c r="AS28" s="83"/>
      <c r="AT28" s="83"/>
      <c r="AU28" s="126"/>
      <c r="AV28" s="87"/>
      <c r="AW28" s="83"/>
      <c r="AX28" s="83"/>
      <c r="AY28" s="126"/>
      <c r="AZ28" s="82"/>
      <c r="BA28" s="83"/>
      <c r="BB28" s="83"/>
      <c r="BC28" s="92"/>
      <c r="BD28" s="45" t="e">
        <f ca="1">(([1]!NB_SI_COULEUR(C28:BC28,[1]!NO_COULEUR(A28)))*15)/1440</f>
        <v>#NAME?</v>
      </c>
      <c r="BE28" s="45" t="e">
        <f ca="1">(([1]!NB_SI_COULEUR(C28:BC28,[1]!NO_COULEUR(B28)))*15)/1440</f>
        <v>#NAME?</v>
      </c>
      <c r="BF28" s="45" t="e">
        <f t="shared" ca="1" si="1"/>
        <v>#NAME?</v>
      </c>
    </row>
    <row r="29" spans="1:58" ht="24.75" customHeight="1" x14ac:dyDescent="0.25">
      <c r="A29" s="217" t="s">
        <v>36</v>
      </c>
      <c r="B29" s="162"/>
      <c r="C29" s="83"/>
      <c r="D29" s="82"/>
      <c r="E29" s="83"/>
      <c r="F29" s="83"/>
      <c r="G29" s="126"/>
      <c r="H29" s="82"/>
      <c r="I29" s="83"/>
      <c r="J29" s="83"/>
      <c r="K29" s="84"/>
      <c r="L29" s="81"/>
      <c r="M29" s="83"/>
      <c r="N29" s="83"/>
      <c r="O29" s="84"/>
      <c r="P29" s="81"/>
      <c r="Q29" s="83"/>
      <c r="R29" s="83"/>
      <c r="S29" s="126"/>
      <c r="T29" s="82"/>
      <c r="U29" s="83"/>
      <c r="V29" s="83"/>
      <c r="W29" s="126"/>
      <c r="X29" s="82"/>
      <c r="Y29" s="83"/>
      <c r="Z29" s="83"/>
      <c r="AA29" s="126"/>
      <c r="AB29" s="82"/>
      <c r="AC29" s="83"/>
      <c r="AD29" s="83"/>
      <c r="AE29" s="126"/>
      <c r="AF29" s="82"/>
      <c r="AG29" s="83"/>
      <c r="AH29" s="83"/>
      <c r="AI29" s="126"/>
      <c r="AJ29" s="82"/>
      <c r="AK29" s="83"/>
      <c r="AL29" s="83"/>
      <c r="AM29" s="126"/>
      <c r="AN29" s="82"/>
      <c r="AO29" s="82"/>
      <c r="AP29" s="82"/>
      <c r="AQ29" s="126"/>
      <c r="AR29" s="82"/>
      <c r="AS29" s="82"/>
      <c r="AT29" s="82"/>
      <c r="AU29" s="126"/>
      <c r="AV29" s="82"/>
      <c r="AW29" s="82"/>
      <c r="AX29" s="82"/>
      <c r="AY29" s="126"/>
      <c r="AZ29" s="82"/>
      <c r="BA29" s="83"/>
      <c r="BB29" s="83"/>
      <c r="BC29" s="92"/>
      <c r="BD29" s="45" t="e">
        <f ca="1">(([1]!NB_SI_COULEUR(C29:BC29,[1]!NO_COULEUR(A29)))*15)/1440</f>
        <v>#NAME?</v>
      </c>
      <c r="BE29" s="45" t="e">
        <f ca="1">(([1]!NB_SI_COULEUR(C29:BC29,[1]!NO_COULEUR(B29)))*15)/1440</f>
        <v>#NAME?</v>
      </c>
      <c r="BF29" s="45" t="e">
        <f t="shared" ca="1" si="1"/>
        <v>#NAME?</v>
      </c>
    </row>
    <row r="30" spans="1:58" ht="24.75" customHeight="1" x14ac:dyDescent="0.25">
      <c r="A30" s="273" t="s">
        <v>49</v>
      </c>
      <c r="B30" s="162"/>
      <c r="C30" s="83"/>
      <c r="D30" s="82"/>
      <c r="E30" s="83"/>
      <c r="F30" s="83"/>
      <c r="G30" s="126"/>
      <c r="H30" s="82"/>
      <c r="I30" s="83"/>
      <c r="J30" s="83"/>
      <c r="K30" s="84"/>
      <c r="L30" s="81"/>
      <c r="M30" s="83"/>
      <c r="N30" s="83"/>
      <c r="O30" s="84"/>
      <c r="P30" s="81"/>
      <c r="Q30" s="83"/>
      <c r="R30" s="83"/>
      <c r="S30" s="126"/>
      <c r="T30" s="82"/>
      <c r="U30" s="83"/>
      <c r="V30" s="83"/>
      <c r="W30" s="126"/>
      <c r="X30" s="82"/>
      <c r="Y30" s="82"/>
      <c r="Z30" s="83"/>
      <c r="AA30" s="126"/>
      <c r="AB30" s="82"/>
      <c r="AC30" s="83"/>
      <c r="AD30" s="83"/>
      <c r="AE30" s="126"/>
      <c r="AF30" s="82"/>
      <c r="AG30" s="82"/>
      <c r="AH30" s="82"/>
      <c r="AI30" s="126"/>
      <c r="AJ30" s="82"/>
      <c r="AK30" s="82"/>
      <c r="AL30" s="82"/>
      <c r="AM30" s="126"/>
      <c r="AN30" s="82"/>
      <c r="AO30" s="82"/>
      <c r="AP30" s="82"/>
      <c r="AQ30" s="126"/>
      <c r="AR30" s="82"/>
      <c r="AS30" s="82"/>
      <c r="AT30" s="82"/>
      <c r="AU30" s="126"/>
      <c r="AV30" s="82"/>
      <c r="AW30" s="82"/>
      <c r="AX30" s="82"/>
      <c r="AY30" s="126"/>
      <c r="AZ30" s="82"/>
      <c r="BA30" s="83"/>
      <c r="BB30" s="83"/>
      <c r="BC30" s="92"/>
      <c r="BD30" s="45" t="e">
        <f ca="1">(([1]!NB_SI_COULEUR(C30:BC30,[1]!NO_COULEUR(A30)))*15)/1440</f>
        <v>#NAME?</v>
      </c>
      <c r="BE30" s="45" t="e">
        <f ca="1">(([1]!NB_SI_COULEUR(C30:BC30,[1]!NO_COULEUR(B30)))*15)/1440</f>
        <v>#NAME?</v>
      </c>
      <c r="BF30" s="45" t="e">
        <f t="shared" ca="1" si="1"/>
        <v>#NAME?</v>
      </c>
    </row>
    <row r="31" spans="1:58" ht="24.75" customHeight="1" x14ac:dyDescent="0.25">
      <c r="A31" s="218" t="s">
        <v>38</v>
      </c>
      <c r="B31" s="162"/>
      <c r="C31" s="83"/>
      <c r="D31" s="82"/>
      <c r="E31" s="83"/>
      <c r="F31" s="83"/>
      <c r="G31" s="84"/>
      <c r="H31" s="81"/>
      <c r="I31" s="83"/>
      <c r="J31" s="83"/>
      <c r="K31" s="84"/>
      <c r="L31" s="81"/>
      <c r="M31" s="83"/>
      <c r="N31" s="83"/>
      <c r="O31" s="84"/>
      <c r="P31" s="81"/>
      <c r="Q31" s="83"/>
      <c r="R31" s="83"/>
      <c r="S31" s="126"/>
      <c r="T31" s="82"/>
      <c r="U31" s="83"/>
      <c r="V31" s="83"/>
      <c r="W31" s="126"/>
      <c r="X31" s="82"/>
      <c r="Y31" s="83"/>
      <c r="Z31" s="83"/>
      <c r="AA31" s="126"/>
      <c r="AB31" s="82"/>
      <c r="AC31" s="83"/>
      <c r="AD31" s="83"/>
      <c r="AE31" s="126"/>
      <c r="AF31" s="82"/>
      <c r="AG31" s="82"/>
      <c r="AH31" s="82"/>
      <c r="AI31" s="126"/>
      <c r="AJ31" s="87"/>
      <c r="AK31" s="83"/>
      <c r="AL31" s="82"/>
      <c r="AM31" s="126"/>
      <c r="AN31" s="82"/>
      <c r="AO31" s="82"/>
      <c r="AP31" s="82"/>
      <c r="AQ31" s="126"/>
      <c r="AR31" s="82"/>
      <c r="AS31" s="82"/>
      <c r="AT31" s="82"/>
      <c r="AU31" s="126"/>
      <c r="AV31" s="82"/>
      <c r="AW31" s="82"/>
      <c r="AX31" s="82"/>
      <c r="AY31" s="126"/>
      <c r="AZ31" s="82"/>
      <c r="BA31" s="83"/>
      <c r="BB31" s="83"/>
      <c r="BC31" s="92"/>
      <c r="BD31" s="45" t="e">
        <f ca="1">(([1]!NB_SI_COULEUR(C31:BC31,[1]!NO_COULEUR(A31)))*15)/1440</f>
        <v>#NAME?</v>
      </c>
      <c r="BE31" s="45" t="e">
        <f ca="1">(([1]!NB_SI_COULEUR(C31:BC31,[1]!NO_COULEUR(B31)))*15)/1440</f>
        <v>#NAME?</v>
      </c>
      <c r="BF31" s="45" t="e">
        <f t="shared" ca="1" si="1"/>
        <v>#NAME?</v>
      </c>
    </row>
    <row r="32" spans="1:58" ht="24.75" customHeight="1" x14ac:dyDescent="0.25">
      <c r="A32" s="243" t="s">
        <v>37</v>
      </c>
      <c r="B32" s="162"/>
      <c r="C32" s="83"/>
      <c r="D32" s="82"/>
      <c r="E32" s="83"/>
      <c r="F32" s="83"/>
      <c r="G32" s="84"/>
      <c r="H32" s="81"/>
      <c r="I32" s="83"/>
      <c r="J32" s="83"/>
      <c r="K32" s="84"/>
      <c r="L32" s="81"/>
      <c r="M32" s="83"/>
      <c r="N32" s="83"/>
      <c r="O32" s="84"/>
      <c r="P32" s="81"/>
      <c r="Q32" s="83"/>
      <c r="R32" s="83"/>
      <c r="S32" s="126"/>
      <c r="T32" s="82"/>
      <c r="U32" s="68"/>
      <c r="V32" s="83"/>
      <c r="W32" s="126"/>
      <c r="X32" s="82"/>
      <c r="Y32" s="82"/>
      <c r="Z32" s="83"/>
      <c r="AA32" s="163"/>
      <c r="AB32" s="81"/>
      <c r="AC32" s="83"/>
      <c r="AD32" s="83"/>
      <c r="AE32" s="126"/>
      <c r="AF32" s="82"/>
      <c r="AG32" s="82"/>
      <c r="AH32" s="82"/>
      <c r="AI32" s="126"/>
      <c r="AJ32" s="87"/>
      <c r="AK32" s="83"/>
      <c r="AL32" s="82"/>
      <c r="AM32" s="126"/>
      <c r="AN32" s="82"/>
      <c r="AO32" s="82"/>
      <c r="AP32" s="82"/>
      <c r="AQ32" s="126"/>
      <c r="AR32" s="82"/>
      <c r="AS32" s="82"/>
      <c r="AT32" s="82"/>
      <c r="AU32" s="126"/>
      <c r="AV32" s="82"/>
      <c r="AW32" s="82"/>
      <c r="AX32" s="82"/>
      <c r="AY32" s="126"/>
      <c r="AZ32" s="82"/>
      <c r="BA32" s="83"/>
      <c r="BB32" s="83"/>
      <c r="BC32" s="92"/>
      <c r="BD32" s="45" t="e">
        <f ca="1">(([1]!NB_SI_COULEUR(C32:BC32,[1]!NO_COULEUR(A32)))*15)/1440</f>
        <v>#NAME?</v>
      </c>
      <c r="BE32" s="45" t="e">
        <f ca="1">(([1]!NB_SI_COULEUR(C32:BC32,[1]!NO_COULEUR(B32)))*15)/1440</f>
        <v>#NAME?</v>
      </c>
      <c r="BF32" s="45" t="e">
        <f t="shared" ca="1" si="1"/>
        <v>#NAME?</v>
      </c>
    </row>
    <row r="33" spans="1:58" ht="24.75" customHeight="1" x14ac:dyDescent="0.25">
      <c r="A33" s="220" t="s">
        <v>47</v>
      </c>
      <c r="B33" s="162"/>
      <c r="C33" s="83"/>
      <c r="D33" s="82"/>
      <c r="E33" s="83"/>
      <c r="F33" s="83"/>
      <c r="G33" s="84"/>
      <c r="H33" s="81"/>
      <c r="I33" s="83"/>
      <c r="J33" s="83"/>
      <c r="K33" s="84"/>
      <c r="L33" s="81"/>
      <c r="M33" s="83"/>
      <c r="N33" s="83"/>
      <c r="O33" s="84"/>
      <c r="P33" s="81"/>
      <c r="Q33" s="83"/>
      <c r="R33" s="83"/>
      <c r="S33" s="126"/>
      <c r="T33" s="68"/>
      <c r="U33" s="83"/>
      <c r="V33" s="83"/>
      <c r="W33" s="126"/>
      <c r="X33" s="82"/>
      <c r="Y33" s="82"/>
      <c r="Z33" s="83"/>
      <c r="AA33" s="126"/>
      <c r="AB33" s="82"/>
      <c r="AC33" s="83"/>
      <c r="AD33" s="83"/>
      <c r="AE33" s="126"/>
      <c r="AF33" s="82"/>
      <c r="AG33" s="82"/>
      <c r="AH33" s="82"/>
      <c r="AI33" s="126"/>
      <c r="AJ33" s="87"/>
      <c r="AK33" s="83"/>
      <c r="AL33" s="82"/>
      <c r="AM33" s="126"/>
      <c r="AN33" s="82"/>
      <c r="AO33" s="82"/>
      <c r="AP33" s="82"/>
      <c r="AQ33" s="126"/>
      <c r="AR33" s="82"/>
      <c r="AS33" s="82"/>
      <c r="AT33" s="82"/>
      <c r="AU33" s="126"/>
      <c r="AV33" s="82"/>
      <c r="AW33" s="82"/>
      <c r="AX33" s="82"/>
      <c r="AY33" s="126"/>
      <c r="AZ33" s="82"/>
      <c r="BA33" s="83"/>
      <c r="BB33" s="83"/>
      <c r="BC33" s="92"/>
      <c r="BD33" s="45" t="e">
        <f ca="1">(([1]!NB_SI_COULEUR(C33:BC33,[1]!NO_COULEUR(A33)))*15)/1440</f>
        <v>#NAME?</v>
      </c>
      <c r="BE33" s="45" t="e">
        <f ca="1">(([1]!NB_SI_COULEUR(C33:BC33,[1]!NO_COULEUR(B33)))*15)/1440</f>
        <v>#NAME?</v>
      </c>
      <c r="BF33" s="45" t="e">
        <f t="shared" ca="1" si="1"/>
        <v>#NAME?</v>
      </c>
    </row>
    <row r="34" spans="1:58" ht="24.75" customHeight="1" x14ac:dyDescent="0.25">
      <c r="A34" s="219"/>
      <c r="B34" s="162"/>
      <c r="C34" s="83"/>
      <c r="D34" s="82"/>
      <c r="E34" s="83"/>
      <c r="F34" s="83"/>
      <c r="G34" s="84"/>
      <c r="H34" s="81"/>
      <c r="I34" s="83"/>
      <c r="J34" s="83"/>
      <c r="K34" s="84"/>
      <c r="L34" s="81"/>
      <c r="M34" s="83"/>
      <c r="N34" s="83"/>
      <c r="O34" s="84"/>
      <c r="P34" s="81"/>
      <c r="Q34" s="83"/>
      <c r="R34" s="83"/>
      <c r="S34" s="126"/>
      <c r="T34" s="82"/>
      <c r="U34" s="83"/>
      <c r="V34" s="83"/>
      <c r="W34" s="126"/>
      <c r="X34" s="82"/>
      <c r="Y34" s="82"/>
      <c r="Z34" s="83"/>
      <c r="AA34" s="126"/>
      <c r="AB34" s="82"/>
      <c r="AC34" s="83"/>
      <c r="AD34" s="83"/>
      <c r="AE34" s="126"/>
      <c r="AF34" s="82"/>
      <c r="AG34" s="83"/>
      <c r="AH34" s="83"/>
      <c r="AI34" s="126"/>
      <c r="AJ34" s="82"/>
      <c r="AK34" s="83"/>
      <c r="AL34" s="83"/>
      <c r="AM34" s="126"/>
      <c r="AN34" s="82"/>
      <c r="AO34" s="82"/>
      <c r="AP34" s="82"/>
      <c r="AQ34" s="126"/>
      <c r="AR34" s="82"/>
      <c r="AS34" s="82"/>
      <c r="AT34" s="82"/>
      <c r="AU34" s="126"/>
      <c r="AV34" s="82"/>
      <c r="AW34" s="82"/>
      <c r="AX34" s="82"/>
      <c r="AY34" s="126"/>
      <c r="AZ34" s="82"/>
      <c r="BA34" s="83"/>
      <c r="BB34" s="83"/>
      <c r="BC34" s="92"/>
      <c r="BD34" s="45" t="e">
        <f ca="1">(([1]!NB_SI_COULEUR(C34:BC34,[1]!NO_COULEUR(A34)))*15)/1440</f>
        <v>#NAME?</v>
      </c>
      <c r="BE34" s="45" t="e">
        <f ca="1">(([1]!NB_SI_COULEUR(C34:BC34,[1]!NO_COULEUR(B34)))*15)/1440</f>
        <v>#NAME?</v>
      </c>
      <c r="BF34" s="45" t="e">
        <f t="shared" ca="1" si="1"/>
        <v>#NAME?</v>
      </c>
    </row>
    <row r="35" spans="1:58" ht="24.75" customHeight="1" x14ac:dyDescent="0.25">
      <c r="A35" s="286"/>
      <c r="B35" s="285"/>
      <c r="C35" s="83"/>
      <c r="D35" s="82"/>
      <c r="E35" s="83"/>
      <c r="F35" s="83"/>
      <c r="G35" s="84"/>
      <c r="H35" s="81"/>
      <c r="I35" s="83"/>
      <c r="J35" s="83"/>
      <c r="K35" s="84"/>
      <c r="L35" s="81"/>
      <c r="M35" s="83"/>
      <c r="N35" s="83"/>
      <c r="O35" s="84"/>
      <c r="P35" s="81"/>
      <c r="Q35" s="83"/>
      <c r="R35" s="83"/>
      <c r="S35" s="126"/>
      <c r="T35" s="82"/>
      <c r="U35" s="83"/>
      <c r="V35" s="83"/>
      <c r="W35" s="126"/>
      <c r="X35" s="82"/>
      <c r="Y35" s="82"/>
      <c r="Z35" s="83"/>
      <c r="AA35" s="126"/>
      <c r="AB35" s="82"/>
      <c r="AC35" s="83"/>
      <c r="AD35" s="83"/>
      <c r="AE35" s="126"/>
      <c r="AF35" s="82"/>
      <c r="AG35" s="83"/>
      <c r="AH35" s="83"/>
      <c r="AI35" s="126"/>
      <c r="AJ35" s="82"/>
      <c r="AK35" s="83"/>
      <c r="AL35" s="83"/>
      <c r="AM35" s="126"/>
      <c r="AN35" s="82"/>
      <c r="AO35" s="82"/>
      <c r="AP35" s="82"/>
      <c r="AQ35" s="126"/>
      <c r="AR35" s="82"/>
      <c r="AS35" s="82"/>
      <c r="AT35" s="82"/>
      <c r="AU35" s="126"/>
      <c r="AV35" s="82"/>
      <c r="AW35" s="82"/>
      <c r="AX35" s="82"/>
      <c r="AY35" s="126"/>
      <c r="AZ35" s="82"/>
      <c r="BA35" s="83"/>
      <c r="BB35" s="83"/>
      <c r="BC35" s="92"/>
      <c r="BD35" s="45" t="e">
        <f ca="1">(([1]!NB_SI_COULEUR(C35:BC35,[1]!NO_COULEUR(A35)))*15)/1440</f>
        <v>#NAME?</v>
      </c>
      <c r="BE35" s="45" t="e">
        <f ca="1">(([1]!NB_SI_COULEUR(C35:BC35,[1]!NO_COULEUR(B35)))*15)/1440</f>
        <v>#NAME?</v>
      </c>
      <c r="BF35" s="45" t="e">
        <f ca="1">SUM(BE35,BD35)</f>
        <v>#NAME?</v>
      </c>
    </row>
    <row r="36" spans="1:58" x14ac:dyDescent="0.25">
      <c r="A36" s="1"/>
      <c r="AC36" s="68"/>
      <c r="AD36" s="68"/>
      <c r="AE36" s="68"/>
      <c r="AF36" s="68"/>
      <c r="AG36" s="68"/>
      <c r="AH36" s="68"/>
      <c r="AI36" s="68"/>
      <c r="AJ36" s="68"/>
      <c r="AK36" s="68"/>
      <c r="AL36" s="68"/>
      <c r="AM36" s="68"/>
      <c r="AN36" s="68"/>
      <c r="BD36" s="45"/>
      <c r="BE36" s="45"/>
    </row>
    <row r="37" spans="1:58" x14ac:dyDescent="0.25">
      <c r="A37" s="32" t="s">
        <v>18</v>
      </c>
      <c r="BD37" s="45"/>
      <c r="BE37" s="45"/>
    </row>
    <row r="38" spans="1:58" x14ac:dyDescent="0.25">
      <c r="A38" s="1"/>
      <c r="BD38" s="45"/>
      <c r="BE38" s="45"/>
    </row>
    <row r="39" spans="1:58" ht="15.75" customHeight="1" thickBot="1" x14ac:dyDescent="0.3">
      <c r="A39" s="1"/>
      <c r="BD39" s="45"/>
      <c r="BE39" s="45"/>
    </row>
    <row r="40" spans="1:58" ht="24" customHeight="1" thickBot="1" x14ac:dyDescent="0.3">
      <c r="A40" s="415" t="s">
        <v>0</v>
      </c>
      <c r="B40" s="416"/>
      <c r="C40" s="208" t="s">
        <v>45</v>
      </c>
      <c r="D40" s="417" t="s">
        <v>1</v>
      </c>
      <c r="E40" s="418"/>
      <c r="F40" s="418"/>
      <c r="G40" s="419"/>
      <c r="H40" s="417" t="s">
        <v>2</v>
      </c>
      <c r="I40" s="418"/>
      <c r="J40" s="418"/>
      <c r="K40" s="419"/>
      <c r="L40" s="418" t="s">
        <v>3</v>
      </c>
      <c r="M40" s="418"/>
      <c r="N40" s="418"/>
      <c r="O40" s="418"/>
      <c r="P40" s="417" t="s">
        <v>4</v>
      </c>
      <c r="Q40" s="418"/>
      <c r="R40" s="418"/>
      <c r="S40" s="418"/>
      <c r="T40" s="417" t="s">
        <v>5</v>
      </c>
      <c r="U40" s="418"/>
      <c r="V40" s="418"/>
      <c r="W40" s="418"/>
      <c r="X40" s="417" t="s">
        <v>6</v>
      </c>
      <c r="Y40" s="418"/>
      <c r="Z40" s="418"/>
      <c r="AA40" s="420"/>
      <c r="AB40" s="418" t="s">
        <v>7</v>
      </c>
      <c r="AC40" s="418"/>
      <c r="AD40" s="418"/>
      <c r="AE40" s="418"/>
      <c r="AF40" s="417" t="s">
        <v>8</v>
      </c>
      <c r="AG40" s="418"/>
      <c r="AH40" s="418"/>
      <c r="AI40" s="418"/>
      <c r="AJ40" s="417" t="s">
        <v>9</v>
      </c>
      <c r="AK40" s="418"/>
      <c r="AL40" s="418"/>
      <c r="AM40" s="419"/>
      <c r="AN40" s="417" t="s">
        <v>10</v>
      </c>
      <c r="AO40" s="418"/>
      <c r="AP40" s="418"/>
      <c r="AQ40" s="418"/>
      <c r="AR40" s="417" t="s">
        <v>11</v>
      </c>
      <c r="AS40" s="418"/>
      <c r="AT40" s="418"/>
      <c r="AU40" s="418"/>
      <c r="AV40" s="417" t="s">
        <v>23</v>
      </c>
      <c r="AW40" s="418"/>
      <c r="AX40" s="418"/>
      <c r="AY40" s="419"/>
      <c r="AZ40" s="417" t="s">
        <v>24</v>
      </c>
      <c r="BA40" s="418"/>
      <c r="BB40" s="418"/>
      <c r="BC40" s="419"/>
      <c r="BD40" t="s">
        <v>29</v>
      </c>
      <c r="BE40" t="s">
        <v>27</v>
      </c>
      <c r="BF40" t="s">
        <v>28</v>
      </c>
    </row>
    <row r="41" spans="1:58" ht="24.75" customHeight="1" x14ac:dyDescent="0.25">
      <c r="A41" s="212" t="s">
        <v>30</v>
      </c>
      <c r="B41" s="295"/>
      <c r="C41" s="83"/>
      <c r="D41" s="74"/>
      <c r="E41" s="74"/>
      <c r="F41" s="74"/>
      <c r="G41" s="90"/>
      <c r="H41" s="74"/>
      <c r="I41" s="74"/>
      <c r="J41" s="74"/>
      <c r="K41" s="85"/>
      <c r="L41" s="73"/>
      <c r="M41" s="74"/>
      <c r="N41" s="74"/>
      <c r="O41" s="90"/>
      <c r="P41" s="74"/>
      <c r="Q41" s="74"/>
      <c r="R41" s="74"/>
      <c r="S41" s="90"/>
      <c r="T41" s="74"/>
      <c r="U41" s="74"/>
      <c r="V41" s="325"/>
      <c r="W41" s="330"/>
      <c r="X41" s="325"/>
      <c r="Y41" s="325"/>
      <c r="Z41" s="68"/>
      <c r="AA41" s="90"/>
      <c r="AB41" s="74"/>
      <c r="AC41" s="74"/>
      <c r="AD41" s="74"/>
      <c r="AE41" s="85"/>
      <c r="AF41" s="73"/>
      <c r="AG41" s="74"/>
      <c r="AH41" s="74"/>
      <c r="AI41" s="90"/>
      <c r="AJ41" s="86"/>
      <c r="AK41" s="71"/>
      <c r="AL41" s="70"/>
      <c r="AM41" s="90"/>
      <c r="AN41" s="74"/>
      <c r="AO41" s="74"/>
      <c r="AP41" s="85"/>
      <c r="AQ41" s="90"/>
      <c r="AR41" s="74"/>
      <c r="AS41" s="74"/>
      <c r="AT41" s="74"/>
      <c r="AU41" s="76"/>
      <c r="AV41" s="73"/>
      <c r="AW41" s="74"/>
      <c r="AX41" s="89"/>
      <c r="AY41" s="88"/>
      <c r="AZ41" s="73"/>
      <c r="BA41" s="75"/>
      <c r="BB41" s="75"/>
      <c r="BC41" s="91"/>
      <c r="BD41" s="45" t="e">
        <f ca="1">(([1]!NB_SI_COULEUR(C41:BC41,[1]!NO_COULEUR(A41)))*15)/1440</f>
        <v>#NAME?</v>
      </c>
      <c r="BE41" s="256" t="e">
        <f ca="1">(([1]!NB_SI_COULEUR(C41:BC41,[1]!NO_COULEUR(B41)))*15)/1440</f>
        <v>#NAME?</v>
      </c>
      <c r="BF41" s="45" t="e">
        <f ca="1">SUM(BE41,BD41)</f>
        <v>#NAME?</v>
      </c>
    </row>
    <row r="42" spans="1:58" ht="24.75" customHeight="1" x14ac:dyDescent="0.25">
      <c r="A42" s="213" t="s">
        <v>31</v>
      </c>
      <c r="B42" s="291"/>
      <c r="C42" s="83"/>
      <c r="D42" s="70"/>
      <c r="E42" s="71"/>
      <c r="F42" s="71"/>
      <c r="G42" s="72"/>
      <c r="H42" s="69"/>
      <c r="I42" s="71"/>
      <c r="J42" s="71"/>
      <c r="K42" s="126"/>
      <c r="L42" s="70"/>
      <c r="M42" s="71"/>
      <c r="N42" s="71"/>
      <c r="O42" s="72"/>
      <c r="P42" s="69"/>
      <c r="Q42" s="71"/>
      <c r="R42" s="71"/>
      <c r="S42" s="72"/>
      <c r="T42" s="81"/>
      <c r="U42" s="83"/>
      <c r="V42" s="83"/>
      <c r="W42" s="126"/>
      <c r="X42" s="82"/>
      <c r="Y42" s="83"/>
      <c r="Z42" s="83"/>
      <c r="AA42" s="126"/>
      <c r="AB42" s="82"/>
      <c r="AC42" s="83"/>
      <c r="AD42" s="83"/>
      <c r="AE42" s="126"/>
      <c r="AF42" s="82"/>
      <c r="AG42" s="83"/>
      <c r="AH42" s="83"/>
      <c r="AI42" s="126"/>
      <c r="AJ42" s="82"/>
      <c r="AK42" s="83"/>
      <c r="AL42" s="83"/>
      <c r="AM42" s="126"/>
      <c r="AN42" s="82"/>
      <c r="AO42" s="83"/>
      <c r="AP42" s="83"/>
      <c r="AQ42" s="126"/>
      <c r="AR42" s="82"/>
      <c r="AS42" s="83"/>
      <c r="AT42" s="83"/>
      <c r="AU42" s="126"/>
      <c r="AV42" s="82"/>
      <c r="AW42" s="83"/>
      <c r="AX42" s="83"/>
      <c r="AY42" s="126"/>
      <c r="AZ42" s="70"/>
      <c r="BA42" s="71"/>
      <c r="BB42" s="71"/>
      <c r="BC42" s="102"/>
      <c r="BD42" s="45" t="e">
        <f ca="1">(([1]!NB_SI_COULEUR(C42:BC42,[1]!NO_COULEUR(A42)))*15)/1440</f>
        <v>#NAME?</v>
      </c>
      <c r="BE42" s="45" t="e">
        <f ca="1">(([1]!NB_SI_COULEUR(C42:BC42,[1]!NO_COULEUR(B42)))*15)/1440</f>
        <v>#NAME?</v>
      </c>
      <c r="BF42" s="45" t="e">
        <f t="shared" ref="BF42:BF52" ca="1" si="2">SUM(BE42,BD42)</f>
        <v>#NAME?</v>
      </c>
    </row>
    <row r="43" spans="1:58" ht="24.75" customHeight="1" x14ac:dyDescent="0.25">
      <c r="A43" s="254" t="s">
        <v>32</v>
      </c>
      <c r="B43" s="291"/>
      <c r="C43" s="83"/>
      <c r="D43" s="78"/>
      <c r="E43" s="79"/>
      <c r="F43" s="79"/>
      <c r="G43" s="80"/>
      <c r="H43" s="77"/>
      <c r="I43" s="79"/>
      <c r="J43" s="79"/>
      <c r="K43" s="149"/>
      <c r="L43" s="78"/>
      <c r="M43" s="79"/>
      <c r="N43" s="79"/>
      <c r="O43" s="228"/>
      <c r="P43" s="78"/>
      <c r="Q43" s="79"/>
      <c r="R43" s="79"/>
      <c r="S43" s="385"/>
      <c r="T43" s="81"/>
      <c r="U43" s="79"/>
      <c r="V43" s="79"/>
      <c r="W43" s="149"/>
      <c r="X43" s="78"/>
      <c r="Y43" s="79"/>
      <c r="Z43" s="79"/>
      <c r="AA43" s="149"/>
      <c r="AB43" s="78"/>
      <c r="AC43" s="79"/>
      <c r="AD43" s="79"/>
      <c r="AE43" s="149"/>
      <c r="AF43" s="78"/>
      <c r="AG43" s="79"/>
      <c r="AH43" s="79"/>
      <c r="AI43" s="149"/>
      <c r="AJ43" s="78"/>
      <c r="AK43" s="79"/>
      <c r="AL43" s="78"/>
      <c r="AM43" s="149"/>
      <c r="AN43" s="78"/>
      <c r="AO43" s="78"/>
      <c r="AP43" s="78"/>
      <c r="AQ43" s="149"/>
      <c r="AR43" s="78"/>
      <c r="AS43" s="78"/>
      <c r="AT43" s="78"/>
      <c r="AU43" s="149"/>
      <c r="AV43" s="78"/>
      <c r="AW43" s="78"/>
      <c r="AX43" s="78"/>
      <c r="AY43" s="149"/>
      <c r="AZ43" s="78"/>
      <c r="BA43" s="79"/>
      <c r="BB43" s="79"/>
      <c r="BC43" s="103"/>
      <c r="BD43" s="45" t="e">
        <f ca="1">(([1]!NB_SI_COULEUR(C43:BC43,[1]!NO_COULEUR(A43)))*15)/1440</f>
        <v>#NAME?</v>
      </c>
      <c r="BE43" s="45" t="e">
        <f ca="1">(([1]!NB_SI_COULEUR(C43:BC43,[1]!NO_COULEUR(B43)))*15)/1440</f>
        <v>#NAME?</v>
      </c>
      <c r="BF43" s="45" t="e">
        <f t="shared" ca="1" si="2"/>
        <v>#NAME?</v>
      </c>
    </row>
    <row r="44" spans="1:58" ht="24.75" customHeight="1" x14ac:dyDescent="0.25">
      <c r="A44" s="214" t="s">
        <v>33</v>
      </c>
      <c r="B44" s="162"/>
      <c r="C44" s="83"/>
      <c r="D44" s="82"/>
      <c r="E44" s="83"/>
      <c r="F44" s="83"/>
      <c r="G44" s="84"/>
      <c r="H44" s="81"/>
      <c r="I44" s="83"/>
      <c r="J44" s="83"/>
      <c r="K44" s="126"/>
      <c r="L44" s="82"/>
      <c r="M44" s="83"/>
      <c r="N44" s="83"/>
      <c r="O44" s="126"/>
      <c r="P44" s="82"/>
      <c r="Q44" s="83"/>
      <c r="R44" s="227"/>
      <c r="S44" s="386"/>
      <c r="T44" s="387"/>
      <c r="U44" s="227"/>
      <c r="V44" s="83"/>
      <c r="W44" s="126"/>
      <c r="X44" s="82"/>
      <c r="Y44" s="83"/>
      <c r="Z44" s="83"/>
      <c r="AA44" s="126"/>
      <c r="AB44" s="82"/>
      <c r="AC44" s="83"/>
      <c r="AD44" s="83"/>
      <c r="AE44" s="126"/>
      <c r="AF44" s="82"/>
      <c r="AG44" s="83"/>
      <c r="AH44" s="83"/>
      <c r="AI44" s="126"/>
      <c r="AJ44" s="82"/>
      <c r="AK44" s="83"/>
      <c r="AL44" s="83"/>
      <c r="AM44" s="126"/>
      <c r="AN44" s="82"/>
      <c r="AO44" s="83"/>
      <c r="AP44" s="83"/>
      <c r="AQ44" s="126"/>
      <c r="AR44" s="82"/>
      <c r="AS44" s="82"/>
      <c r="AT44" s="82"/>
      <c r="AU44" s="126"/>
      <c r="AV44" s="82"/>
      <c r="AW44" s="82"/>
      <c r="AX44" s="82"/>
      <c r="AY44" s="126"/>
      <c r="AZ44" s="82"/>
      <c r="BA44" s="83"/>
      <c r="BB44" s="83"/>
      <c r="BC44" s="92"/>
      <c r="BD44" s="45" t="e">
        <f ca="1">(([1]!NB_SI_COULEUR(C44:BC44,[1]!NO_COULEUR(A44)))*15)/1440</f>
        <v>#NAME?</v>
      </c>
      <c r="BE44" s="45" t="e">
        <f ca="1">(([1]!NB_SI_COULEUR(C44:BC44,[1]!NO_COULEUR(B44)))*15)/1440</f>
        <v>#NAME?</v>
      </c>
      <c r="BF44" s="45" t="e">
        <f t="shared" ca="1" si="2"/>
        <v>#NAME?</v>
      </c>
    </row>
    <row r="45" spans="1:58" ht="24.75" customHeight="1" x14ac:dyDescent="0.25">
      <c r="A45" s="272" t="s">
        <v>34</v>
      </c>
      <c r="B45" s="162"/>
      <c r="C45" s="83"/>
      <c r="D45" s="82"/>
      <c r="E45" s="83"/>
      <c r="F45" s="83"/>
      <c r="G45" s="84"/>
      <c r="H45" s="81"/>
      <c r="I45" s="83"/>
      <c r="J45" s="83"/>
      <c r="K45" s="126"/>
      <c r="L45" s="82"/>
      <c r="M45" s="83"/>
      <c r="N45" s="83"/>
      <c r="O45" s="126"/>
      <c r="P45" s="82"/>
      <c r="Q45" s="82"/>
      <c r="R45" s="83"/>
      <c r="S45" s="84"/>
      <c r="T45" s="81"/>
      <c r="U45" s="83"/>
      <c r="V45" s="83"/>
      <c r="W45" s="126"/>
      <c r="X45" s="82"/>
      <c r="Y45" s="83"/>
      <c r="Z45" s="83"/>
      <c r="AA45" s="126"/>
      <c r="AB45" s="82"/>
      <c r="AC45" s="83"/>
      <c r="AD45" s="83"/>
      <c r="AE45" s="126"/>
      <c r="AF45" s="82"/>
      <c r="AG45" s="83"/>
      <c r="AH45" s="83"/>
      <c r="AI45" s="126"/>
      <c r="AJ45" s="82"/>
      <c r="AK45" s="83"/>
      <c r="AL45" s="83"/>
      <c r="AM45" s="126"/>
      <c r="AN45" s="82"/>
      <c r="AO45" s="83"/>
      <c r="AP45" s="83"/>
      <c r="AQ45" s="126"/>
      <c r="AR45" s="82"/>
      <c r="AS45" s="83"/>
      <c r="AT45" s="83"/>
      <c r="AU45" s="126"/>
      <c r="AV45" s="82"/>
      <c r="AW45" s="83"/>
      <c r="AX45" s="82"/>
      <c r="AY45" s="126"/>
      <c r="AZ45" s="82"/>
      <c r="BA45" s="83"/>
      <c r="BB45" s="83"/>
      <c r="BC45" s="92"/>
      <c r="BD45" s="45" t="e">
        <f ca="1">(([1]!NB_SI_COULEUR(C45:BC45,[1]!NO_COULEUR(A45)))*15)/1440</f>
        <v>#NAME?</v>
      </c>
      <c r="BE45" s="45" t="e">
        <f ca="1">(([1]!NB_SI_COULEUR(C45:BC45,[1]!NO_COULEUR(B45)))*15)/1440</f>
        <v>#NAME?</v>
      </c>
      <c r="BF45" s="45" t="e">
        <f t="shared" ca="1" si="2"/>
        <v>#NAME?</v>
      </c>
    </row>
    <row r="46" spans="1:58" ht="24.75" customHeight="1" x14ac:dyDescent="0.25">
      <c r="A46" s="216" t="s">
        <v>35</v>
      </c>
      <c r="B46" s="162"/>
      <c r="C46" s="83"/>
      <c r="D46" s="82"/>
      <c r="E46" s="83"/>
      <c r="F46" s="83"/>
      <c r="G46" s="84"/>
      <c r="H46" s="81"/>
      <c r="I46" s="82"/>
      <c r="J46" s="87"/>
      <c r="K46" s="126"/>
      <c r="L46" s="81"/>
      <c r="M46" s="87"/>
      <c r="N46" s="83"/>
      <c r="O46" s="84"/>
      <c r="P46" s="81"/>
      <c r="Q46" s="83"/>
      <c r="R46" s="87"/>
      <c r="S46" s="126"/>
      <c r="T46" s="81"/>
      <c r="U46" s="82"/>
      <c r="V46" s="82"/>
      <c r="W46" s="126"/>
      <c r="X46" s="82"/>
      <c r="Y46" s="83"/>
      <c r="Z46" s="82"/>
      <c r="AA46" s="126"/>
      <c r="AB46" s="82"/>
      <c r="AC46" s="83"/>
      <c r="AD46" s="83"/>
      <c r="AE46" s="126"/>
      <c r="AF46" s="82"/>
      <c r="AG46" s="82"/>
      <c r="AH46" s="82"/>
      <c r="AI46" s="126"/>
      <c r="AJ46" s="87"/>
      <c r="AK46" s="83"/>
      <c r="AL46" s="82"/>
      <c r="AM46" s="126"/>
      <c r="AN46" s="82"/>
      <c r="AO46" s="82"/>
      <c r="AP46" s="82"/>
      <c r="AQ46" s="126"/>
      <c r="AR46" s="82"/>
      <c r="AS46" s="82"/>
      <c r="AT46" s="82"/>
      <c r="AU46" s="126"/>
      <c r="AV46" s="82"/>
      <c r="AW46" s="82"/>
      <c r="AX46" s="82"/>
      <c r="AY46" s="126"/>
      <c r="AZ46" s="82"/>
      <c r="BA46" s="83"/>
      <c r="BB46" s="83"/>
      <c r="BC46" s="92"/>
      <c r="BD46" s="45" t="e">
        <f ca="1">(([1]!NB_SI_COULEUR(C46:BC46,[1]!NO_COULEUR(A46)))*15)/1440</f>
        <v>#NAME?</v>
      </c>
      <c r="BE46" s="45" t="e">
        <f ca="1">(([1]!NB_SI_COULEUR(C46:BC46,[1]!NO_COULEUR(B46)))*15)/1440</f>
        <v>#NAME?</v>
      </c>
      <c r="BF46" s="45" t="e">
        <f t="shared" ca="1" si="2"/>
        <v>#NAME?</v>
      </c>
    </row>
    <row r="47" spans="1:58" ht="24.75" customHeight="1" x14ac:dyDescent="0.25">
      <c r="A47" s="217" t="s">
        <v>36</v>
      </c>
      <c r="B47" s="162"/>
      <c r="C47" s="83"/>
      <c r="D47" s="82"/>
      <c r="E47" s="83"/>
      <c r="F47" s="83"/>
      <c r="G47" s="84"/>
      <c r="H47" s="81"/>
      <c r="I47" s="83"/>
      <c r="J47" s="83"/>
      <c r="K47" s="84"/>
      <c r="L47" s="81"/>
      <c r="M47" s="83"/>
      <c r="N47" s="83"/>
      <c r="O47" s="84"/>
      <c r="P47" s="81"/>
      <c r="Q47" s="83"/>
      <c r="R47" s="83"/>
      <c r="S47" s="84"/>
      <c r="T47" s="81"/>
      <c r="U47" s="83"/>
      <c r="V47" s="83"/>
      <c r="W47" s="126"/>
      <c r="X47" s="82"/>
      <c r="Y47" s="83"/>
      <c r="Z47" s="83"/>
      <c r="AA47" s="126"/>
      <c r="AB47" s="82"/>
      <c r="AC47" s="83"/>
      <c r="AD47" s="83"/>
      <c r="AE47" s="126"/>
      <c r="AF47" s="82"/>
      <c r="AG47" s="83"/>
      <c r="AH47" s="83"/>
      <c r="AI47" s="126"/>
      <c r="AJ47" s="82"/>
      <c r="AK47" s="83"/>
      <c r="AL47" s="83"/>
      <c r="AM47" s="126"/>
      <c r="AN47" s="82"/>
      <c r="AO47" s="82"/>
      <c r="AP47" s="82"/>
      <c r="AQ47" s="126"/>
      <c r="AR47" s="120"/>
      <c r="AS47" s="82"/>
      <c r="AT47" s="82"/>
      <c r="AU47" s="126"/>
      <c r="AV47" s="82"/>
      <c r="AW47" s="82"/>
      <c r="AX47" s="82"/>
      <c r="AY47" s="126"/>
      <c r="AZ47" s="82"/>
      <c r="BA47" s="83"/>
      <c r="BB47" s="83"/>
      <c r="BC47" s="92"/>
      <c r="BD47" s="45" t="e">
        <f ca="1">(([1]!NB_SI_COULEUR(C47:BC47,[1]!NO_COULEUR(A47)))*15)/1440</f>
        <v>#NAME?</v>
      </c>
      <c r="BE47" s="45" t="e">
        <f ca="1">(([1]!NB_SI_COULEUR(C47:BC47,[1]!NO_COULEUR(B47)))*15)/1440</f>
        <v>#NAME?</v>
      </c>
      <c r="BF47" s="45" t="e">
        <f t="shared" ca="1" si="2"/>
        <v>#NAME?</v>
      </c>
    </row>
    <row r="48" spans="1:58" ht="24.75" customHeight="1" x14ac:dyDescent="0.25">
      <c r="A48" s="273" t="s">
        <v>49</v>
      </c>
      <c r="B48" s="162"/>
      <c r="C48" s="83"/>
      <c r="D48" s="82"/>
      <c r="E48" s="83"/>
      <c r="F48" s="83"/>
      <c r="G48" s="84"/>
      <c r="H48" s="81"/>
      <c r="I48" s="83"/>
      <c r="J48" s="83"/>
      <c r="K48" s="84"/>
      <c r="L48" s="81"/>
      <c r="M48" s="83"/>
      <c r="N48" s="83"/>
      <c r="O48" s="84"/>
      <c r="P48" s="81"/>
      <c r="Q48" s="83"/>
      <c r="R48" s="83"/>
      <c r="S48" s="84"/>
      <c r="T48" s="81"/>
      <c r="U48" s="83"/>
      <c r="V48" s="83"/>
      <c r="W48" s="126"/>
      <c r="X48" s="82"/>
      <c r="Y48" s="82"/>
      <c r="Z48" s="83"/>
      <c r="AA48" s="126"/>
      <c r="AB48" s="82"/>
      <c r="AC48" s="83"/>
      <c r="AD48" s="83"/>
      <c r="AE48" s="84"/>
      <c r="AF48" s="81"/>
      <c r="AG48" s="82"/>
      <c r="AH48" s="82"/>
      <c r="AI48" s="126"/>
      <c r="AJ48" s="82"/>
      <c r="AK48" s="82"/>
      <c r="AL48" s="82"/>
      <c r="AM48" s="126"/>
      <c r="AN48" s="82"/>
      <c r="AO48" s="82"/>
      <c r="AP48" s="82"/>
      <c r="AQ48" s="126"/>
      <c r="AR48" s="82"/>
      <c r="AS48" s="82"/>
      <c r="AT48" s="82"/>
      <c r="AU48" s="126"/>
      <c r="AV48" s="82"/>
      <c r="AW48" s="82"/>
      <c r="AX48" s="82"/>
      <c r="AY48" s="126"/>
      <c r="AZ48" s="82"/>
      <c r="BA48" s="83"/>
      <c r="BB48" s="83"/>
      <c r="BC48" s="92"/>
      <c r="BD48" s="45" t="e">
        <f ca="1">(([1]!NB_SI_COULEUR(C48:BC48,[1]!NO_COULEUR(A48)))*15)/1440</f>
        <v>#NAME?</v>
      </c>
      <c r="BE48" s="45" t="e">
        <f ca="1">(([1]!NB_SI_COULEUR(C48:BC48,[1]!NO_COULEUR(B48)))*15)/1440</f>
        <v>#NAME?</v>
      </c>
      <c r="BF48" s="45" t="e">
        <f t="shared" ca="1" si="2"/>
        <v>#NAME?</v>
      </c>
    </row>
    <row r="49" spans="1:58" ht="24.75" customHeight="1" x14ac:dyDescent="0.25">
      <c r="A49" s="218" t="s">
        <v>38</v>
      </c>
      <c r="B49" s="162"/>
      <c r="C49" s="83"/>
      <c r="D49" s="82"/>
      <c r="E49" s="83"/>
      <c r="F49" s="83"/>
      <c r="G49" s="84"/>
      <c r="H49" s="81"/>
      <c r="I49" s="83"/>
      <c r="J49" s="83"/>
      <c r="K49" s="84"/>
      <c r="L49" s="81"/>
      <c r="M49" s="83"/>
      <c r="N49" s="83"/>
      <c r="O49" s="84"/>
      <c r="P49" s="81"/>
      <c r="Q49" s="83"/>
      <c r="R49" s="83"/>
      <c r="S49" s="126"/>
      <c r="T49" s="82"/>
      <c r="U49" s="83"/>
      <c r="V49" s="83"/>
      <c r="W49" s="126"/>
      <c r="X49" s="82"/>
      <c r="Y49" s="83"/>
      <c r="Z49" s="83"/>
      <c r="AA49" s="126"/>
      <c r="AB49" s="82"/>
      <c r="AC49" s="83"/>
      <c r="AD49" s="83"/>
      <c r="AE49" s="84"/>
      <c r="AF49" s="81"/>
      <c r="AG49" s="82"/>
      <c r="AH49" s="82"/>
      <c r="AI49" s="126"/>
      <c r="AJ49" s="87"/>
      <c r="AK49" s="83"/>
      <c r="AL49" s="82"/>
      <c r="AM49" s="126"/>
      <c r="AN49" s="82"/>
      <c r="AO49" s="82"/>
      <c r="AP49" s="82"/>
      <c r="AQ49" s="126"/>
      <c r="AR49" s="82"/>
      <c r="AS49" s="82"/>
      <c r="AT49" s="82"/>
      <c r="AU49" s="126"/>
      <c r="AV49" s="82"/>
      <c r="AW49" s="82"/>
      <c r="AX49" s="82"/>
      <c r="AY49" s="126"/>
      <c r="AZ49" s="82"/>
      <c r="BA49" s="83"/>
      <c r="BB49" s="83"/>
      <c r="BC49" s="92"/>
      <c r="BD49" s="45" t="e">
        <f ca="1">(([1]!NB_SI_COULEUR(C49:BC49,[1]!NO_COULEUR(A49)))*15)/1440</f>
        <v>#NAME?</v>
      </c>
      <c r="BE49" s="45" t="e">
        <f ca="1">(([1]!NB_SI_COULEUR(C49:BC49,[1]!NO_COULEUR(B49)))*15)/1440</f>
        <v>#NAME?</v>
      </c>
      <c r="BF49" s="45" t="e">
        <f t="shared" ca="1" si="2"/>
        <v>#NAME?</v>
      </c>
    </row>
    <row r="50" spans="1:58" ht="24.75" customHeight="1" x14ac:dyDescent="0.25">
      <c r="A50" s="243" t="s">
        <v>37</v>
      </c>
      <c r="B50" s="162"/>
      <c r="C50" s="83"/>
      <c r="D50" s="82"/>
      <c r="E50" s="83"/>
      <c r="F50" s="83"/>
      <c r="G50" s="84"/>
      <c r="H50" s="81"/>
      <c r="I50" s="83"/>
      <c r="J50" s="83"/>
      <c r="K50" s="84"/>
      <c r="L50" s="81"/>
      <c r="M50" s="83"/>
      <c r="N50" s="83"/>
      <c r="O50" s="84"/>
      <c r="P50" s="139"/>
      <c r="Q50" s="163"/>
      <c r="R50" s="163"/>
      <c r="S50" s="126"/>
      <c r="T50" s="82"/>
      <c r="U50" s="82"/>
      <c r="V50" s="83"/>
      <c r="W50" s="126"/>
      <c r="X50" s="82"/>
      <c r="Y50" s="82"/>
      <c r="Z50" s="83"/>
      <c r="AA50" s="126"/>
      <c r="AB50" s="82"/>
      <c r="AC50" s="83"/>
      <c r="AD50" s="83"/>
      <c r="AE50" s="84"/>
      <c r="AF50" s="81"/>
      <c r="AG50" s="82"/>
      <c r="AH50" s="82"/>
      <c r="AI50" s="84"/>
      <c r="AJ50" s="87"/>
      <c r="AK50" s="83"/>
      <c r="AL50" s="82"/>
      <c r="AM50" s="84"/>
      <c r="AN50" s="82"/>
      <c r="AO50" s="82"/>
      <c r="AP50" s="82"/>
      <c r="AQ50" s="84"/>
      <c r="AR50" s="82"/>
      <c r="AS50" s="82"/>
      <c r="AT50" s="82"/>
      <c r="AU50" s="126"/>
      <c r="AV50" s="82"/>
      <c r="AW50" s="82"/>
      <c r="AX50" s="82"/>
      <c r="AY50" s="84"/>
      <c r="AZ50" s="82"/>
      <c r="BA50" s="83"/>
      <c r="BB50" s="83"/>
      <c r="BC50" s="92"/>
      <c r="BD50" s="45" t="e">
        <f ca="1">(([1]!NB_SI_COULEUR(C50:BC50,[1]!NO_COULEUR(A50)))*15)/1440</f>
        <v>#NAME?</v>
      </c>
      <c r="BE50" s="45" t="e">
        <f ca="1">(([1]!NB_SI_COULEUR(C50:BC50,[1]!NO_COULEUR(B50)))*15)/1440</f>
        <v>#NAME?</v>
      </c>
      <c r="BF50" s="45" t="e">
        <f t="shared" ca="1" si="2"/>
        <v>#NAME?</v>
      </c>
    </row>
    <row r="51" spans="1:58" ht="24.75" customHeight="1" x14ac:dyDescent="0.25">
      <c r="A51" s="220" t="s">
        <v>47</v>
      </c>
      <c r="B51" s="162"/>
      <c r="C51" s="83"/>
      <c r="D51" s="82"/>
      <c r="E51" s="83"/>
      <c r="F51" s="83"/>
      <c r="G51" s="84"/>
      <c r="H51" s="81"/>
      <c r="I51" s="83"/>
      <c r="J51" s="83"/>
      <c r="K51" s="84"/>
      <c r="L51" s="81"/>
      <c r="M51" s="83"/>
      <c r="N51" s="83"/>
      <c r="O51" s="84"/>
      <c r="P51" s="139"/>
      <c r="Q51" s="163"/>
      <c r="R51" s="163"/>
      <c r="S51" s="126"/>
      <c r="T51" s="82"/>
      <c r="U51" s="82"/>
      <c r="V51" s="83"/>
      <c r="W51" s="126"/>
      <c r="X51" s="82"/>
      <c r="Y51" s="82"/>
      <c r="Z51" s="83"/>
      <c r="AA51" s="126"/>
      <c r="AB51" s="82"/>
      <c r="AC51" s="83"/>
      <c r="AD51" s="83"/>
      <c r="AE51" s="84"/>
      <c r="AF51" s="81"/>
      <c r="AG51" s="82"/>
      <c r="AH51" s="82"/>
      <c r="AI51" s="84"/>
      <c r="AJ51" s="87"/>
      <c r="AK51" s="83"/>
      <c r="AL51" s="82"/>
      <c r="AM51" s="84"/>
      <c r="AN51" s="82"/>
      <c r="AO51" s="82"/>
      <c r="AP51" s="82"/>
      <c r="AQ51" s="84"/>
      <c r="AR51" s="82"/>
      <c r="AS51" s="82"/>
      <c r="AT51" s="82"/>
      <c r="AU51" s="126"/>
      <c r="AV51" s="82"/>
      <c r="AW51" s="82"/>
      <c r="AX51" s="82"/>
      <c r="AY51" s="84"/>
      <c r="AZ51" s="82"/>
      <c r="BA51" s="83"/>
      <c r="BB51" s="83"/>
      <c r="BC51" s="92"/>
      <c r="BD51" s="45" t="e">
        <f ca="1">(([1]!NB_SI_COULEUR(C51:BC51,[1]!NO_COULEUR(A51)))*15)/1440</f>
        <v>#NAME?</v>
      </c>
      <c r="BE51" s="45" t="e">
        <f ca="1">(([1]!NB_SI_COULEUR(C51:BC51,[1]!NO_COULEUR(B51)))*15)/1440</f>
        <v>#NAME?</v>
      </c>
      <c r="BF51" s="45" t="e">
        <f t="shared" ca="1" si="2"/>
        <v>#NAME?</v>
      </c>
    </row>
    <row r="52" spans="1:58" ht="24.75" customHeight="1" x14ac:dyDescent="0.25">
      <c r="A52" s="219" t="s">
        <v>51</v>
      </c>
      <c r="B52" s="162"/>
      <c r="C52" s="83"/>
      <c r="D52" s="82"/>
      <c r="E52" s="83"/>
      <c r="F52" s="83"/>
      <c r="G52" s="84"/>
      <c r="H52" s="81"/>
      <c r="I52" s="83"/>
      <c r="J52" s="83"/>
      <c r="K52" s="84"/>
      <c r="L52" s="81"/>
      <c r="M52" s="83"/>
      <c r="N52" s="83"/>
      <c r="O52" s="84"/>
      <c r="P52" s="139"/>
      <c r="Q52" s="163"/>
      <c r="R52" s="163"/>
      <c r="S52" s="126"/>
      <c r="T52" s="82"/>
      <c r="U52" s="82"/>
      <c r="V52" s="83"/>
      <c r="W52" s="126"/>
      <c r="X52" s="82"/>
      <c r="Y52" s="82"/>
      <c r="Z52" s="83"/>
      <c r="AA52" s="126"/>
      <c r="AB52" s="82"/>
      <c r="AC52" s="83"/>
      <c r="AD52" s="83"/>
      <c r="AE52" s="84"/>
      <c r="AF52" s="81"/>
      <c r="AG52" s="82"/>
      <c r="AH52" s="82"/>
      <c r="AI52" s="84"/>
      <c r="AJ52" s="87"/>
      <c r="AK52" s="83"/>
      <c r="AL52" s="82"/>
      <c r="AM52" s="84"/>
      <c r="AN52" s="81"/>
      <c r="AO52" s="82"/>
      <c r="AP52" s="82"/>
      <c r="AQ52" s="84"/>
      <c r="AR52" s="81"/>
      <c r="AS52" s="82"/>
      <c r="AT52" s="82"/>
      <c r="AU52" s="126"/>
      <c r="AV52" s="82"/>
      <c r="AW52" s="82"/>
      <c r="AX52" s="82"/>
      <c r="AY52" s="84"/>
      <c r="AZ52" s="81"/>
      <c r="BA52" s="83"/>
      <c r="BB52" s="83"/>
      <c r="BC52" s="92"/>
      <c r="BD52" s="45" t="e">
        <f ca="1">(([1]!NB_SI_COULEUR(C52:BC52,[1]!NO_COULEUR(A52)))*15)/1440</f>
        <v>#NAME?</v>
      </c>
      <c r="BE52" s="45" t="e">
        <f ca="1">(([1]!NB_SI_COULEUR(C52:BC52,[1]!NO_COULEUR(B52)))*15)/1440</f>
        <v>#NAME?</v>
      </c>
      <c r="BF52" s="45" t="e">
        <f t="shared" ca="1" si="2"/>
        <v>#NAME?</v>
      </c>
    </row>
    <row r="53" spans="1:58" ht="24.75" customHeight="1" x14ac:dyDescent="0.25">
      <c r="A53" s="286" t="s">
        <v>50</v>
      </c>
      <c r="B53" s="285"/>
      <c r="C53" s="83"/>
      <c r="D53" s="82"/>
      <c r="E53" s="83"/>
      <c r="F53" s="83"/>
      <c r="G53" s="84"/>
      <c r="H53" s="81"/>
      <c r="I53" s="83"/>
      <c r="J53" s="83"/>
      <c r="K53" s="84"/>
      <c r="L53" s="81"/>
      <c r="M53" s="83"/>
      <c r="N53" s="83"/>
      <c r="O53" s="84"/>
      <c r="P53" s="139"/>
      <c r="Q53" s="163"/>
      <c r="R53" s="163"/>
      <c r="S53" s="126"/>
      <c r="T53" s="82"/>
      <c r="U53" s="82"/>
      <c r="V53" s="83"/>
      <c r="W53" s="126"/>
      <c r="X53" s="82"/>
      <c r="Y53" s="82"/>
      <c r="Z53" s="83"/>
      <c r="AA53" s="126"/>
      <c r="AB53" s="82"/>
      <c r="AC53" s="83"/>
      <c r="AD53" s="83"/>
      <c r="AE53" s="84"/>
      <c r="AF53" s="81"/>
      <c r="AG53" s="82"/>
      <c r="AH53" s="82"/>
      <c r="AI53" s="84"/>
      <c r="AJ53" s="87"/>
      <c r="AK53" s="83"/>
      <c r="AL53" s="82"/>
      <c r="AM53" s="84"/>
      <c r="AN53" s="81"/>
      <c r="AO53" s="82"/>
      <c r="AP53" s="82"/>
      <c r="AQ53" s="84"/>
      <c r="AR53" s="81"/>
      <c r="AS53" s="82"/>
      <c r="AT53" s="82"/>
      <c r="AU53" s="126"/>
      <c r="AV53" s="82"/>
      <c r="AW53" s="82"/>
      <c r="AX53" s="82"/>
      <c r="AY53" s="84"/>
      <c r="AZ53" s="81"/>
      <c r="BA53" s="83"/>
      <c r="BB53" s="83"/>
      <c r="BC53" s="92"/>
      <c r="BD53" s="45" t="e">
        <f ca="1">(([1]!NB_SI_COULEUR(C53:BC53,[1]!NO_COULEUR(A53)))*15)/1440</f>
        <v>#NAME?</v>
      </c>
      <c r="BE53" s="45" t="e">
        <f ca="1">(([1]!NB_SI_COULEUR(C53:BC53,[1]!NO_COULEUR(B53)))*15)/1440</f>
        <v>#NAME?</v>
      </c>
      <c r="BF53" s="45" t="e">
        <f ca="1">SUM(BE53,BD53)</f>
        <v>#NAME?</v>
      </c>
    </row>
    <row r="54" spans="1:58" x14ac:dyDescent="0.25">
      <c r="A54" s="1"/>
      <c r="BD54" s="45"/>
      <c r="BE54" s="45"/>
    </row>
    <row r="55" spans="1:58" x14ac:dyDescent="0.25">
      <c r="A55" s="32" t="s">
        <v>19</v>
      </c>
      <c r="BD55" s="45"/>
      <c r="BE55" s="45"/>
    </row>
    <row r="56" spans="1:58" x14ac:dyDescent="0.25">
      <c r="A56" s="1"/>
      <c r="BD56" s="45"/>
      <c r="BE56" s="45"/>
    </row>
    <row r="57" spans="1:58" ht="15.75" customHeight="1" thickBot="1" x14ac:dyDescent="0.3">
      <c r="A57" s="1"/>
      <c r="BD57" s="45"/>
      <c r="BE57" s="45"/>
    </row>
    <row r="58" spans="1:58" ht="24" customHeight="1" thickBot="1" x14ac:dyDescent="0.3">
      <c r="A58" s="415" t="s">
        <v>0</v>
      </c>
      <c r="B58" s="416"/>
      <c r="C58" s="208" t="s">
        <v>45</v>
      </c>
      <c r="D58" s="417" t="s">
        <v>1</v>
      </c>
      <c r="E58" s="418"/>
      <c r="F58" s="418"/>
      <c r="G58" s="419"/>
      <c r="H58" s="417" t="s">
        <v>2</v>
      </c>
      <c r="I58" s="418"/>
      <c r="J58" s="418"/>
      <c r="K58" s="419"/>
      <c r="L58" s="418" t="s">
        <v>3</v>
      </c>
      <c r="M58" s="418"/>
      <c r="N58" s="418"/>
      <c r="O58" s="418"/>
      <c r="P58" s="417" t="s">
        <v>4</v>
      </c>
      <c r="Q58" s="418"/>
      <c r="R58" s="418"/>
      <c r="S58" s="418"/>
      <c r="T58" s="417" t="s">
        <v>5</v>
      </c>
      <c r="U58" s="418"/>
      <c r="V58" s="418"/>
      <c r="W58" s="418"/>
      <c r="X58" s="417" t="s">
        <v>6</v>
      </c>
      <c r="Y58" s="418"/>
      <c r="Z58" s="418"/>
      <c r="AA58" s="420"/>
      <c r="AB58" s="418" t="s">
        <v>7</v>
      </c>
      <c r="AC58" s="418"/>
      <c r="AD58" s="418"/>
      <c r="AE58" s="418"/>
      <c r="AF58" s="417" t="s">
        <v>8</v>
      </c>
      <c r="AG58" s="418"/>
      <c r="AH58" s="418"/>
      <c r="AI58" s="418"/>
      <c r="AJ58" s="417" t="s">
        <v>9</v>
      </c>
      <c r="AK58" s="418"/>
      <c r="AL58" s="418"/>
      <c r="AM58" s="419"/>
      <c r="AN58" s="417" t="s">
        <v>10</v>
      </c>
      <c r="AO58" s="418"/>
      <c r="AP58" s="418"/>
      <c r="AQ58" s="418"/>
      <c r="AR58" s="417" t="s">
        <v>11</v>
      </c>
      <c r="AS58" s="418"/>
      <c r="AT58" s="418"/>
      <c r="AU58" s="418"/>
      <c r="AV58" s="417" t="s">
        <v>23</v>
      </c>
      <c r="AW58" s="418"/>
      <c r="AX58" s="418"/>
      <c r="AY58" s="419"/>
      <c r="AZ58" s="417" t="s">
        <v>24</v>
      </c>
      <c r="BA58" s="418"/>
      <c r="BB58" s="418"/>
      <c r="BC58" s="419"/>
      <c r="BD58" t="s">
        <v>29</v>
      </c>
      <c r="BE58" t="s">
        <v>27</v>
      </c>
      <c r="BF58" t="s">
        <v>28</v>
      </c>
    </row>
    <row r="59" spans="1:58" ht="24.75" customHeight="1" x14ac:dyDescent="0.25">
      <c r="A59" s="212" t="s">
        <v>30</v>
      </c>
      <c r="B59" s="97"/>
      <c r="C59" s="83"/>
      <c r="D59" s="319"/>
      <c r="E59" s="74"/>
      <c r="F59" s="74"/>
      <c r="G59" s="90"/>
      <c r="H59" s="74"/>
      <c r="I59" s="74"/>
      <c r="J59" s="74"/>
      <c r="K59" s="90"/>
      <c r="L59" s="74"/>
      <c r="M59" s="74"/>
      <c r="N59" s="74"/>
      <c r="O59" s="90"/>
      <c r="P59" s="74"/>
      <c r="Q59" s="74"/>
      <c r="R59" s="74"/>
      <c r="S59" s="90"/>
      <c r="T59" s="74"/>
      <c r="U59" s="74"/>
      <c r="V59" s="74"/>
      <c r="W59" s="90"/>
      <c r="X59" s="74"/>
      <c r="Y59" s="74"/>
      <c r="Z59" s="74"/>
      <c r="AA59" s="90"/>
      <c r="AB59" s="74"/>
      <c r="AC59" s="74"/>
      <c r="AD59" s="74"/>
      <c r="AE59" s="90"/>
      <c r="AF59" s="74"/>
      <c r="AG59" s="74"/>
      <c r="AH59" s="74"/>
      <c r="AI59" s="90"/>
      <c r="AJ59" s="74"/>
      <c r="AK59" s="74"/>
      <c r="AL59" s="74"/>
      <c r="AM59" s="90"/>
      <c r="AN59" s="388"/>
      <c r="AO59" s="75"/>
      <c r="AP59" s="258"/>
      <c r="AQ59" s="90"/>
      <c r="AR59" s="85"/>
      <c r="AS59" s="258"/>
      <c r="AT59" s="258"/>
      <c r="AU59" s="90"/>
      <c r="AV59" s="85"/>
      <c r="AW59" s="258"/>
      <c r="AX59" s="258"/>
      <c r="AY59" s="90"/>
      <c r="AZ59" s="74"/>
      <c r="BA59" s="75"/>
      <c r="BB59" s="75"/>
      <c r="BC59" s="91"/>
      <c r="BD59" s="256" t="e">
        <f ca="1">(([1]!NB_SI_COULEUR(C59:BC59,[1]!NO_COULEUR(A59)))*15)/1440</f>
        <v>#NAME?</v>
      </c>
      <c r="BE59" s="45" t="e">
        <f ca="1">(([1]!NB_SI_COULEUR(C59:BC59,[1]!NO_COULEUR(B59)))*15)/1440</f>
        <v>#NAME?</v>
      </c>
      <c r="BF59" s="45" t="e">
        <f ca="1">SUM(BE59,BD59)</f>
        <v>#NAME?</v>
      </c>
    </row>
    <row r="60" spans="1:58" ht="24.75" customHeight="1" x14ac:dyDescent="0.25">
      <c r="A60" s="213" t="s">
        <v>31</v>
      </c>
      <c r="B60" s="197"/>
      <c r="C60" s="83"/>
      <c r="D60" s="83"/>
      <c r="E60" s="83"/>
      <c r="F60" s="83"/>
      <c r="G60" s="126"/>
      <c r="H60" s="82"/>
      <c r="I60" s="83"/>
      <c r="J60" s="83"/>
      <c r="K60" s="126"/>
      <c r="L60" s="82"/>
      <c r="M60" s="83"/>
      <c r="N60" s="83"/>
      <c r="O60" s="126"/>
      <c r="P60" s="82"/>
      <c r="Q60" s="83"/>
      <c r="R60" s="83"/>
      <c r="S60" s="126"/>
      <c r="T60" s="82"/>
      <c r="U60" s="83"/>
      <c r="V60" s="83"/>
      <c r="W60" s="126"/>
      <c r="X60" s="82"/>
      <c r="Y60" s="83"/>
      <c r="Z60" s="83"/>
      <c r="AA60" s="126"/>
      <c r="AB60" s="82"/>
      <c r="AC60" s="83"/>
      <c r="AD60" s="83"/>
      <c r="AE60" s="126"/>
      <c r="AF60" s="82"/>
      <c r="AG60" s="83"/>
      <c r="AH60" s="83"/>
      <c r="AI60" s="126"/>
      <c r="AJ60" s="82"/>
      <c r="AK60" s="83"/>
      <c r="AL60" s="83"/>
      <c r="AM60" s="126"/>
      <c r="AN60" s="81"/>
      <c r="AO60" s="83"/>
      <c r="AP60" s="83"/>
      <c r="AQ60" s="126"/>
      <c r="AR60" s="82"/>
      <c r="AS60" s="83"/>
      <c r="AT60" s="83"/>
      <c r="AU60" s="126"/>
      <c r="AV60" s="82"/>
      <c r="AW60" s="83"/>
      <c r="AX60" s="83"/>
      <c r="AY60" s="126"/>
      <c r="AZ60" s="82"/>
      <c r="BA60" s="71"/>
      <c r="BB60" s="71"/>
      <c r="BC60" s="102"/>
      <c r="BD60" s="45" t="e">
        <f ca="1">(([1]!NB_SI_COULEUR(C60:BC60,[1]!NO_COULEUR(A60)))*15)/1440</f>
        <v>#NAME?</v>
      </c>
      <c r="BE60" s="45" t="e">
        <f ca="1">(([1]!NB_SI_COULEUR(C60:BC60,[1]!NO_COULEUR(B60)))*15)/1440</f>
        <v>#NAME?</v>
      </c>
      <c r="BF60" s="45" t="e">
        <f t="shared" ref="BF60:BF70" ca="1" si="3">SUM(BE60,BD60)</f>
        <v>#NAME?</v>
      </c>
    </row>
    <row r="61" spans="1:58" ht="24.75" customHeight="1" x14ac:dyDescent="0.25">
      <c r="A61" s="254" t="s">
        <v>32</v>
      </c>
      <c r="B61" s="197"/>
      <c r="C61" s="83"/>
      <c r="D61" s="78"/>
      <c r="E61" s="79"/>
      <c r="F61" s="79"/>
      <c r="G61" s="135"/>
      <c r="H61" s="78"/>
      <c r="I61" s="79"/>
      <c r="J61" s="79"/>
      <c r="K61" s="135"/>
      <c r="L61" s="78"/>
      <c r="M61" s="79"/>
      <c r="N61" s="79"/>
      <c r="O61" s="149"/>
      <c r="P61" s="78"/>
      <c r="Q61" s="79"/>
      <c r="R61" s="79"/>
      <c r="S61" s="149"/>
      <c r="T61" s="78"/>
      <c r="U61" s="79"/>
      <c r="V61" s="79"/>
      <c r="W61" s="149"/>
      <c r="X61" s="78"/>
      <c r="Y61" s="79"/>
      <c r="Z61" s="79"/>
      <c r="AA61" s="149"/>
      <c r="AB61" s="78"/>
      <c r="AC61" s="79"/>
      <c r="AD61" s="79"/>
      <c r="AE61" s="149"/>
      <c r="AF61" s="78"/>
      <c r="AG61" s="79"/>
      <c r="AH61" s="79"/>
      <c r="AI61" s="149"/>
      <c r="AJ61" s="78"/>
      <c r="AK61" s="79"/>
      <c r="AL61" s="78"/>
      <c r="AM61" s="149"/>
      <c r="AN61" s="77"/>
      <c r="AO61" s="78"/>
      <c r="AP61" s="78"/>
      <c r="AQ61" s="149"/>
      <c r="AR61" s="78"/>
      <c r="AS61" s="78"/>
      <c r="AT61" s="78"/>
      <c r="AU61" s="149"/>
      <c r="AV61" s="78"/>
      <c r="AW61" s="78"/>
      <c r="AX61" s="78"/>
      <c r="AY61" s="80"/>
      <c r="AZ61" s="78"/>
      <c r="BA61" s="79"/>
      <c r="BB61" s="79"/>
      <c r="BC61" s="103"/>
      <c r="BD61" s="45" t="e">
        <f ca="1">(([1]!NB_SI_COULEUR(C61:BC61,[1]!NO_COULEUR(A61)))*15)/1440</f>
        <v>#NAME?</v>
      </c>
      <c r="BE61" s="45" t="e">
        <f ca="1">(([1]!NB_SI_COULEUR(C61:BC61,[1]!NO_COULEUR(B61)))*15)/1440</f>
        <v>#NAME?</v>
      </c>
      <c r="BF61" s="45" t="e">
        <f t="shared" ca="1" si="3"/>
        <v>#NAME?</v>
      </c>
    </row>
    <row r="62" spans="1:58" ht="24.75" customHeight="1" x14ac:dyDescent="0.25">
      <c r="A62" s="214" t="s">
        <v>33</v>
      </c>
      <c r="B62" s="162"/>
      <c r="C62" s="83"/>
      <c r="D62" s="82"/>
      <c r="E62" s="83"/>
      <c r="F62" s="83"/>
      <c r="G62" s="126"/>
      <c r="H62" s="82"/>
      <c r="I62" s="83"/>
      <c r="J62" s="83"/>
      <c r="K62" s="126"/>
      <c r="L62" s="82"/>
      <c r="M62" s="83"/>
      <c r="N62" s="83"/>
      <c r="O62" s="126"/>
      <c r="P62" s="82"/>
      <c r="Q62" s="83"/>
      <c r="R62" s="83"/>
      <c r="S62" s="126"/>
      <c r="T62" s="82"/>
      <c r="U62" s="83"/>
      <c r="V62" s="83"/>
      <c r="W62" s="126"/>
      <c r="X62" s="82"/>
      <c r="Y62" s="83"/>
      <c r="Z62" s="83"/>
      <c r="AA62" s="126"/>
      <c r="AB62" s="82"/>
      <c r="AC62" s="83"/>
      <c r="AD62" s="83"/>
      <c r="AE62" s="126"/>
      <c r="AF62" s="82"/>
      <c r="AG62" s="83"/>
      <c r="AH62" s="83"/>
      <c r="AI62" s="126"/>
      <c r="AJ62" s="82"/>
      <c r="AK62" s="83"/>
      <c r="AL62" s="83"/>
      <c r="AM62" s="126"/>
      <c r="AN62" s="81"/>
      <c r="AO62" s="83"/>
      <c r="AP62" s="83"/>
      <c r="AQ62" s="126"/>
      <c r="AR62" s="230"/>
      <c r="AS62" s="230"/>
      <c r="AT62" s="230"/>
      <c r="AU62" s="231"/>
      <c r="AV62" s="230"/>
      <c r="AW62" s="82"/>
      <c r="AX62" s="82"/>
      <c r="AY62" s="84"/>
      <c r="AZ62" s="82"/>
      <c r="BA62" s="83"/>
      <c r="BB62" s="83"/>
      <c r="BC62" s="92"/>
      <c r="BD62" s="45" t="e">
        <f ca="1">(([1]!NB_SI_COULEUR(C62:BC62,[1]!NO_COULEUR(A62)))*15)/1440</f>
        <v>#NAME?</v>
      </c>
      <c r="BE62" s="45" t="e">
        <f ca="1">(([1]!NB_SI_COULEUR(C62:BC62,[1]!NO_COULEUR(B62)))*15)/1440</f>
        <v>#NAME?</v>
      </c>
      <c r="BF62" s="45" t="e">
        <f t="shared" ca="1" si="3"/>
        <v>#NAME?</v>
      </c>
    </row>
    <row r="63" spans="1:58" ht="24.75" customHeight="1" x14ac:dyDescent="0.25">
      <c r="A63" s="272" t="s">
        <v>34</v>
      </c>
      <c r="B63" s="162"/>
      <c r="C63" s="83"/>
      <c r="D63" s="82"/>
      <c r="E63" s="83"/>
      <c r="F63" s="83"/>
      <c r="G63" s="126"/>
      <c r="H63" s="82"/>
      <c r="I63" s="83"/>
      <c r="J63" s="83"/>
      <c r="K63" s="126"/>
      <c r="L63" s="82"/>
      <c r="M63" s="83"/>
      <c r="N63" s="82"/>
      <c r="O63" s="126"/>
      <c r="P63" s="82"/>
      <c r="Q63" s="83"/>
      <c r="R63" s="83"/>
      <c r="S63" s="126"/>
      <c r="T63" s="82"/>
      <c r="U63" s="83"/>
      <c r="V63" s="83"/>
      <c r="W63" s="126"/>
      <c r="X63" s="82"/>
      <c r="Y63" s="83"/>
      <c r="Z63" s="83"/>
      <c r="AA63" s="126"/>
      <c r="AB63" s="82"/>
      <c r="AC63" s="83"/>
      <c r="AD63" s="83"/>
      <c r="AE63" s="126"/>
      <c r="AF63" s="82"/>
      <c r="AG63" s="83"/>
      <c r="AH63" s="83"/>
      <c r="AI63" s="126"/>
      <c r="AJ63" s="82"/>
      <c r="AK63" s="83"/>
      <c r="AL63" s="83"/>
      <c r="AM63" s="126"/>
      <c r="AN63" s="81"/>
      <c r="AO63" s="83"/>
      <c r="AP63" s="83"/>
      <c r="AQ63" s="126"/>
      <c r="AR63" s="82"/>
      <c r="AS63" s="83"/>
      <c r="AT63" s="83"/>
      <c r="AU63" s="126"/>
      <c r="AV63" s="82"/>
      <c r="AW63" s="83"/>
      <c r="AX63" s="83"/>
      <c r="AY63" s="84"/>
      <c r="AZ63" s="82"/>
      <c r="BA63" s="83"/>
      <c r="BB63" s="83"/>
      <c r="BC63" s="92"/>
      <c r="BD63" s="45" t="e">
        <f ca="1">(([1]!NB_SI_COULEUR(C63:BC63,[1]!NO_COULEUR(A63)))*15)/1440</f>
        <v>#NAME?</v>
      </c>
      <c r="BE63" s="45" t="e">
        <f ca="1">(([1]!NB_SI_COULEUR(C63:BC63,[1]!NO_COULEUR(B63)))*15)/1440</f>
        <v>#NAME?</v>
      </c>
      <c r="BF63" s="45" t="e">
        <f t="shared" ca="1" si="3"/>
        <v>#NAME?</v>
      </c>
    </row>
    <row r="64" spans="1:58" ht="24.75" customHeight="1" x14ac:dyDescent="0.25">
      <c r="A64" s="216" t="s">
        <v>35</v>
      </c>
      <c r="B64" s="162"/>
      <c r="C64" s="83"/>
      <c r="D64" s="82"/>
      <c r="E64" s="83"/>
      <c r="F64" s="83"/>
      <c r="G64" s="126"/>
      <c r="H64" s="87"/>
      <c r="I64" s="83"/>
      <c r="J64" s="83"/>
      <c r="K64" s="126"/>
      <c r="L64" s="81"/>
      <c r="M64" s="82"/>
      <c r="N64" s="83"/>
      <c r="O64" s="126"/>
      <c r="P64" s="82"/>
      <c r="Q64" s="87"/>
      <c r="R64" s="83"/>
      <c r="S64" s="126"/>
      <c r="T64" s="82"/>
      <c r="U64" s="87"/>
      <c r="V64" s="163"/>
      <c r="W64" s="126"/>
      <c r="X64" s="82"/>
      <c r="Y64" s="83"/>
      <c r="Z64" s="83"/>
      <c r="AA64" s="126"/>
      <c r="AB64" s="82"/>
      <c r="AC64" s="82"/>
      <c r="AD64" s="83"/>
      <c r="AE64" s="126"/>
      <c r="AF64" s="87"/>
      <c r="AG64" s="163"/>
      <c r="AH64" s="83"/>
      <c r="AI64" s="126"/>
      <c r="AJ64" s="87"/>
      <c r="AK64" s="163"/>
      <c r="AL64" s="163"/>
      <c r="AM64" s="126"/>
      <c r="AN64" s="139"/>
      <c r="AO64" s="83"/>
      <c r="AP64" s="83"/>
      <c r="AQ64" s="126"/>
      <c r="AR64" s="87"/>
      <c r="AS64" s="83"/>
      <c r="AT64" s="83"/>
      <c r="AU64" s="126"/>
      <c r="AV64" s="87"/>
      <c r="AW64" s="83"/>
      <c r="AX64" s="83"/>
      <c r="AY64" s="84"/>
      <c r="AZ64" s="82"/>
      <c r="BA64" s="83"/>
      <c r="BB64" s="83"/>
      <c r="BC64" s="92"/>
      <c r="BD64" s="45" t="e">
        <f ca="1">(([1]!NB_SI_COULEUR(C64:BC64,[1]!NO_COULEUR(A64)))*15)/1440</f>
        <v>#NAME?</v>
      </c>
      <c r="BE64" s="45" t="e">
        <f ca="1">(([1]!NB_SI_COULEUR(C64:BC64,[1]!NO_COULEUR(B64)))*15)/1440</f>
        <v>#NAME?</v>
      </c>
      <c r="BF64" s="45" t="e">
        <f t="shared" ca="1" si="3"/>
        <v>#NAME?</v>
      </c>
    </row>
    <row r="65" spans="1:58" ht="24.75" customHeight="1" x14ac:dyDescent="0.25">
      <c r="A65" s="217" t="s">
        <v>36</v>
      </c>
      <c r="B65" s="162"/>
      <c r="C65" s="83"/>
      <c r="D65" s="82"/>
      <c r="E65" s="83"/>
      <c r="F65" s="83"/>
      <c r="G65" s="84"/>
      <c r="H65" s="139"/>
      <c r="I65" s="83"/>
      <c r="J65" s="82"/>
      <c r="K65" s="84"/>
      <c r="L65" s="81"/>
      <c r="M65" s="82"/>
      <c r="N65" s="83"/>
      <c r="O65" s="84"/>
      <c r="P65" s="81"/>
      <c r="Q65" s="83"/>
      <c r="R65" s="83"/>
      <c r="S65" s="84"/>
      <c r="T65" s="81"/>
      <c r="U65" s="83"/>
      <c r="V65" s="83"/>
      <c r="W65" s="126"/>
      <c r="X65" s="82"/>
      <c r="Y65" s="83"/>
      <c r="Z65" s="83"/>
      <c r="AA65" s="126"/>
      <c r="AB65" s="82"/>
      <c r="AC65" s="83"/>
      <c r="AD65" s="83"/>
      <c r="AE65" s="126"/>
      <c r="AF65" s="82"/>
      <c r="AG65" s="83"/>
      <c r="AH65" s="83"/>
      <c r="AI65" s="126"/>
      <c r="AJ65" s="82"/>
      <c r="AK65" s="83"/>
      <c r="AL65" s="83"/>
      <c r="AM65" s="126"/>
      <c r="AN65" s="81"/>
      <c r="AO65" s="120"/>
      <c r="AP65" s="120"/>
      <c r="AQ65" s="211"/>
      <c r="AR65" s="82"/>
      <c r="AS65" s="82"/>
      <c r="AT65" s="82"/>
      <c r="AU65" s="126"/>
      <c r="AV65" s="82"/>
      <c r="AW65" s="82"/>
      <c r="AX65" s="83"/>
      <c r="AY65" s="84"/>
      <c r="AZ65" s="82"/>
      <c r="BA65" s="83"/>
      <c r="BB65" s="83"/>
      <c r="BC65" s="92"/>
      <c r="BD65" s="45" t="e">
        <f ca="1">(([1]!NB_SI_COULEUR(C65:BC65,[1]!NO_COULEUR(A65)))*15)/1440</f>
        <v>#NAME?</v>
      </c>
      <c r="BE65" s="45" t="e">
        <f ca="1">(([1]!NB_SI_COULEUR(C65:BC65,[1]!NO_COULEUR(B65)))*15)/1440</f>
        <v>#NAME?</v>
      </c>
      <c r="BF65" s="45" t="e">
        <f t="shared" ca="1" si="3"/>
        <v>#NAME?</v>
      </c>
    </row>
    <row r="66" spans="1:58" ht="24.75" customHeight="1" x14ac:dyDescent="0.25">
      <c r="A66" s="273" t="s">
        <v>49</v>
      </c>
      <c r="B66" s="162"/>
      <c r="C66" s="83"/>
      <c r="D66" s="82"/>
      <c r="E66" s="83"/>
      <c r="F66" s="83"/>
      <c r="G66" s="84"/>
      <c r="H66" s="81"/>
      <c r="I66" s="83"/>
      <c r="J66" s="83"/>
      <c r="K66" s="84"/>
      <c r="L66" s="81"/>
      <c r="M66" s="83"/>
      <c r="N66" s="83"/>
      <c r="O66" s="84"/>
      <c r="P66" s="81"/>
      <c r="Q66" s="83"/>
      <c r="R66" s="83"/>
      <c r="S66" s="84"/>
      <c r="T66" s="81"/>
      <c r="U66" s="83"/>
      <c r="V66" s="83"/>
      <c r="W66" s="126"/>
      <c r="X66" s="82"/>
      <c r="Y66" s="82"/>
      <c r="Z66" s="83"/>
      <c r="AA66" s="126"/>
      <c r="AB66" s="82"/>
      <c r="AC66" s="83"/>
      <c r="AD66" s="83"/>
      <c r="AE66" s="126"/>
      <c r="AF66" s="82"/>
      <c r="AG66" s="82"/>
      <c r="AH66" s="82"/>
      <c r="AI66" s="126"/>
      <c r="AJ66" s="82"/>
      <c r="AK66" s="82"/>
      <c r="AL66" s="82"/>
      <c r="AM66" s="126"/>
      <c r="AN66" s="81"/>
      <c r="AO66" s="82"/>
      <c r="AP66" s="82"/>
      <c r="AQ66" s="126"/>
      <c r="AR66" s="82"/>
      <c r="AS66" s="82"/>
      <c r="AT66" s="82"/>
      <c r="AU66" s="126"/>
      <c r="AV66" s="82"/>
      <c r="AW66" s="82"/>
      <c r="AX66" s="82"/>
      <c r="AY66" s="84"/>
      <c r="AZ66" s="82"/>
      <c r="BA66" s="83"/>
      <c r="BB66" s="83"/>
      <c r="BC66" s="92"/>
      <c r="BD66" s="45" t="e">
        <f ca="1">(([1]!NB_SI_COULEUR(C66:BC66,[1]!NO_COULEUR(A66)))*15)/1440</f>
        <v>#NAME?</v>
      </c>
      <c r="BE66" s="45" t="e">
        <f ca="1">(([1]!NB_SI_COULEUR(C66:BC66,[1]!NO_COULEUR(B66)))*15)/1440</f>
        <v>#NAME?</v>
      </c>
      <c r="BF66" s="45" t="e">
        <f t="shared" ca="1" si="3"/>
        <v>#NAME?</v>
      </c>
    </row>
    <row r="67" spans="1:58" ht="24.75" customHeight="1" x14ac:dyDescent="0.25">
      <c r="A67" s="218" t="s">
        <v>38</v>
      </c>
      <c r="B67" s="162"/>
      <c r="C67" s="83"/>
      <c r="D67" s="82"/>
      <c r="E67" s="83"/>
      <c r="F67" s="83"/>
      <c r="G67" s="84"/>
      <c r="H67" s="81"/>
      <c r="I67" s="83"/>
      <c r="J67" s="83"/>
      <c r="K67" s="84"/>
      <c r="L67" s="81"/>
      <c r="M67" s="83"/>
      <c r="N67" s="83"/>
      <c r="O67" s="84"/>
      <c r="P67" s="81"/>
      <c r="Q67" s="83"/>
      <c r="R67" s="83"/>
      <c r="S67" s="126"/>
      <c r="T67" s="82"/>
      <c r="U67" s="83"/>
      <c r="V67" s="83"/>
      <c r="W67" s="126"/>
      <c r="X67" s="82"/>
      <c r="Y67" s="83"/>
      <c r="Z67" s="83"/>
      <c r="AA67" s="126"/>
      <c r="AB67" s="82"/>
      <c r="AC67" s="83"/>
      <c r="AD67" s="83"/>
      <c r="AE67" s="126"/>
      <c r="AF67" s="82"/>
      <c r="AG67" s="82"/>
      <c r="AH67" s="82"/>
      <c r="AI67" s="126"/>
      <c r="AJ67" s="87"/>
      <c r="AK67" s="83"/>
      <c r="AL67" s="82"/>
      <c r="AM67" s="126"/>
      <c r="AN67" s="81"/>
      <c r="AO67" s="82"/>
      <c r="AP67" s="82"/>
      <c r="AQ67" s="84"/>
      <c r="AR67" s="81"/>
      <c r="AS67" s="82"/>
      <c r="AT67" s="82"/>
      <c r="AU67" s="84"/>
      <c r="AV67" s="81"/>
      <c r="AW67" s="82"/>
      <c r="AX67" s="82"/>
      <c r="AY67" s="84"/>
      <c r="AZ67" s="82"/>
      <c r="BA67" s="83"/>
      <c r="BB67" s="83"/>
      <c r="BC67" s="92"/>
      <c r="BD67" s="45" t="e">
        <f ca="1">(([1]!NB_SI_COULEUR(C67:BC67,[1]!NO_COULEUR(A67)))*15)/1440</f>
        <v>#NAME?</v>
      </c>
      <c r="BE67" s="45" t="e">
        <f ca="1">(([1]!NB_SI_COULEUR(C67:BC67,[1]!NO_COULEUR(B67)))*15)/1440</f>
        <v>#NAME?</v>
      </c>
      <c r="BF67" s="45" t="e">
        <f t="shared" ca="1" si="3"/>
        <v>#NAME?</v>
      </c>
    </row>
    <row r="68" spans="1:58" ht="24.75" customHeight="1" x14ac:dyDescent="0.25">
      <c r="A68" s="243" t="s">
        <v>37</v>
      </c>
      <c r="B68" s="162"/>
      <c r="C68" s="83"/>
      <c r="D68" s="82"/>
      <c r="E68" s="83"/>
      <c r="F68" s="83"/>
      <c r="G68" s="84"/>
      <c r="H68" s="81"/>
      <c r="I68" s="83"/>
      <c r="J68" s="83"/>
      <c r="K68" s="84"/>
      <c r="L68" s="81"/>
      <c r="M68" s="83"/>
      <c r="N68" s="83"/>
      <c r="O68" s="84"/>
      <c r="P68" s="81"/>
      <c r="Q68" s="83"/>
      <c r="R68" s="83"/>
      <c r="S68" s="84"/>
      <c r="T68" s="82"/>
      <c r="U68" s="83"/>
      <c r="V68" s="83"/>
      <c r="W68" s="126"/>
      <c r="X68" s="82"/>
      <c r="Y68" s="82"/>
      <c r="Z68" s="83"/>
      <c r="AA68" s="126"/>
      <c r="AB68" s="82"/>
      <c r="AC68" s="83"/>
      <c r="AD68" s="83"/>
      <c r="AE68" s="126"/>
      <c r="AF68" s="82"/>
      <c r="AG68" s="82"/>
      <c r="AH68" s="82"/>
      <c r="AI68" s="126"/>
      <c r="AJ68" s="87"/>
      <c r="AK68" s="83"/>
      <c r="AL68" s="82"/>
      <c r="AM68" s="163"/>
      <c r="AN68" s="81"/>
      <c r="AO68" s="82"/>
      <c r="AP68" s="82"/>
      <c r="AQ68" s="84"/>
      <c r="AR68" s="81"/>
      <c r="AS68" s="82"/>
      <c r="AT68" s="82"/>
      <c r="AU68" s="84"/>
      <c r="AV68" s="81"/>
      <c r="AW68" s="82"/>
      <c r="AX68" s="82"/>
      <c r="AY68" s="84"/>
      <c r="AZ68" s="82"/>
      <c r="BA68" s="83"/>
      <c r="BB68" s="83"/>
      <c r="BC68" s="92"/>
      <c r="BD68" s="45" t="e">
        <f ca="1">(([1]!NB_SI_COULEUR(C68:BC68,[1]!NO_COULEUR(A68)))*15)/1440</f>
        <v>#NAME?</v>
      </c>
      <c r="BE68" s="45" t="e">
        <f ca="1">(([1]!NB_SI_COULEUR(C68:BC68,[1]!NO_COULEUR(B68)))*15)/1440</f>
        <v>#NAME?</v>
      </c>
      <c r="BF68" s="45" t="e">
        <f t="shared" ca="1" si="3"/>
        <v>#NAME?</v>
      </c>
    </row>
    <row r="69" spans="1:58" ht="24.75" customHeight="1" x14ac:dyDescent="0.25">
      <c r="A69" s="220" t="s">
        <v>47</v>
      </c>
      <c r="B69" s="162"/>
      <c r="C69" s="83"/>
      <c r="D69" s="82"/>
      <c r="E69" s="83"/>
      <c r="F69" s="83"/>
      <c r="G69" s="84"/>
      <c r="H69" s="81"/>
      <c r="I69" s="83"/>
      <c r="J69" s="83"/>
      <c r="K69" s="84"/>
      <c r="L69" s="81"/>
      <c r="M69" s="83"/>
      <c r="N69" s="83"/>
      <c r="O69" s="84"/>
      <c r="P69" s="81"/>
      <c r="Q69" s="83"/>
      <c r="R69" s="83"/>
      <c r="S69" s="84"/>
      <c r="T69" s="82"/>
      <c r="U69" s="83"/>
      <c r="V69" s="83"/>
      <c r="W69" s="126"/>
      <c r="X69" s="82"/>
      <c r="Y69" s="82"/>
      <c r="Z69" s="83"/>
      <c r="AA69" s="126"/>
      <c r="AB69" s="82"/>
      <c r="AC69" s="83"/>
      <c r="AD69" s="83"/>
      <c r="AE69" s="126"/>
      <c r="AF69" s="82"/>
      <c r="AG69" s="82"/>
      <c r="AH69" s="82"/>
      <c r="AI69" s="126"/>
      <c r="AJ69" s="87"/>
      <c r="AK69" s="83"/>
      <c r="AL69" s="82"/>
      <c r="AM69" s="126"/>
      <c r="AN69" s="81"/>
      <c r="AO69" s="82"/>
      <c r="AP69" s="82"/>
      <c r="AQ69" s="84"/>
      <c r="AR69" s="81"/>
      <c r="AS69" s="82"/>
      <c r="AT69" s="82"/>
      <c r="AU69" s="84"/>
      <c r="AV69" s="81"/>
      <c r="AW69" s="82"/>
      <c r="AX69" s="82"/>
      <c r="AY69" s="84"/>
      <c r="AZ69" s="82"/>
      <c r="BA69" s="83"/>
      <c r="BB69" s="83"/>
      <c r="BC69" s="92"/>
      <c r="BD69" s="45" t="e">
        <f ca="1">(([1]!NB_SI_COULEUR(C69:BC69,[1]!NO_COULEUR(A69)))*15)/1440</f>
        <v>#NAME?</v>
      </c>
      <c r="BE69" s="45" t="e">
        <f ca="1">(([1]!NB_SI_COULEUR(C69:BC69,[1]!NO_COULEUR(B69)))*15)/1440</f>
        <v>#NAME?</v>
      </c>
      <c r="BF69" s="45" t="e">
        <f t="shared" ca="1" si="3"/>
        <v>#NAME?</v>
      </c>
    </row>
    <row r="70" spans="1:58" ht="24.75" customHeight="1" x14ac:dyDescent="0.25">
      <c r="A70" s="219" t="s">
        <v>40</v>
      </c>
      <c r="B70" s="162"/>
      <c r="C70" s="83"/>
      <c r="D70" s="82"/>
      <c r="E70" s="83"/>
      <c r="F70" s="83"/>
      <c r="G70" s="84"/>
      <c r="H70" s="81"/>
      <c r="I70" s="83"/>
      <c r="J70" s="83"/>
      <c r="K70" s="84"/>
      <c r="L70" s="81"/>
      <c r="M70" s="83"/>
      <c r="N70" s="83"/>
      <c r="O70" s="84"/>
      <c r="P70" s="81"/>
      <c r="Q70" s="83"/>
      <c r="R70" s="83"/>
      <c r="S70" s="84"/>
      <c r="T70" s="81"/>
      <c r="U70" s="83"/>
      <c r="V70" s="83"/>
      <c r="W70" s="126"/>
      <c r="X70" s="82"/>
      <c r="Y70" s="82"/>
      <c r="Z70" s="83"/>
      <c r="AA70" s="126"/>
      <c r="AB70" s="82"/>
      <c r="AC70" s="83"/>
      <c r="AD70" s="83"/>
      <c r="AE70" s="126"/>
      <c r="AF70" s="82"/>
      <c r="AG70" s="83"/>
      <c r="AH70" s="83"/>
      <c r="AI70" s="126"/>
      <c r="AJ70" s="82"/>
      <c r="AK70" s="83"/>
      <c r="AL70" s="83"/>
      <c r="AM70" s="83"/>
      <c r="AN70" s="81"/>
      <c r="AO70" s="82"/>
      <c r="AP70" s="82"/>
      <c r="AQ70" s="84"/>
      <c r="AR70" s="81"/>
      <c r="AS70" s="82"/>
      <c r="AT70" s="82"/>
      <c r="AU70" s="84"/>
      <c r="AV70" s="81"/>
      <c r="AW70" s="82"/>
      <c r="AX70" s="82"/>
      <c r="AY70" s="84"/>
      <c r="AZ70" s="81"/>
      <c r="BA70" s="83"/>
      <c r="BB70" s="83"/>
      <c r="BC70" s="92"/>
      <c r="BD70" s="45" t="e">
        <f ca="1">(([1]!NB_SI_COULEUR(C70:BC70,[1]!NO_COULEUR(A70)))*15)/1440</f>
        <v>#NAME?</v>
      </c>
      <c r="BE70" s="45" t="e">
        <f ca="1">(([1]!NB_SI_COULEUR(C70:BC70,[1]!NO_COULEUR(B70)))*15)/1440</f>
        <v>#NAME?</v>
      </c>
      <c r="BF70" s="45" t="e">
        <f t="shared" ca="1" si="3"/>
        <v>#NAME?</v>
      </c>
    </row>
    <row r="71" spans="1:58" ht="24.75" customHeight="1" x14ac:dyDescent="0.25">
      <c r="A71" s="286" t="s">
        <v>50</v>
      </c>
      <c r="B71" s="285"/>
      <c r="C71" s="83"/>
      <c r="D71" s="82"/>
      <c r="E71" s="83"/>
      <c r="F71" s="83"/>
      <c r="G71" s="84"/>
      <c r="H71" s="81"/>
      <c r="I71" s="83"/>
      <c r="J71" s="83"/>
      <c r="K71" s="84"/>
      <c r="L71" s="81"/>
      <c r="M71" s="83"/>
      <c r="N71" s="83"/>
      <c r="O71" s="84"/>
      <c r="P71" s="81"/>
      <c r="Q71" s="83"/>
      <c r="R71" s="83"/>
      <c r="S71" s="84"/>
      <c r="T71" s="81"/>
      <c r="U71" s="83"/>
      <c r="V71" s="83"/>
      <c r="W71" s="126"/>
      <c r="X71" s="82"/>
      <c r="Y71" s="82"/>
      <c r="Z71" s="83"/>
      <c r="AA71" s="126"/>
      <c r="AB71" s="82"/>
      <c r="AC71" s="83"/>
      <c r="AD71" s="83"/>
      <c r="AE71" s="126"/>
      <c r="AF71" s="82"/>
      <c r="AG71" s="83"/>
      <c r="AH71" s="83"/>
      <c r="AI71" s="126"/>
      <c r="AJ71" s="82"/>
      <c r="AK71" s="83"/>
      <c r="AL71" s="83"/>
      <c r="AM71" s="83"/>
      <c r="AN71" s="392"/>
      <c r="AO71" s="390"/>
      <c r="AP71" s="82"/>
      <c r="AQ71" s="84"/>
      <c r="AR71" s="81"/>
      <c r="AS71" s="82"/>
      <c r="AT71" s="82"/>
      <c r="AU71" s="84"/>
      <c r="AV71" s="81"/>
      <c r="AW71" s="82"/>
      <c r="AX71" s="82"/>
      <c r="AY71" s="84"/>
      <c r="AZ71" s="81"/>
      <c r="BA71" s="83"/>
      <c r="BB71" s="83"/>
      <c r="BC71" s="92"/>
      <c r="BD71" s="45" t="e">
        <f ca="1">(([1]!NB_SI_COULEUR(C71:BC71,[1]!NO_COULEUR(A71)))*15)/1440</f>
        <v>#NAME?</v>
      </c>
      <c r="BE71" s="45" t="e">
        <f ca="1">(([1]!NB_SI_COULEUR(C71:BC71,[1]!NO_COULEUR(B71)))*15)/1440</f>
        <v>#NAME?</v>
      </c>
      <c r="BF71" s="45" t="e">
        <f ca="1">SUM(BE71,BD71)</f>
        <v>#NAME?</v>
      </c>
    </row>
    <row r="72" spans="1:58" x14ac:dyDescent="0.25">
      <c r="A72" s="1"/>
      <c r="Q72" s="68"/>
      <c r="R72" s="68"/>
      <c r="S72" s="68"/>
      <c r="T72" s="68"/>
      <c r="U72" s="68"/>
      <c r="V72" s="68"/>
      <c r="W72" s="68"/>
      <c r="X72" s="68"/>
      <c r="Y72" s="68"/>
      <c r="Z72" s="68"/>
      <c r="AA72" s="68"/>
      <c r="AB72" s="68"/>
      <c r="AC72" s="68"/>
      <c r="AD72" s="68"/>
      <c r="AE72" s="68"/>
      <c r="AF72" s="68"/>
      <c r="AG72" s="68"/>
      <c r="AN72" s="391"/>
      <c r="AO72" s="391"/>
      <c r="BD72" s="45"/>
      <c r="BE72" s="45"/>
    </row>
    <row r="73" spans="1:58" x14ac:dyDescent="0.25">
      <c r="A73" s="32" t="s">
        <v>20</v>
      </c>
      <c r="BD73" s="45"/>
      <c r="BE73" s="45"/>
    </row>
    <row r="74" spans="1:58" ht="15.75" thickBot="1" x14ac:dyDescent="0.3">
      <c r="M74" s="68"/>
      <c r="BD74" s="45"/>
      <c r="BE74" s="45"/>
    </row>
    <row r="75" spans="1:58" ht="24.75" customHeight="1" thickBot="1" x14ac:dyDescent="0.3">
      <c r="A75" s="415" t="s">
        <v>0</v>
      </c>
      <c r="B75" s="416"/>
      <c r="C75" s="208" t="s">
        <v>45</v>
      </c>
      <c r="D75" s="417" t="s">
        <v>1</v>
      </c>
      <c r="E75" s="418"/>
      <c r="F75" s="418"/>
      <c r="G75" s="419"/>
      <c r="H75" s="417" t="s">
        <v>2</v>
      </c>
      <c r="I75" s="418"/>
      <c r="J75" s="418"/>
      <c r="K75" s="419"/>
      <c r="L75" s="408" t="s">
        <v>3</v>
      </c>
      <c r="M75" s="408"/>
      <c r="N75" s="408"/>
      <c r="O75" s="408"/>
      <c r="P75" s="417" t="s">
        <v>4</v>
      </c>
      <c r="Q75" s="418"/>
      <c r="R75" s="418"/>
      <c r="S75" s="418"/>
      <c r="T75" s="417" t="s">
        <v>5</v>
      </c>
      <c r="U75" s="418"/>
      <c r="V75" s="418"/>
      <c r="W75" s="418"/>
      <c r="X75" s="417" t="s">
        <v>6</v>
      </c>
      <c r="Y75" s="418"/>
      <c r="Z75" s="418"/>
      <c r="AA75" s="420"/>
      <c r="AB75" s="418" t="s">
        <v>7</v>
      </c>
      <c r="AC75" s="418"/>
      <c r="AD75" s="418"/>
      <c r="AE75" s="418"/>
      <c r="AF75" s="417" t="s">
        <v>8</v>
      </c>
      <c r="AG75" s="418"/>
      <c r="AH75" s="418"/>
      <c r="AI75" s="418"/>
      <c r="AJ75" s="417" t="s">
        <v>9</v>
      </c>
      <c r="AK75" s="418"/>
      <c r="AL75" s="418"/>
      <c r="AM75" s="419"/>
      <c r="AN75" s="417" t="s">
        <v>10</v>
      </c>
      <c r="AO75" s="418"/>
      <c r="AP75" s="418"/>
      <c r="AQ75" s="418"/>
      <c r="AR75" s="417" t="s">
        <v>11</v>
      </c>
      <c r="AS75" s="418"/>
      <c r="AT75" s="418"/>
      <c r="AU75" s="418"/>
      <c r="AV75" s="417" t="s">
        <v>23</v>
      </c>
      <c r="AW75" s="418"/>
      <c r="AX75" s="418"/>
      <c r="AY75" s="419"/>
      <c r="AZ75" s="417" t="s">
        <v>24</v>
      </c>
      <c r="BA75" s="418"/>
      <c r="BB75" s="418"/>
      <c r="BC75" s="419"/>
      <c r="BD75" s="45"/>
      <c r="BE75" s="45"/>
    </row>
    <row r="76" spans="1:58" ht="24.75" customHeight="1" x14ac:dyDescent="0.25">
      <c r="A76" s="212" t="s">
        <v>30</v>
      </c>
      <c r="B76" s="97"/>
      <c r="C76" s="83"/>
      <c r="D76" s="74"/>
      <c r="E76" s="74"/>
      <c r="F76" s="74"/>
      <c r="G76" s="93"/>
      <c r="H76" s="74"/>
      <c r="I76" s="74"/>
      <c r="J76" s="74"/>
      <c r="K76" s="93"/>
      <c r="L76" s="74"/>
      <c r="M76" s="74"/>
      <c r="N76" s="74"/>
      <c r="O76" s="93"/>
      <c r="P76" s="74"/>
      <c r="Q76" s="74"/>
      <c r="R76" s="74"/>
      <c r="S76" s="93"/>
      <c r="T76" s="74"/>
      <c r="U76" s="74"/>
      <c r="V76" s="74"/>
      <c r="W76" s="93"/>
      <c r="X76" s="74"/>
      <c r="Y76" s="74"/>
      <c r="Z76" s="74"/>
      <c r="AA76" s="93"/>
      <c r="AB76" s="74"/>
      <c r="AC76" s="74"/>
      <c r="AD76" s="74"/>
      <c r="AE76" s="93"/>
      <c r="AF76" s="74"/>
      <c r="AG76" s="74"/>
      <c r="AH76" s="74"/>
      <c r="AI76" s="93"/>
      <c r="AJ76" s="86"/>
      <c r="AK76" s="71"/>
      <c r="AL76" s="70"/>
      <c r="AM76" s="93"/>
      <c r="AN76" s="74"/>
      <c r="AO76" s="74"/>
      <c r="AP76" s="85"/>
      <c r="AQ76" s="93"/>
      <c r="AR76" s="74"/>
      <c r="AS76" s="74"/>
      <c r="AT76" s="74"/>
      <c r="AU76" s="93"/>
      <c r="AV76" s="74"/>
      <c r="AW76" s="74"/>
      <c r="AX76" s="89"/>
      <c r="AY76" s="157"/>
      <c r="AZ76" s="73"/>
      <c r="BA76" s="75"/>
      <c r="BB76" s="75"/>
      <c r="BC76" s="91"/>
      <c r="BD76" s="45" t="e">
        <f ca="1">(([1]!NB_SI_COULEUR(C76:BC76,[1]!NO_COULEUR(A76)))*15)/1440</f>
        <v>#NAME?</v>
      </c>
      <c r="BE76" s="45" t="e">
        <f ca="1">(([1]!NB_SI_COULEUR(C76:BC76,[1]!NO_COULEUR(B76)))*15)/1440</f>
        <v>#NAME?</v>
      </c>
      <c r="BF76" s="45" t="e">
        <f t="shared" ref="BF76:BF87" ca="1" si="4">SUM(BE76,BD76)</f>
        <v>#NAME?</v>
      </c>
    </row>
    <row r="77" spans="1:58" ht="24.75" customHeight="1" x14ac:dyDescent="0.25">
      <c r="A77" s="213" t="s">
        <v>31</v>
      </c>
      <c r="B77" s="161" t="s">
        <v>41</v>
      </c>
      <c r="C77" s="83"/>
      <c r="D77" s="70"/>
      <c r="E77" s="71"/>
      <c r="F77" s="71"/>
      <c r="G77" s="72"/>
      <c r="H77" s="69"/>
      <c r="I77" s="71"/>
      <c r="J77" s="71"/>
      <c r="K77" s="135"/>
      <c r="L77" s="70"/>
      <c r="M77" s="71"/>
      <c r="N77" s="71"/>
      <c r="O77" s="135"/>
      <c r="P77" s="70"/>
      <c r="Q77" s="71"/>
      <c r="R77" s="71"/>
      <c r="S77" s="135"/>
      <c r="T77" s="82"/>
      <c r="U77" s="83"/>
      <c r="V77" s="83"/>
      <c r="W77" s="126"/>
      <c r="X77" s="82"/>
      <c r="Y77" s="83"/>
      <c r="Z77" s="83"/>
      <c r="AA77" s="126"/>
      <c r="AB77" s="82"/>
      <c r="AC77" s="83"/>
      <c r="AD77" s="83"/>
      <c r="AE77" s="126"/>
      <c r="AF77" s="82"/>
      <c r="AG77" s="83"/>
      <c r="AH77" s="83"/>
      <c r="AI77" s="126"/>
      <c r="AJ77" s="82"/>
      <c r="AK77" s="83"/>
      <c r="AL77" s="83"/>
      <c r="AM77" s="126"/>
      <c r="AN77" s="82"/>
      <c r="AO77" s="83"/>
      <c r="AP77" s="83"/>
      <c r="AQ77" s="126"/>
      <c r="AR77" s="82"/>
      <c r="AS77" s="83"/>
      <c r="AT77" s="83"/>
      <c r="AU77" s="126"/>
      <c r="AV77" s="82"/>
      <c r="AW77" s="83"/>
      <c r="AX77" s="83"/>
      <c r="AY77" s="126"/>
      <c r="AZ77" s="69"/>
      <c r="BA77" s="71"/>
      <c r="BB77" s="71"/>
      <c r="BC77" s="102"/>
      <c r="BD77" s="45" t="e">
        <f ca="1">(([1]!NB_SI_COULEUR(C77:BC77,[1]!NO_COULEUR(A77)))*15)/1440</f>
        <v>#NAME?</v>
      </c>
      <c r="BE77" s="45" t="e">
        <f ca="1">(([1]!NB_SI_COULEUR(C77:BC77,[1]!NO_COULEUR(B77)))*15)/1440</f>
        <v>#NAME?</v>
      </c>
      <c r="BF77" s="45" t="e">
        <f t="shared" ca="1" si="4"/>
        <v>#NAME?</v>
      </c>
    </row>
    <row r="78" spans="1:58" ht="24.75" customHeight="1" x14ac:dyDescent="0.25">
      <c r="A78" s="254" t="s">
        <v>32</v>
      </c>
      <c r="B78" s="161"/>
      <c r="C78" s="83"/>
      <c r="D78" s="78"/>
      <c r="E78" s="79"/>
      <c r="F78" s="79"/>
      <c r="G78" s="80"/>
      <c r="H78" s="77"/>
      <c r="I78" s="79"/>
      <c r="J78" s="79"/>
      <c r="K78" s="385"/>
      <c r="L78" s="81"/>
      <c r="M78" s="79"/>
      <c r="N78" s="79"/>
      <c r="O78" s="149"/>
      <c r="P78" s="78"/>
      <c r="Q78" s="79"/>
      <c r="R78" s="79"/>
      <c r="S78" s="385"/>
      <c r="T78" s="81"/>
      <c r="U78" s="79"/>
      <c r="V78" s="79"/>
      <c r="W78" s="149"/>
      <c r="X78" s="78"/>
      <c r="Y78" s="79"/>
      <c r="Z78" s="79"/>
      <c r="AA78" s="149"/>
      <c r="AB78" s="78"/>
      <c r="AC78" s="79"/>
      <c r="AD78" s="79"/>
      <c r="AE78" s="149"/>
      <c r="AF78" s="78"/>
      <c r="AG78" s="79"/>
      <c r="AH78" s="79"/>
      <c r="AI78" s="149"/>
      <c r="AJ78" s="78"/>
      <c r="AK78" s="79"/>
      <c r="AL78" s="78"/>
      <c r="AM78" s="149"/>
      <c r="AN78" s="78"/>
      <c r="AO78" s="78"/>
      <c r="AP78" s="78"/>
      <c r="AQ78" s="149"/>
      <c r="AR78" s="78"/>
      <c r="AS78" s="78"/>
      <c r="AT78" s="78"/>
      <c r="AU78" s="149"/>
      <c r="AV78" s="78"/>
      <c r="AW78" s="78"/>
      <c r="AX78" s="78"/>
      <c r="AY78" s="149"/>
      <c r="AZ78" s="77"/>
      <c r="BA78" s="79"/>
      <c r="BB78" s="79"/>
      <c r="BC78" s="103"/>
      <c r="BD78" s="45" t="e">
        <f ca="1">(([1]!NB_SI_COULEUR(C78:BC78,[1]!NO_COULEUR(A78)))*15)/1440</f>
        <v>#NAME?</v>
      </c>
      <c r="BE78" s="45" t="e">
        <f ca="1">(([1]!NB_SI_COULEUR(C78:BC78,[1]!NO_COULEUR(B78)))*15)/1440</f>
        <v>#NAME?</v>
      </c>
      <c r="BF78" s="45" t="e">
        <f t="shared" ca="1" si="4"/>
        <v>#NAME?</v>
      </c>
    </row>
    <row r="79" spans="1:58" ht="24.75" customHeight="1" x14ac:dyDescent="0.25">
      <c r="A79" s="214" t="s">
        <v>33</v>
      </c>
      <c r="B79" s="162"/>
      <c r="C79" s="83"/>
      <c r="D79" s="82"/>
      <c r="E79" s="83"/>
      <c r="F79" s="232"/>
      <c r="G79" s="233"/>
      <c r="H79" s="234"/>
      <c r="I79" s="232"/>
      <c r="J79" s="232"/>
      <c r="K79" s="233"/>
      <c r="L79" s="234"/>
      <c r="M79" s="83"/>
      <c r="N79" s="83"/>
      <c r="O79" s="126"/>
      <c r="P79" s="82"/>
      <c r="Q79" s="83"/>
      <c r="R79" s="83"/>
      <c r="S79" s="163"/>
      <c r="T79" s="81"/>
      <c r="U79" s="83"/>
      <c r="V79" s="83"/>
      <c r="W79" s="126"/>
      <c r="X79" s="82"/>
      <c r="Y79" s="83"/>
      <c r="Z79" s="83"/>
      <c r="AA79" s="126"/>
      <c r="AB79" s="82"/>
      <c r="AC79" s="83"/>
      <c r="AD79" s="83"/>
      <c r="AE79" s="126"/>
      <c r="AF79" s="82"/>
      <c r="AG79" s="83"/>
      <c r="AH79" s="83"/>
      <c r="AI79" s="126"/>
      <c r="AJ79" s="82"/>
      <c r="AK79" s="83"/>
      <c r="AL79" s="83"/>
      <c r="AM79" s="126"/>
      <c r="AN79" s="82"/>
      <c r="AO79" s="83"/>
      <c r="AP79" s="83"/>
      <c r="AQ79" s="126"/>
      <c r="AR79" s="82"/>
      <c r="AS79" s="82"/>
      <c r="AT79" s="82"/>
      <c r="AU79" s="126"/>
      <c r="AV79" s="82"/>
      <c r="AW79" s="82"/>
      <c r="AX79" s="82"/>
      <c r="AY79" s="126"/>
      <c r="AZ79" s="81"/>
      <c r="BA79" s="83"/>
      <c r="BB79" s="83"/>
      <c r="BC79" s="92"/>
      <c r="BD79" s="45" t="e">
        <f ca="1">(([1]!NB_SI_COULEUR(C79:BC79,[1]!NO_COULEUR(A79)))*15)/1440</f>
        <v>#NAME?</v>
      </c>
      <c r="BE79" s="45" t="e">
        <f ca="1">(([1]!NB_SI_COULEUR(C79:BC79,[1]!NO_COULEUR(B79)))*15)/1440</f>
        <v>#NAME?</v>
      </c>
      <c r="BF79" s="45" t="e">
        <f t="shared" ca="1" si="4"/>
        <v>#NAME?</v>
      </c>
    </row>
    <row r="80" spans="1:58" ht="24.75" customHeight="1" x14ac:dyDescent="0.25">
      <c r="A80" s="272" t="s">
        <v>34</v>
      </c>
      <c r="B80" s="162"/>
      <c r="C80" s="83"/>
      <c r="D80" s="82"/>
      <c r="E80" s="83"/>
      <c r="F80" s="83"/>
      <c r="G80" s="84"/>
      <c r="H80" s="81"/>
      <c r="I80" s="82"/>
      <c r="J80" s="83"/>
      <c r="K80" s="126"/>
      <c r="L80" s="81"/>
      <c r="M80" s="83"/>
      <c r="N80" s="83"/>
      <c r="O80" s="126"/>
      <c r="P80" s="82"/>
      <c r="Q80" s="83"/>
      <c r="R80" s="83"/>
      <c r="S80" s="84"/>
      <c r="T80" s="81"/>
      <c r="U80" s="83"/>
      <c r="V80" s="83"/>
      <c r="W80" s="126"/>
      <c r="X80" s="82"/>
      <c r="Y80" s="83"/>
      <c r="Z80" s="83"/>
      <c r="AA80" s="126"/>
      <c r="AB80" s="82"/>
      <c r="AC80" s="83"/>
      <c r="AD80" s="83"/>
      <c r="AE80" s="126"/>
      <c r="AF80" s="82"/>
      <c r="AG80" s="83"/>
      <c r="AH80" s="83"/>
      <c r="AI80" s="126"/>
      <c r="AJ80" s="82"/>
      <c r="AK80" s="83"/>
      <c r="AL80" s="83"/>
      <c r="AM80" s="126"/>
      <c r="AN80" s="82"/>
      <c r="AO80" s="83"/>
      <c r="AP80" s="83"/>
      <c r="AQ80" s="126"/>
      <c r="AR80" s="82"/>
      <c r="AS80" s="83"/>
      <c r="AT80" s="83"/>
      <c r="AU80" s="126"/>
      <c r="AV80" s="82"/>
      <c r="AW80" s="83"/>
      <c r="AX80" s="82"/>
      <c r="AY80" s="84"/>
      <c r="AZ80" s="81"/>
      <c r="BA80" s="83"/>
      <c r="BB80" s="83"/>
      <c r="BC80" s="92"/>
      <c r="BD80" s="45" t="e">
        <f ca="1">(([1]!NB_SI_COULEUR(C80:BC80,[1]!NO_COULEUR(A80)))*15)/1440</f>
        <v>#NAME?</v>
      </c>
      <c r="BE80" s="45" t="e">
        <f ca="1">(([1]!NB_SI_COULEUR(C80:BC80,[1]!NO_COULEUR(B80)))*15)/1440</f>
        <v>#NAME?</v>
      </c>
      <c r="BF80" s="45" t="e">
        <f t="shared" ca="1" si="4"/>
        <v>#NAME?</v>
      </c>
    </row>
    <row r="81" spans="1:58" ht="24.75" customHeight="1" x14ac:dyDescent="0.25">
      <c r="A81" s="221" t="s">
        <v>35</v>
      </c>
      <c r="B81" s="162"/>
      <c r="C81" s="83"/>
      <c r="D81" s="82"/>
      <c r="E81" s="83"/>
      <c r="F81" s="83"/>
      <c r="G81" s="126"/>
      <c r="H81" s="81"/>
      <c r="I81" s="83"/>
      <c r="J81" s="83"/>
      <c r="K81" s="126"/>
      <c r="L81" s="81"/>
      <c r="M81" s="83"/>
      <c r="N81" s="83"/>
      <c r="O81" s="126"/>
      <c r="P81" s="82"/>
      <c r="Q81" s="87"/>
      <c r="R81" s="83"/>
      <c r="S81" s="84"/>
      <c r="T81" s="81"/>
      <c r="U81" s="87"/>
      <c r="V81" s="83"/>
      <c r="W81" s="126"/>
      <c r="X81" s="82"/>
      <c r="Y81" s="83"/>
      <c r="Z81" s="82"/>
      <c r="AA81" s="126"/>
      <c r="AB81" s="82"/>
      <c r="AC81" s="83"/>
      <c r="AD81" s="83"/>
      <c r="AE81" s="126"/>
      <c r="AF81" s="82"/>
      <c r="AG81" s="82"/>
      <c r="AH81" s="82"/>
      <c r="AI81" s="126"/>
      <c r="AJ81" s="87"/>
      <c r="AK81" s="83"/>
      <c r="AL81" s="82"/>
      <c r="AM81" s="126"/>
      <c r="AN81" s="82"/>
      <c r="AO81" s="82"/>
      <c r="AP81" s="82"/>
      <c r="AQ81" s="126"/>
      <c r="AR81" s="82"/>
      <c r="AS81" s="82"/>
      <c r="AT81" s="82"/>
      <c r="AU81" s="126"/>
      <c r="AV81" s="82"/>
      <c r="AW81" s="82"/>
      <c r="AX81" s="82"/>
      <c r="AY81" s="84"/>
      <c r="AZ81" s="81"/>
      <c r="BA81" s="83"/>
      <c r="BB81" s="83"/>
      <c r="BC81" s="92"/>
      <c r="BD81" s="45" t="e">
        <f ca="1">(([1]!NB_SI_COULEUR(C81:BC81,[1]!NO_COULEUR(A81)))*15)/1440</f>
        <v>#NAME?</v>
      </c>
      <c r="BE81" s="45" t="e">
        <f ca="1">(([1]!NB_SI_COULEUR(C81:BC81,[1]!NO_COULEUR(B81)))*15)/1440</f>
        <v>#NAME?</v>
      </c>
      <c r="BF81" s="45" t="e">
        <f t="shared" ca="1" si="4"/>
        <v>#NAME?</v>
      </c>
    </row>
    <row r="82" spans="1:58" ht="24.75" customHeight="1" x14ac:dyDescent="0.25">
      <c r="A82" s="222" t="s">
        <v>36</v>
      </c>
      <c r="B82" s="162"/>
      <c r="C82" s="83"/>
      <c r="D82" s="82"/>
      <c r="E82" s="83"/>
      <c r="F82" s="83"/>
      <c r="G82" s="126"/>
      <c r="H82" s="81"/>
      <c r="I82" s="83"/>
      <c r="J82" s="83"/>
      <c r="K82" s="126"/>
      <c r="L82" s="81"/>
      <c r="M82" s="83"/>
      <c r="N82" s="83"/>
      <c r="O82" s="126"/>
      <c r="P82" s="82"/>
      <c r="Q82" s="83"/>
      <c r="R82" s="83"/>
      <c r="S82" s="84"/>
      <c r="T82" s="81"/>
      <c r="U82" s="83"/>
      <c r="V82" s="83"/>
      <c r="W82" s="126"/>
      <c r="X82" s="82"/>
      <c r="Y82" s="83"/>
      <c r="Z82" s="83"/>
      <c r="AA82" s="126"/>
      <c r="AB82" s="82"/>
      <c r="AC82" s="83"/>
      <c r="AD82" s="83"/>
      <c r="AE82" s="126"/>
      <c r="AF82" s="82"/>
      <c r="AG82" s="83"/>
      <c r="AH82" s="83"/>
      <c r="AI82" s="126"/>
      <c r="AJ82" s="82"/>
      <c r="AK82" s="83"/>
      <c r="AL82" s="83"/>
      <c r="AM82" s="126"/>
      <c r="AN82" s="82"/>
      <c r="AO82" s="82"/>
      <c r="AP82" s="82"/>
      <c r="AQ82" s="126"/>
      <c r="AR82" s="82"/>
      <c r="AS82" s="82"/>
      <c r="AT82" s="82"/>
      <c r="AU82" s="126"/>
      <c r="AV82" s="82"/>
      <c r="AW82" s="82"/>
      <c r="AX82" s="82"/>
      <c r="AY82" s="84"/>
      <c r="AZ82" s="81"/>
      <c r="BA82" s="83"/>
      <c r="BB82" s="83"/>
      <c r="BC82" s="92"/>
      <c r="BD82" s="45" t="e">
        <f ca="1">(([1]!NB_SI_COULEUR(C82:BC82,[1]!NO_COULEUR(A82)))*15)/1440</f>
        <v>#NAME?</v>
      </c>
      <c r="BE82" s="45" t="e">
        <f ca="1">(([1]!NB_SI_COULEUR(C82:BC82,[1]!NO_COULEUR(B82)))*15)/1440</f>
        <v>#NAME?</v>
      </c>
      <c r="BF82" s="45" t="e">
        <f t="shared" ca="1" si="4"/>
        <v>#NAME?</v>
      </c>
    </row>
    <row r="83" spans="1:58" ht="24.75" customHeight="1" x14ac:dyDescent="0.25">
      <c r="A83" s="273" t="s">
        <v>49</v>
      </c>
      <c r="B83" s="162"/>
      <c r="C83" s="83"/>
      <c r="D83" s="82"/>
      <c r="E83" s="83"/>
      <c r="F83" s="83"/>
      <c r="G83" s="126"/>
      <c r="H83" s="81"/>
      <c r="I83" s="83"/>
      <c r="J83" s="83"/>
      <c r="K83" s="126"/>
      <c r="L83" s="81"/>
      <c r="M83" s="83"/>
      <c r="N83" s="83"/>
      <c r="O83" s="126"/>
      <c r="P83" s="82"/>
      <c r="Q83" s="83"/>
      <c r="R83" s="83"/>
      <c r="S83" s="126"/>
      <c r="T83" s="82"/>
      <c r="U83" s="83"/>
      <c r="V83" s="83"/>
      <c r="W83" s="126"/>
      <c r="X83" s="82"/>
      <c r="Y83" s="82"/>
      <c r="Z83" s="83"/>
      <c r="AA83" s="126"/>
      <c r="AB83" s="82"/>
      <c r="AC83" s="83"/>
      <c r="AD83" s="83"/>
      <c r="AE83" s="126"/>
      <c r="AF83" s="82"/>
      <c r="AG83" s="82"/>
      <c r="AH83" s="82"/>
      <c r="AI83" s="126"/>
      <c r="AJ83" s="82"/>
      <c r="AK83" s="82"/>
      <c r="AL83" s="82"/>
      <c r="AM83" s="126"/>
      <c r="AN83" s="82"/>
      <c r="AO83" s="82"/>
      <c r="AP83" s="82"/>
      <c r="AQ83" s="126"/>
      <c r="AR83" s="82"/>
      <c r="AS83" s="82"/>
      <c r="AT83" s="82"/>
      <c r="AU83" s="126"/>
      <c r="AV83" s="82"/>
      <c r="AW83" s="82"/>
      <c r="AX83" s="82"/>
      <c r="AY83" s="126"/>
      <c r="AZ83" s="82"/>
      <c r="BA83" s="83"/>
      <c r="BB83" s="83"/>
      <c r="BC83" s="92"/>
      <c r="BD83" s="45" t="e">
        <f ca="1">(([1]!NB_SI_COULEUR(C83:BC83,[1]!NO_COULEUR(A83)))*15)/1440</f>
        <v>#NAME?</v>
      </c>
      <c r="BE83" s="45" t="e">
        <f ca="1">(([1]!NB_SI_COULEUR(C83:BC83,[1]!NO_COULEUR(B83)))*15)/1440</f>
        <v>#NAME?</v>
      </c>
      <c r="BF83" s="45" t="e">
        <f t="shared" ca="1" si="4"/>
        <v>#NAME?</v>
      </c>
    </row>
    <row r="84" spans="1:58" ht="24.75" customHeight="1" x14ac:dyDescent="0.25">
      <c r="A84" s="218" t="s">
        <v>38</v>
      </c>
      <c r="B84" s="162"/>
      <c r="C84" s="83"/>
      <c r="D84" s="82"/>
      <c r="E84" s="83"/>
      <c r="F84" s="83"/>
      <c r="G84" s="84"/>
      <c r="H84" s="81"/>
      <c r="I84" s="83"/>
      <c r="J84" s="83"/>
      <c r="K84" s="84"/>
      <c r="L84" s="81"/>
      <c r="M84" s="83"/>
      <c r="N84" s="83"/>
      <c r="O84" s="126"/>
      <c r="P84" s="82"/>
      <c r="Q84" s="83"/>
      <c r="R84" s="83"/>
      <c r="S84" s="126"/>
      <c r="T84" s="82"/>
      <c r="U84" s="83"/>
      <c r="V84" s="83"/>
      <c r="W84" s="126"/>
      <c r="X84" s="82"/>
      <c r="Y84" s="83"/>
      <c r="Z84" s="83"/>
      <c r="AA84" s="126"/>
      <c r="AB84" s="82"/>
      <c r="AC84" s="83"/>
      <c r="AD84" s="83"/>
      <c r="AE84" s="126"/>
      <c r="AF84" s="82"/>
      <c r="AG84" s="82"/>
      <c r="AH84" s="82"/>
      <c r="AI84" s="126"/>
      <c r="AJ84" s="87"/>
      <c r="AK84" s="83"/>
      <c r="AL84" s="82"/>
      <c r="AM84" s="84"/>
      <c r="AN84" s="81"/>
      <c r="AO84" s="82"/>
      <c r="AP84" s="82"/>
      <c r="AQ84" s="126"/>
      <c r="AR84" s="82"/>
      <c r="AS84" s="82"/>
      <c r="AT84" s="82"/>
      <c r="AU84" s="84"/>
      <c r="AV84" s="81"/>
      <c r="AW84" s="82"/>
      <c r="AX84" s="82"/>
      <c r="AY84" s="126"/>
      <c r="AZ84" s="82"/>
      <c r="BA84" s="83"/>
      <c r="BB84" s="83"/>
      <c r="BC84" s="92"/>
      <c r="BD84" s="45" t="e">
        <f ca="1">(([1]!NB_SI_COULEUR(C84:BC84,[1]!NO_COULEUR(A84)))*15)/1440</f>
        <v>#NAME?</v>
      </c>
      <c r="BE84" s="45" t="e">
        <f ca="1">(([1]!NB_SI_COULEUR(C84:BC84,[1]!NO_COULEUR(B84)))*15)/1440</f>
        <v>#NAME?</v>
      </c>
      <c r="BF84" s="45" t="e">
        <f t="shared" ca="1" si="4"/>
        <v>#NAME?</v>
      </c>
    </row>
    <row r="85" spans="1:58" ht="24.75" customHeight="1" x14ac:dyDescent="0.25">
      <c r="A85" s="243" t="s">
        <v>37</v>
      </c>
      <c r="B85" s="162"/>
      <c r="C85" s="83"/>
      <c r="D85" s="82"/>
      <c r="E85" s="83"/>
      <c r="F85" s="83"/>
      <c r="G85" s="84"/>
      <c r="H85" s="81"/>
      <c r="I85" s="83"/>
      <c r="J85" s="83"/>
      <c r="K85" s="84"/>
      <c r="L85" s="81"/>
      <c r="M85" s="83"/>
      <c r="N85" s="83"/>
      <c r="O85" s="126"/>
      <c r="P85" s="82"/>
      <c r="Q85" s="83"/>
      <c r="R85" s="83"/>
      <c r="S85" s="84"/>
      <c r="T85" s="82"/>
      <c r="U85" s="83"/>
      <c r="V85" s="83"/>
      <c r="W85" s="126"/>
      <c r="X85" s="82"/>
      <c r="Y85" s="82"/>
      <c r="Z85" s="83"/>
      <c r="AA85" s="84"/>
      <c r="AB85" s="82"/>
      <c r="AC85" s="83"/>
      <c r="AD85" s="83"/>
      <c r="AE85" s="84"/>
      <c r="AF85" s="82"/>
      <c r="AG85" s="82"/>
      <c r="AH85" s="82"/>
      <c r="AI85" s="84"/>
      <c r="AJ85" s="87"/>
      <c r="AK85" s="83"/>
      <c r="AL85" s="82"/>
      <c r="AM85" s="84"/>
      <c r="AN85" s="81"/>
      <c r="AO85" s="82"/>
      <c r="AP85" s="82"/>
      <c r="AQ85" s="126"/>
      <c r="AR85" s="82"/>
      <c r="AS85" s="82"/>
      <c r="AT85" s="82"/>
      <c r="AU85" s="84"/>
      <c r="AV85" s="81"/>
      <c r="AW85" s="82"/>
      <c r="AX85" s="82"/>
      <c r="AY85" s="84"/>
      <c r="AZ85" s="82"/>
      <c r="BA85" s="83"/>
      <c r="BB85" s="83"/>
      <c r="BC85" s="92"/>
      <c r="BD85" s="45" t="e">
        <f ca="1">(([1]!NB_SI_COULEUR(C85:BC85,[1]!NO_COULEUR(A85)))*15)/1440</f>
        <v>#NAME?</v>
      </c>
      <c r="BE85" s="45" t="e">
        <f ca="1">(([1]!NB_SI_COULEUR(C85:BC85,[1]!NO_COULEUR(B85)))*15)/1440</f>
        <v>#NAME?</v>
      </c>
      <c r="BF85" s="45" t="e">
        <f t="shared" ca="1" si="4"/>
        <v>#NAME?</v>
      </c>
    </row>
    <row r="86" spans="1:58" ht="24.75" customHeight="1" x14ac:dyDescent="0.25">
      <c r="A86" s="220" t="s">
        <v>47</v>
      </c>
      <c r="B86" s="162"/>
      <c r="C86" s="83"/>
      <c r="D86" s="82"/>
      <c r="E86" s="83"/>
      <c r="F86" s="83"/>
      <c r="G86" s="84"/>
      <c r="H86" s="81"/>
      <c r="I86" s="83"/>
      <c r="J86" s="83"/>
      <c r="K86" s="84"/>
      <c r="L86" s="81"/>
      <c r="M86" s="83"/>
      <c r="N86" s="83"/>
      <c r="O86" s="126"/>
      <c r="P86" s="82"/>
      <c r="Q86" s="83"/>
      <c r="R86" s="83"/>
      <c r="S86" s="84"/>
      <c r="T86" s="82"/>
      <c r="U86" s="83"/>
      <c r="V86" s="83"/>
      <c r="W86" s="126"/>
      <c r="X86" s="82"/>
      <c r="Y86" s="82"/>
      <c r="Z86" s="83"/>
      <c r="AA86" s="84"/>
      <c r="AB86" s="82"/>
      <c r="AC86" s="83"/>
      <c r="AD86" s="83"/>
      <c r="AE86" s="84"/>
      <c r="AF86" s="82"/>
      <c r="AG86" s="82"/>
      <c r="AH86" s="82"/>
      <c r="AI86" s="84"/>
      <c r="AJ86" s="87"/>
      <c r="AK86" s="83"/>
      <c r="AL86" s="82"/>
      <c r="AM86" s="84"/>
      <c r="AN86" s="81"/>
      <c r="AO86" s="82"/>
      <c r="AP86" s="82"/>
      <c r="AQ86" s="126"/>
      <c r="AR86" s="82"/>
      <c r="AS86" s="82"/>
      <c r="AT86" s="82"/>
      <c r="AU86" s="84"/>
      <c r="AV86" s="81"/>
      <c r="AW86" s="82"/>
      <c r="AX86" s="82"/>
      <c r="AY86" s="84"/>
      <c r="AZ86" s="82"/>
      <c r="BA86" s="83"/>
      <c r="BB86" s="83"/>
      <c r="BC86" s="92"/>
      <c r="BD86" s="45" t="e">
        <f ca="1">(([1]!NB_SI_COULEUR(C86:BC86,[1]!NO_COULEUR(A86)))*15)/1440</f>
        <v>#NAME?</v>
      </c>
      <c r="BE86" s="45" t="e">
        <f ca="1">(([1]!NB_SI_COULEUR(C86:BC86,[1]!NO_COULEUR(B86)))*15)/1440</f>
        <v>#NAME?</v>
      </c>
      <c r="BF86" s="45" t="e">
        <f t="shared" ca="1" si="4"/>
        <v>#NAME?</v>
      </c>
    </row>
    <row r="87" spans="1:58" ht="24.75" customHeight="1" x14ac:dyDescent="0.25">
      <c r="A87" s="219"/>
      <c r="B87" s="162"/>
      <c r="C87" s="83"/>
      <c r="D87" s="82"/>
      <c r="E87" s="83"/>
      <c r="F87" s="83"/>
      <c r="G87" s="84"/>
      <c r="H87" s="81"/>
      <c r="I87" s="83"/>
      <c r="J87" s="83"/>
      <c r="K87" s="84"/>
      <c r="L87" s="81"/>
      <c r="M87" s="83"/>
      <c r="N87" s="83"/>
      <c r="O87" s="126"/>
      <c r="P87" s="82"/>
      <c r="Q87" s="83"/>
      <c r="R87" s="83"/>
      <c r="S87" s="84"/>
      <c r="T87" s="81"/>
      <c r="U87" s="83"/>
      <c r="V87" s="83"/>
      <c r="W87" s="126"/>
      <c r="X87" s="82"/>
      <c r="Y87" s="82"/>
      <c r="Z87" s="83"/>
      <c r="AA87" s="84"/>
      <c r="AB87" s="81"/>
      <c r="AC87" s="83"/>
      <c r="AD87" s="83"/>
      <c r="AE87" s="84"/>
      <c r="AF87" s="81"/>
      <c r="AG87" s="82"/>
      <c r="AH87" s="82"/>
      <c r="AI87" s="84"/>
      <c r="AJ87" s="87"/>
      <c r="AK87" s="83"/>
      <c r="AL87" s="82"/>
      <c r="AM87" s="84"/>
      <c r="AN87" s="81"/>
      <c r="AO87" s="82"/>
      <c r="AP87" s="82"/>
      <c r="AQ87" s="126"/>
      <c r="AR87" s="82"/>
      <c r="AS87" s="82"/>
      <c r="AT87" s="82"/>
      <c r="AU87" s="84"/>
      <c r="AV87" s="81"/>
      <c r="AW87" s="82"/>
      <c r="AX87" s="82"/>
      <c r="AY87" s="84"/>
      <c r="AZ87" s="81"/>
      <c r="BA87" s="83"/>
      <c r="BB87" s="83"/>
      <c r="BC87" s="92"/>
      <c r="BD87" s="45" t="e">
        <f ca="1">(([1]!NB_SI_COULEUR(C87:BC87,[1]!NO_COULEUR(A87)))*15)/1440</f>
        <v>#NAME?</v>
      </c>
      <c r="BE87" s="45" t="e">
        <f ca="1">(([1]!NB_SI_COULEUR(C87:BC87,[1]!NO_COULEUR(B87)))*15)/1440</f>
        <v>#NAME?</v>
      </c>
      <c r="BF87" s="45" t="e">
        <f t="shared" ca="1" si="4"/>
        <v>#NAME?</v>
      </c>
    </row>
    <row r="88" spans="1:58" ht="24.75" customHeight="1" x14ac:dyDescent="0.25">
      <c r="A88" s="286" t="s">
        <v>50</v>
      </c>
      <c r="B88" s="285"/>
      <c r="C88" s="83"/>
      <c r="D88" s="82"/>
      <c r="E88" s="83"/>
      <c r="F88" s="83"/>
      <c r="G88" s="84"/>
      <c r="H88" s="81"/>
      <c r="I88" s="83"/>
      <c r="J88" s="83"/>
      <c r="K88" s="84"/>
      <c r="L88" s="81"/>
      <c r="M88" s="83"/>
      <c r="N88" s="83"/>
      <c r="O88" s="126"/>
      <c r="P88" s="82"/>
      <c r="Q88" s="83"/>
      <c r="R88" s="83"/>
      <c r="S88" s="84"/>
      <c r="T88" s="81"/>
      <c r="U88" s="83"/>
      <c r="V88" s="83"/>
      <c r="W88" s="126"/>
      <c r="X88" s="82"/>
      <c r="Y88" s="82"/>
      <c r="Z88" s="83"/>
      <c r="AA88" s="84"/>
      <c r="AB88" s="81"/>
      <c r="AC88" s="83"/>
      <c r="AD88" s="83"/>
      <c r="AE88" s="84"/>
      <c r="AF88" s="81"/>
      <c r="AG88" s="82"/>
      <c r="AH88" s="82"/>
      <c r="AI88" s="84"/>
      <c r="AJ88" s="87"/>
      <c r="AK88" s="83"/>
      <c r="AL88" s="82"/>
      <c r="AM88" s="84"/>
      <c r="AN88" s="81"/>
      <c r="AO88" s="82"/>
      <c r="AP88" s="82"/>
      <c r="AQ88" s="126"/>
      <c r="AR88" s="82"/>
      <c r="AS88" s="82"/>
      <c r="AT88" s="82"/>
      <c r="AU88" s="84"/>
      <c r="AV88" s="81"/>
      <c r="AW88" s="82"/>
      <c r="AX88" s="82"/>
      <c r="AY88" s="84"/>
      <c r="AZ88" s="81"/>
      <c r="BA88" s="83"/>
      <c r="BB88" s="83"/>
      <c r="BC88" s="92"/>
      <c r="BD88" s="45" t="e">
        <f ca="1">(([1]!NB_SI_COULEUR(C88:BC88,[1]!NO_COULEUR(A88)))*15)/1440</f>
        <v>#NAME?</v>
      </c>
      <c r="BE88" s="45" t="e">
        <f ca="1">(([1]!NB_SI_COULEUR(C88:BC88,[1]!NO_COULEUR(B88)))*15)/1440</f>
        <v>#NAME?</v>
      </c>
      <c r="BF88" s="45" t="e">
        <f ca="1">SUM(BE88,BD88)</f>
        <v>#NAME?</v>
      </c>
    </row>
    <row r="89" spans="1:58" x14ac:dyDescent="0.25">
      <c r="A89" s="247"/>
    </row>
    <row r="90" spans="1:58" x14ac:dyDescent="0.25">
      <c r="BD90" s="95"/>
      <c r="BE90" s="95"/>
    </row>
    <row r="91" spans="1:58" ht="15.75" thickBot="1" x14ac:dyDescent="0.3">
      <c r="B91" s="1"/>
      <c r="C91" s="1"/>
      <c r="BD91" s="410" t="s">
        <v>22</v>
      </c>
      <c r="BE91" s="212" t="s">
        <v>30</v>
      </c>
      <c r="BF91" s="101" t="e">
        <f t="shared" ref="BF91:BF103" ca="1" si="5">SUM(BF6+BF23+BF59+BF76+BF41)</f>
        <v>#NAME?</v>
      </c>
    </row>
    <row r="92" spans="1:58" ht="15.75" thickBot="1" x14ac:dyDescent="0.3">
      <c r="A92" s="6"/>
      <c r="B92" s="6"/>
      <c r="C92" s="6"/>
      <c r="BD92" s="411"/>
      <c r="BE92" s="213" t="s">
        <v>31</v>
      </c>
      <c r="BF92" s="101" t="e">
        <f t="shared" ca="1" si="5"/>
        <v>#NAME?</v>
      </c>
    </row>
    <row r="93" spans="1:58" ht="15.75" thickBot="1" x14ac:dyDescent="0.3">
      <c r="BD93" s="411"/>
      <c r="BE93" s="254" t="s">
        <v>32</v>
      </c>
      <c r="BF93" s="101" t="e">
        <f t="shared" ca="1" si="5"/>
        <v>#NAME?</v>
      </c>
    </row>
    <row r="94" spans="1:58" ht="15.75" thickBot="1" x14ac:dyDescent="0.3">
      <c r="BD94" s="411"/>
      <c r="BE94" s="214" t="s">
        <v>33</v>
      </c>
      <c r="BF94" s="101" t="e">
        <f t="shared" ca="1" si="5"/>
        <v>#NAME?</v>
      </c>
    </row>
    <row r="95" spans="1:58" ht="15.75" thickBot="1" x14ac:dyDescent="0.3">
      <c r="BD95" s="411"/>
      <c r="BE95" s="272" t="s">
        <v>34</v>
      </c>
      <c r="BF95" s="101" t="e">
        <f t="shared" ca="1" si="5"/>
        <v>#NAME?</v>
      </c>
    </row>
    <row r="96" spans="1:58" ht="15.75" thickBot="1" x14ac:dyDescent="0.3">
      <c r="BD96" s="412"/>
      <c r="BE96" s="223" t="s">
        <v>35</v>
      </c>
      <c r="BF96" s="101" t="e">
        <f t="shared" ca="1" si="5"/>
        <v>#NAME?</v>
      </c>
    </row>
    <row r="97" spans="56:58" ht="15.75" thickBot="1" x14ac:dyDescent="0.3">
      <c r="BD97" s="411"/>
      <c r="BE97" s="217" t="s">
        <v>36</v>
      </c>
      <c r="BF97" s="101" t="e">
        <f t="shared" ca="1" si="5"/>
        <v>#NAME?</v>
      </c>
    </row>
    <row r="98" spans="56:58" ht="15.75" thickBot="1" x14ac:dyDescent="0.3">
      <c r="BD98" s="411"/>
      <c r="BE98" s="273" t="s">
        <v>49</v>
      </c>
      <c r="BF98" s="101" t="e">
        <f t="shared" ca="1" si="5"/>
        <v>#NAME?</v>
      </c>
    </row>
    <row r="99" spans="56:58" ht="15.75" thickBot="1" x14ac:dyDescent="0.3">
      <c r="BD99" s="411"/>
      <c r="BE99" s="218" t="s">
        <v>38</v>
      </c>
      <c r="BF99" s="101" t="e">
        <f t="shared" ca="1" si="5"/>
        <v>#NAME?</v>
      </c>
    </row>
    <row r="100" spans="56:58" ht="19.5" thickBot="1" x14ac:dyDescent="0.35">
      <c r="BD100" s="411"/>
      <c r="BE100" s="282" t="s">
        <v>37</v>
      </c>
      <c r="BF100" s="101" t="e">
        <f t="shared" ca="1" si="5"/>
        <v>#NAME?</v>
      </c>
    </row>
    <row r="101" spans="56:58" ht="15.75" thickBot="1" x14ac:dyDescent="0.3">
      <c r="BD101" s="411"/>
      <c r="BE101" s="281" t="s">
        <v>47</v>
      </c>
      <c r="BF101" s="101" t="e">
        <f t="shared" ca="1" si="5"/>
        <v>#NAME?</v>
      </c>
    </row>
    <row r="102" spans="56:58" x14ac:dyDescent="0.25">
      <c r="BD102" s="413"/>
      <c r="BE102" s="219" t="s">
        <v>51</v>
      </c>
      <c r="BF102" s="101" t="e">
        <f t="shared" ca="1" si="5"/>
        <v>#NAME?</v>
      </c>
    </row>
    <row r="103" spans="56:58" x14ac:dyDescent="0.25">
      <c r="BE103" s="287" t="s">
        <v>50</v>
      </c>
      <c r="BF103" s="101" t="e">
        <f t="shared" ca="1" si="5"/>
        <v>#NAME?</v>
      </c>
    </row>
  </sheetData>
  <mergeCells count="72">
    <mergeCell ref="A1:BC1"/>
    <mergeCell ref="A5:B5"/>
    <mergeCell ref="D5:G5"/>
    <mergeCell ref="H5:K5"/>
    <mergeCell ref="L5:O5"/>
    <mergeCell ref="P5:S5"/>
    <mergeCell ref="T5:W5"/>
    <mergeCell ref="X5:AA5"/>
    <mergeCell ref="AB5:AE5"/>
    <mergeCell ref="AF5:AI5"/>
    <mergeCell ref="AJ5:AM5"/>
    <mergeCell ref="AN5:AQ5"/>
    <mergeCell ref="AR5:AU5"/>
    <mergeCell ref="AV5:AY5"/>
    <mergeCell ref="AZ5:BC5"/>
    <mergeCell ref="A22:B22"/>
    <mergeCell ref="D22:G22"/>
    <mergeCell ref="H22:K22"/>
    <mergeCell ref="L22:O22"/>
    <mergeCell ref="P22:S22"/>
    <mergeCell ref="AR22:AU22"/>
    <mergeCell ref="AV22:AY22"/>
    <mergeCell ref="AZ22:BC22"/>
    <mergeCell ref="A40:B40"/>
    <mergeCell ref="D40:G40"/>
    <mergeCell ref="H40:K40"/>
    <mergeCell ref="L40:O40"/>
    <mergeCell ref="P40:S40"/>
    <mergeCell ref="T40:W40"/>
    <mergeCell ref="X40:AA40"/>
    <mergeCell ref="T22:W22"/>
    <mergeCell ref="X22:AA22"/>
    <mergeCell ref="AB22:AE22"/>
    <mergeCell ref="AF22:AI22"/>
    <mergeCell ref="AJ22:AM22"/>
    <mergeCell ref="AN22:AQ22"/>
    <mergeCell ref="AZ40:BC40"/>
    <mergeCell ref="A58:B58"/>
    <mergeCell ref="D58:G58"/>
    <mergeCell ref="H58:K58"/>
    <mergeCell ref="L58:O58"/>
    <mergeCell ref="P58:S58"/>
    <mergeCell ref="T58:W58"/>
    <mergeCell ref="X58:AA58"/>
    <mergeCell ref="AB58:AE58"/>
    <mergeCell ref="AF58:AI58"/>
    <mergeCell ref="AB40:AE40"/>
    <mergeCell ref="AF40:AI40"/>
    <mergeCell ref="AJ40:AM40"/>
    <mergeCell ref="AN40:AQ40"/>
    <mergeCell ref="AR40:AU40"/>
    <mergeCell ref="AV40:AY40"/>
    <mergeCell ref="A75:B75"/>
    <mergeCell ref="D75:G75"/>
    <mergeCell ref="H75:K75"/>
    <mergeCell ref="L75:O75"/>
    <mergeCell ref="P75:S75"/>
    <mergeCell ref="AJ58:AM58"/>
    <mergeCell ref="AN58:AQ58"/>
    <mergeCell ref="AR58:AU58"/>
    <mergeCell ref="AV58:AY58"/>
    <mergeCell ref="AZ58:BC58"/>
    <mergeCell ref="AR75:AU75"/>
    <mergeCell ref="AV75:AY75"/>
    <mergeCell ref="AZ75:BC75"/>
    <mergeCell ref="BD91:BD102"/>
    <mergeCell ref="T75:W75"/>
    <mergeCell ref="X75:AA75"/>
    <mergeCell ref="AB75:AE75"/>
    <mergeCell ref="AF75:AI75"/>
    <mergeCell ref="AJ75:AM75"/>
    <mergeCell ref="AN75:AQ75"/>
  </mergeCells>
  <pageMargins left="0.7" right="0.7" top="0.75" bottom="0.75" header="0.3" footer="0.3"/>
  <pageSetup paperSize="8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bouton1_cliquer">
                <anchor moveWithCells="1" sizeWithCells="1">
                  <from>
                    <xdr:col>47</xdr:col>
                    <xdr:colOff>180975</xdr:colOff>
                    <xdr:row>0</xdr:row>
                    <xdr:rowOff>28575</xdr:rowOff>
                  </from>
                  <to>
                    <xdr:col>55</xdr:col>
                    <xdr:colOff>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J94"/>
  <sheetViews>
    <sheetView tabSelected="1" zoomScale="70" zoomScaleNormal="70" workbookViewId="0">
      <selection activeCell="BD3" sqref="BD3"/>
    </sheetView>
  </sheetViews>
  <sheetFormatPr baseColWidth="10" defaultRowHeight="15" x14ac:dyDescent="0.25"/>
  <cols>
    <col min="2" max="3" width="6.42578125" customWidth="1"/>
    <col min="4" max="55" width="3.140625" customWidth="1"/>
    <col min="56" max="56" width="13" customWidth="1"/>
    <col min="57" max="57" width="18" customWidth="1"/>
    <col min="58" max="58" width="12.28515625" bestFit="1" customWidth="1"/>
  </cols>
  <sheetData>
    <row r="1" spans="1:62" ht="22.5" customHeight="1" x14ac:dyDescent="0.35">
      <c r="A1" s="421" t="s">
        <v>43</v>
      </c>
      <c r="B1" s="421"/>
      <c r="C1" s="421"/>
      <c r="D1" s="421"/>
      <c r="E1" s="421"/>
      <c r="F1" s="421"/>
      <c r="G1" s="421"/>
      <c r="H1" s="421"/>
      <c r="I1" s="421"/>
      <c r="J1" s="421"/>
      <c r="K1" s="421"/>
      <c r="L1" s="421"/>
      <c r="M1" s="421"/>
      <c r="N1" s="421"/>
      <c r="O1" s="421"/>
      <c r="P1" s="421"/>
      <c r="Q1" s="421"/>
      <c r="R1" s="421"/>
      <c r="S1" s="421"/>
      <c r="T1" s="421"/>
      <c r="U1" s="421"/>
      <c r="V1" s="421"/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1"/>
      <c r="AL1" s="421"/>
      <c r="AM1" s="421"/>
      <c r="AN1" s="421"/>
      <c r="AO1" s="421"/>
      <c r="AP1" s="421"/>
      <c r="AQ1" s="421"/>
      <c r="AR1" s="421"/>
      <c r="AS1" s="421"/>
      <c r="AT1" s="421"/>
      <c r="AU1" s="421"/>
      <c r="AV1" s="421"/>
      <c r="AW1" s="421"/>
      <c r="AX1" s="421"/>
      <c r="AY1" s="421"/>
      <c r="AZ1" s="421"/>
      <c r="BA1" s="421"/>
      <c r="BB1" s="421"/>
      <c r="BC1" s="421"/>
    </row>
    <row r="3" spans="1:62" x14ac:dyDescent="0.25">
      <c r="A3" s="32" t="s">
        <v>21</v>
      </c>
      <c r="BD3" s="68"/>
    </row>
    <row r="4" spans="1:62" ht="15.75" thickBot="1" x14ac:dyDescent="0.3">
      <c r="A4" s="17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</row>
    <row r="5" spans="1:62" ht="24" customHeight="1" thickBot="1" x14ac:dyDescent="0.3">
      <c r="A5" s="415" t="s">
        <v>0</v>
      </c>
      <c r="B5" s="422"/>
      <c r="C5" s="207" t="s">
        <v>45</v>
      </c>
      <c r="D5" s="418" t="s">
        <v>1</v>
      </c>
      <c r="E5" s="418"/>
      <c r="F5" s="418"/>
      <c r="G5" s="419"/>
      <c r="H5" s="417" t="s">
        <v>2</v>
      </c>
      <c r="I5" s="418"/>
      <c r="J5" s="418"/>
      <c r="K5" s="419"/>
      <c r="L5" s="418" t="s">
        <v>3</v>
      </c>
      <c r="M5" s="418"/>
      <c r="N5" s="418"/>
      <c r="O5" s="418"/>
      <c r="P5" s="417" t="s">
        <v>4</v>
      </c>
      <c r="Q5" s="418"/>
      <c r="R5" s="418"/>
      <c r="S5" s="418"/>
      <c r="T5" s="417" t="s">
        <v>5</v>
      </c>
      <c r="U5" s="418"/>
      <c r="V5" s="418"/>
      <c r="W5" s="418"/>
      <c r="X5" s="417" t="s">
        <v>6</v>
      </c>
      <c r="Y5" s="418"/>
      <c r="Z5" s="418"/>
      <c r="AA5" s="420"/>
      <c r="AB5" s="418" t="s">
        <v>7</v>
      </c>
      <c r="AC5" s="418"/>
      <c r="AD5" s="418"/>
      <c r="AE5" s="418"/>
      <c r="AF5" s="417" t="s">
        <v>8</v>
      </c>
      <c r="AG5" s="418"/>
      <c r="AH5" s="418"/>
      <c r="AI5" s="418"/>
      <c r="AJ5" s="417" t="s">
        <v>9</v>
      </c>
      <c r="AK5" s="418"/>
      <c r="AL5" s="418"/>
      <c r="AM5" s="419"/>
      <c r="AN5" s="417" t="s">
        <v>10</v>
      </c>
      <c r="AO5" s="418"/>
      <c r="AP5" s="418"/>
      <c r="AQ5" s="418"/>
      <c r="AR5" s="417" t="s">
        <v>11</v>
      </c>
      <c r="AS5" s="418"/>
      <c r="AT5" s="418"/>
      <c r="AU5" s="418"/>
      <c r="AV5" s="417" t="s">
        <v>23</v>
      </c>
      <c r="AW5" s="418"/>
      <c r="AX5" s="418"/>
      <c r="AY5" s="419"/>
      <c r="AZ5" s="417" t="s">
        <v>24</v>
      </c>
      <c r="BA5" s="418"/>
      <c r="BB5" s="418"/>
      <c r="BC5" s="419"/>
      <c r="BD5" t="s">
        <v>29</v>
      </c>
      <c r="BE5" t="s">
        <v>27</v>
      </c>
      <c r="BF5" t="s">
        <v>28</v>
      </c>
      <c r="BJ5" t="s">
        <v>28</v>
      </c>
    </row>
    <row r="6" spans="1:62" ht="24" customHeight="1" x14ac:dyDescent="0.25">
      <c r="A6" s="381" t="s">
        <v>30</v>
      </c>
      <c r="B6" s="244"/>
      <c r="C6" s="83"/>
      <c r="D6" s="74"/>
      <c r="E6" s="74"/>
      <c r="F6" s="74"/>
      <c r="G6" s="85"/>
      <c r="H6" s="73"/>
      <c r="I6" s="74"/>
      <c r="J6" s="74"/>
      <c r="K6" s="85"/>
      <c r="L6" s="73"/>
      <c r="M6" s="74"/>
      <c r="N6" s="68"/>
      <c r="O6" s="75"/>
      <c r="P6" s="74"/>
      <c r="Q6" s="74"/>
      <c r="R6" s="74"/>
      <c r="S6" s="90"/>
      <c r="T6" s="74"/>
      <c r="U6" s="74"/>
      <c r="V6" s="74"/>
      <c r="W6" s="90"/>
      <c r="X6" s="74"/>
      <c r="Y6" s="74"/>
      <c r="Z6" s="74"/>
      <c r="AA6" s="76"/>
      <c r="AB6" s="104"/>
      <c r="AC6" s="74"/>
      <c r="AD6" s="74"/>
      <c r="AE6" s="90"/>
      <c r="AF6" s="74"/>
      <c r="AG6" s="74"/>
      <c r="AH6" s="74"/>
      <c r="AI6" s="90"/>
      <c r="AJ6" s="86"/>
      <c r="AK6" s="71"/>
      <c r="AL6" s="70"/>
      <c r="AM6" s="90"/>
      <c r="AN6" s="74"/>
      <c r="AO6" s="74"/>
      <c r="AP6" s="85"/>
      <c r="AQ6" s="90"/>
      <c r="AR6" s="74"/>
      <c r="AS6" s="74"/>
      <c r="AT6" s="74"/>
      <c r="AU6" s="76"/>
      <c r="AV6" s="73"/>
      <c r="AW6" s="74"/>
      <c r="AX6" s="89"/>
      <c r="AY6" s="150"/>
      <c r="AZ6" s="74"/>
      <c r="BA6" s="75"/>
      <c r="BB6" s="75"/>
      <c r="BC6" s="91"/>
      <c r="BD6" s="45" t="e">
        <f ca="1">(([1]!NB_SI_COULEUR(C6:BC6,[1]!NO_COULEUR(A6)))*15)/1440</f>
        <v>#NAME?</v>
      </c>
      <c r="BE6" s="45" t="e">
        <f ca="1">(([1]!NB_SI_COULEUR(C6:BC6,[1]!NO_COULEUR(B6)))*15)/1440</f>
        <v>#NAME?</v>
      </c>
      <c r="BF6" s="45" t="e">
        <f ca="1">SUM(BE6,BD6)</f>
        <v>#NAME?</v>
      </c>
      <c r="BJ6" s="45">
        <v>1.0416666666666701E-2</v>
      </c>
    </row>
    <row r="7" spans="1:62" ht="24" customHeight="1" x14ac:dyDescent="0.25">
      <c r="A7" s="371" t="s">
        <v>49</v>
      </c>
      <c r="B7" s="245"/>
      <c r="C7" s="107"/>
      <c r="D7" s="70"/>
      <c r="E7" s="71"/>
      <c r="F7" s="71"/>
      <c r="G7" s="72"/>
      <c r="H7" s="69"/>
      <c r="I7" s="71"/>
      <c r="J7" s="71"/>
      <c r="K7" s="126"/>
      <c r="L7" s="70"/>
      <c r="M7" s="71"/>
      <c r="N7" s="108"/>
      <c r="O7" s="126"/>
      <c r="P7" s="309"/>
      <c r="Q7" s="71"/>
      <c r="R7" s="71"/>
      <c r="S7" s="126"/>
      <c r="T7" s="82"/>
      <c r="U7" s="82"/>
      <c r="V7" s="83"/>
      <c r="W7" s="84"/>
      <c r="X7" s="82"/>
      <c r="Y7" s="82"/>
      <c r="Z7" s="83"/>
      <c r="AA7" s="84"/>
      <c r="AB7" s="82"/>
      <c r="AC7" s="83"/>
      <c r="AD7" s="83"/>
      <c r="AE7" s="126"/>
      <c r="AF7" s="82"/>
      <c r="AG7" s="83"/>
      <c r="AH7" s="83"/>
      <c r="AI7" s="126"/>
      <c r="AJ7" s="82"/>
      <c r="AK7" s="83"/>
      <c r="AL7" s="83"/>
      <c r="AM7" s="126"/>
      <c r="AN7" s="82"/>
      <c r="AO7" s="83"/>
      <c r="AP7" s="83"/>
      <c r="AQ7" s="126"/>
      <c r="AR7" s="82"/>
      <c r="AS7" s="83"/>
      <c r="AT7" s="83"/>
      <c r="AU7" s="126"/>
      <c r="AV7" s="82"/>
      <c r="AW7" s="82"/>
      <c r="AX7" s="82"/>
      <c r="AY7" s="126"/>
      <c r="AZ7" s="70"/>
      <c r="BA7" s="71"/>
      <c r="BB7" s="71"/>
      <c r="BC7" s="102"/>
      <c r="BD7" s="45" t="e">
        <f ca="1">(([1]!NB_SI_COULEUR(C7:BC7,[1]!NO_COULEUR(A7)))*15)/1440</f>
        <v>#NAME?</v>
      </c>
      <c r="BE7" s="45" t="e">
        <f ca="1">(([1]!NB_SI_COULEUR(C7:BC7,[1]!NO_COULEUR(B7)))*15)/1440</f>
        <v>#NAME?</v>
      </c>
      <c r="BF7" s="45" t="e">
        <f ca="1">SUM(BE7,BD7)</f>
        <v>#NAME?</v>
      </c>
      <c r="BJ7" s="45">
        <v>0</v>
      </c>
    </row>
    <row r="8" spans="1:62" ht="24" customHeight="1" x14ac:dyDescent="0.25">
      <c r="A8" s="372" t="s">
        <v>32</v>
      </c>
      <c r="B8" s="245"/>
      <c r="C8" s="83"/>
      <c r="D8" s="78"/>
      <c r="E8" s="79"/>
      <c r="F8" s="79"/>
      <c r="G8" s="80"/>
      <c r="H8" s="77"/>
      <c r="I8" s="79"/>
      <c r="J8" s="79"/>
      <c r="K8" s="149"/>
      <c r="L8" s="78"/>
      <c r="M8" s="79"/>
      <c r="N8" s="79"/>
      <c r="O8" s="149"/>
      <c r="P8" s="78"/>
      <c r="Q8" s="79"/>
      <c r="R8" s="79"/>
      <c r="S8" s="149"/>
      <c r="T8" s="78"/>
      <c r="U8" s="79"/>
      <c r="V8" s="79"/>
      <c r="W8" s="149"/>
      <c r="X8" s="78"/>
      <c r="Y8" s="79"/>
      <c r="Z8" s="79"/>
      <c r="AA8" s="149"/>
      <c r="AB8" s="78"/>
      <c r="AC8" s="79"/>
      <c r="AD8" s="79"/>
      <c r="AE8" s="228"/>
      <c r="AF8" s="78"/>
      <c r="AG8" s="79"/>
      <c r="AH8" s="79"/>
      <c r="AI8" s="149"/>
      <c r="AJ8" s="78"/>
      <c r="AK8" s="79"/>
      <c r="AL8" s="78"/>
      <c r="AM8" s="149"/>
      <c r="AN8" s="78"/>
      <c r="AO8" s="78"/>
      <c r="AP8" s="78"/>
      <c r="AQ8" s="149"/>
      <c r="AR8" s="78"/>
      <c r="AS8" s="78"/>
      <c r="AT8" s="78"/>
      <c r="AU8" s="149"/>
      <c r="AV8" s="78"/>
      <c r="AW8" s="78"/>
      <c r="AX8" s="78"/>
      <c r="AY8" s="149"/>
      <c r="AZ8" s="78"/>
      <c r="BA8" s="79"/>
      <c r="BB8" s="79"/>
      <c r="BC8" s="103"/>
      <c r="BD8" s="45" t="e">
        <f ca="1">(([1]!NB_SI_COULEUR(C8:BC8,[1]!NO_COULEUR(A8)))*15)/1440</f>
        <v>#NAME?</v>
      </c>
      <c r="BE8" s="45" t="e">
        <f ca="1">(([1]!NB_SI_COULEUR(C8:BC8,[1]!NO_COULEUR(B8)))*15)/1440</f>
        <v>#NAME?</v>
      </c>
      <c r="BF8" s="45" t="e">
        <f t="shared" ref="BF7:BF15" ca="1" si="0">SUM(BE8,BD8)</f>
        <v>#NAME?</v>
      </c>
      <c r="BJ8" s="45" t="e">
        <f t="shared" ref="BJ8:BJ15" ca="1" si="1">BF8</f>
        <v>#NAME?</v>
      </c>
    </row>
    <row r="9" spans="1:62" ht="24" customHeight="1" x14ac:dyDescent="0.25">
      <c r="A9" s="373" t="s">
        <v>33</v>
      </c>
      <c r="B9" s="246"/>
      <c r="C9" s="107"/>
      <c r="D9" s="82"/>
      <c r="E9" s="83"/>
      <c r="F9" s="83"/>
      <c r="G9" s="84"/>
      <c r="H9" s="81"/>
      <c r="I9" s="83"/>
      <c r="J9" s="83"/>
      <c r="K9" s="126"/>
      <c r="L9" s="82"/>
      <c r="M9" s="83"/>
      <c r="N9" s="83"/>
      <c r="O9" s="126"/>
      <c r="P9" s="82"/>
      <c r="Q9" s="83"/>
      <c r="R9" s="83"/>
      <c r="S9" s="126"/>
      <c r="T9" s="82"/>
      <c r="U9" s="83"/>
      <c r="V9" s="83"/>
      <c r="W9" s="126"/>
      <c r="X9" s="82"/>
      <c r="Y9" s="83"/>
      <c r="Z9" s="83"/>
      <c r="AA9" s="126"/>
      <c r="AB9" s="82"/>
      <c r="AC9" s="83"/>
      <c r="AD9" s="83"/>
      <c r="AE9" s="126"/>
      <c r="AF9" s="82"/>
      <c r="AG9" s="83"/>
      <c r="AH9" s="83"/>
      <c r="AI9" s="126"/>
      <c r="AJ9" s="82"/>
      <c r="AK9" s="83"/>
      <c r="AL9" s="83"/>
      <c r="AM9" s="126"/>
      <c r="AN9" s="82"/>
      <c r="AO9" s="83"/>
      <c r="AP9" s="83"/>
      <c r="AQ9" s="226"/>
      <c r="AR9" s="225"/>
      <c r="AS9" s="225"/>
      <c r="AT9" s="225"/>
      <c r="AU9" s="226"/>
      <c r="AV9" s="225"/>
      <c r="AW9" s="82"/>
      <c r="AX9" s="82"/>
      <c r="AY9" s="126"/>
      <c r="AZ9" s="82"/>
      <c r="BA9" s="83"/>
      <c r="BB9" s="83"/>
      <c r="BC9" s="92"/>
      <c r="BD9" s="45" t="e">
        <f ca="1">(([1]!NB_SI_COULEUR(C9:BC9,[1]!NO_COULEUR(A9)))*15)/1440</f>
        <v>#NAME?</v>
      </c>
      <c r="BE9" s="45" t="e">
        <f ca="1">(([1]!NB_SI_COULEUR(C9:BC9,[1]!NO_COULEUR(B9)))*15)/1440</f>
        <v>#NAME?</v>
      </c>
      <c r="BF9" s="45" t="e">
        <f t="shared" ca="1" si="0"/>
        <v>#NAME?</v>
      </c>
      <c r="BJ9" s="45" t="e">
        <f t="shared" ca="1" si="1"/>
        <v>#NAME?</v>
      </c>
    </row>
    <row r="10" spans="1:62" ht="24" customHeight="1" x14ac:dyDescent="0.25">
      <c r="A10" s="374" t="s">
        <v>34</v>
      </c>
      <c r="B10" s="246"/>
      <c r="C10" s="107"/>
      <c r="D10" s="82"/>
      <c r="E10" s="83"/>
      <c r="F10" s="83"/>
      <c r="G10" s="84"/>
      <c r="H10" s="81"/>
      <c r="I10" s="83"/>
      <c r="J10" s="83"/>
      <c r="K10" s="126"/>
      <c r="L10" s="82"/>
      <c r="M10" s="82"/>
      <c r="N10" s="83"/>
      <c r="O10" s="126"/>
      <c r="P10" s="82"/>
      <c r="Q10" s="83"/>
      <c r="R10" s="83"/>
      <c r="S10" s="126"/>
      <c r="T10" s="82"/>
      <c r="U10" s="83"/>
      <c r="V10" s="83"/>
      <c r="W10" s="126"/>
      <c r="X10" s="82"/>
      <c r="Y10" s="83"/>
      <c r="Z10" s="83"/>
      <c r="AA10" s="126"/>
      <c r="AB10" s="82"/>
      <c r="AC10" s="83"/>
      <c r="AD10" s="83"/>
      <c r="AE10" s="126"/>
      <c r="AF10" s="82"/>
      <c r="AG10" s="83"/>
      <c r="AH10" s="83"/>
      <c r="AI10" s="126"/>
      <c r="AJ10" s="82"/>
      <c r="AK10" s="83"/>
      <c r="AL10" s="83"/>
      <c r="AM10" s="126"/>
      <c r="AN10" s="82"/>
      <c r="AO10" s="83"/>
      <c r="AP10" s="83"/>
      <c r="AQ10" s="126"/>
      <c r="AR10" s="82"/>
      <c r="AS10" s="83"/>
      <c r="AT10" s="83"/>
      <c r="AU10" s="126"/>
      <c r="AV10" s="82"/>
      <c r="AW10" s="83"/>
      <c r="AX10" s="82"/>
      <c r="AY10" s="126"/>
      <c r="AZ10" s="82"/>
      <c r="BA10" s="83"/>
      <c r="BB10" s="83"/>
      <c r="BC10" s="92"/>
      <c r="BD10" s="45" t="e">
        <f ca="1">(([1]!NB_SI_COULEUR(C10:BC10,[1]!NO_COULEUR(A10)))*15)/1440</f>
        <v>#NAME?</v>
      </c>
      <c r="BE10" s="45" t="e">
        <f ca="1">(([1]!NB_SI_COULEUR(C10:BC10,[1]!NO_COULEUR(B10)))*15)/1440</f>
        <v>#NAME?</v>
      </c>
      <c r="BF10" s="45" t="e">
        <f t="shared" ca="1" si="0"/>
        <v>#NAME?</v>
      </c>
      <c r="BJ10" s="45" t="e">
        <f t="shared" ca="1" si="1"/>
        <v>#NAME?</v>
      </c>
    </row>
    <row r="11" spans="1:62" ht="24" customHeight="1" x14ac:dyDescent="0.25">
      <c r="A11" s="375" t="s">
        <v>35</v>
      </c>
      <c r="B11" s="246"/>
      <c r="C11" s="107"/>
      <c r="D11" s="82"/>
      <c r="E11" s="83"/>
      <c r="F11" s="83"/>
      <c r="G11" s="84"/>
      <c r="H11" s="81"/>
      <c r="I11" s="82"/>
      <c r="J11" s="83"/>
      <c r="K11" s="84"/>
      <c r="L11" s="81"/>
      <c r="M11" s="83"/>
      <c r="N11" s="83"/>
      <c r="O11" s="126"/>
      <c r="P11" s="82"/>
      <c r="Q11" s="87"/>
      <c r="R11" s="83"/>
      <c r="S11" s="126"/>
      <c r="T11" s="82"/>
      <c r="U11" s="83"/>
      <c r="V11" s="83"/>
      <c r="W11" s="126"/>
      <c r="X11" s="82"/>
      <c r="Y11" s="83"/>
      <c r="Z11" s="82"/>
      <c r="AA11" s="84"/>
      <c r="AB11" s="82"/>
      <c r="AC11" s="83"/>
      <c r="AD11" s="83"/>
      <c r="AE11" s="126"/>
      <c r="AF11" s="82"/>
      <c r="AG11" s="82"/>
      <c r="AH11" s="82"/>
      <c r="AI11" s="126"/>
      <c r="AJ11" s="87"/>
      <c r="AK11" s="83"/>
      <c r="AL11" s="82"/>
      <c r="AM11" s="126"/>
      <c r="AN11" s="82"/>
      <c r="AO11" s="82"/>
      <c r="AP11" s="82"/>
      <c r="AQ11" s="126"/>
      <c r="AR11" s="82"/>
      <c r="AS11" s="82"/>
      <c r="AT11" s="82"/>
      <c r="AU11" s="126"/>
      <c r="AV11" s="82"/>
      <c r="AW11" s="82"/>
      <c r="AX11" s="82"/>
      <c r="AY11" s="126"/>
      <c r="AZ11" s="82"/>
      <c r="BA11" s="83"/>
      <c r="BB11" s="83"/>
      <c r="BC11" s="92"/>
      <c r="BD11" s="45" t="e">
        <f ca="1">(([1]!NB_SI_COULEUR(C11:BC11,[1]!NO_COULEUR(A11)))*15)/1440</f>
        <v>#NAME?</v>
      </c>
      <c r="BE11" s="45" t="e">
        <f ca="1">(([1]!NB_SI_COULEUR(C11:BC11,[1]!NO_COULEUR(B11)))*15)/1440</f>
        <v>#NAME?</v>
      </c>
      <c r="BF11" s="45" t="e">
        <f t="shared" ca="1" si="0"/>
        <v>#NAME?</v>
      </c>
      <c r="BJ11" s="45" t="e">
        <f t="shared" ca="1" si="1"/>
        <v>#NAME?</v>
      </c>
    </row>
    <row r="12" spans="1:62" ht="24" customHeight="1" x14ac:dyDescent="0.25">
      <c r="A12" s="376" t="s">
        <v>53</v>
      </c>
      <c r="B12" s="246"/>
      <c r="C12" s="107"/>
      <c r="D12" s="82"/>
      <c r="E12" s="83"/>
      <c r="F12" s="83"/>
      <c r="G12" s="84"/>
      <c r="H12" s="81"/>
      <c r="I12" s="83"/>
      <c r="J12" s="83"/>
      <c r="K12" s="84"/>
      <c r="L12" s="81"/>
      <c r="M12" s="82"/>
      <c r="N12" s="83"/>
      <c r="O12" s="126"/>
      <c r="P12" s="82"/>
      <c r="Q12" s="83"/>
      <c r="R12" s="83"/>
      <c r="S12" s="126"/>
      <c r="T12" s="82"/>
      <c r="U12" s="83"/>
      <c r="V12" s="83"/>
      <c r="W12" s="126"/>
      <c r="X12" s="82"/>
      <c r="Y12" s="83"/>
      <c r="Z12" s="83"/>
      <c r="AA12" s="126"/>
      <c r="AB12" s="82"/>
      <c r="AC12" s="83"/>
      <c r="AD12" s="83"/>
      <c r="AE12" s="126"/>
      <c r="AF12" s="82"/>
      <c r="AG12" s="83"/>
      <c r="AH12" s="83"/>
      <c r="AI12" s="126"/>
      <c r="AJ12" s="82"/>
      <c r="AK12" s="83"/>
      <c r="AL12" s="83"/>
      <c r="AM12" s="126"/>
      <c r="AN12" s="82"/>
      <c r="AO12" s="82"/>
      <c r="AP12" s="82"/>
      <c r="AQ12" s="126"/>
      <c r="AR12" s="82"/>
      <c r="AS12" s="82"/>
      <c r="AT12" s="82"/>
      <c r="AU12" s="126"/>
      <c r="AV12" s="82"/>
      <c r="AW12" s="82"/>
      <c r="AX12" s="82"/>
      <c r="AY12" s="126"/>
      <c r="AZ12" s="82"/>
      <c r="BA12" s="83"/>
      <c r="BB12" s="83"/>
      <c r="BC12" s="92"/>
      <c r="BD12" s="45" t="e">
        <f ca="1">(([1]!NB_SI_COULEUR(C12:BC12,[1]!NO_COULEUR(A12)))*15)/1440</f>
        <v>#NAME?</v>
      </c>
      <c r="BE12" s="45" t="e">
        <f ca="1">(([1]!NB_SI_COULEUR(C12:BC12,[1]!NO_COULEUR(B12)))*15)/1440</f>
        <v>#NAME?</v>
      </c>
      <c r="BF12" s="45" t="e">
        <f t="shared" ca="1" si="0"/>
        <v>#NAME?</v>
      </c>
      <c r="BJ12" s="45" t="e">
        <f t="shared" ca="1" si="1"/>
        <v>#NAME?</v>
      </c>
    </row>
    <row r="13" spans="1:62" ht="24" customHeight="1" x14ac:dyDescent="0.25">
      <c r="A13" s="377" t="s">
        <v>52</v>
      </c>
      <c r="B13" s="246"/>
      <c r="C13" s="83"/>
      <c r="D13" s="82"/>
      <c r="E13" s="83"/>
      <c r="F13" s="83"/>
      <c r="G13" s="84"/>
      <c r="H13" s="81"/>
      <c r="I13" s="83"/>
      <c r="J13" s="83"/>
      <c r="K13" s="84"/>
      <c r="L13" s="81"/>
      <c r="M13" s="83"/>
      <c r="N13" s="83"/>
      <c r="O13" s="126"/>
      <c r="P13" s="82"/>
      <c r="Q13" s="83"/>
      <c r="R13" s="83"/>
      <c r="S13" s="126"/>
      <c r="T13" s="82"/>
      <c r="U13" s="83"/>
      <c r="V13" s="83"/>
      <c r="W13" s="126"/>
      <c r="X13" s="82"/>
      <c r="Y13" s="82"/>
      <c r="Z13" s="83"/>
      <c r="AA13" s="84"/>
      <c r="AB13" s="82"/>
      <c r="AC13" s="83"/>
      <c r="AD13" s="83"/>
      <c r="AE13" s="126"/>
      <c r="AF13" s="82"/>
      <c r="AG13" s="82"/>
      <c r="AH13" s="82"/>
      <c r="AI13" s="126"/>
      <c r="AJ13" s="82"/>
      <c r="AK13" s="82"/>
      <c r="AL13" s="82"/>
      <c r="AM13" s="126"/>
      <c r="AN13" s="82"/>
      <c r="AO13" s="82"/>
      <c r="AP13" s="82"/>
      <c r="AQ13" s="126"/>
      <c r="AR13" s="82"/>
      <c r="AS13" s="82"/>
      <c r="AT13" s="82"/>
      <c r="AU13" s="126"/>
      <c r="AV13" s="82"/>
      <c r="AW13" s="82"/>
      <c r="AX13" s="82"/>
      <c r="AY13" s="126"/>
      <c r="AZ13" s="82"/>
      <c r="BA13" s="83"/>
      <c r="BB13" s="83"/>
      <c r="BC13" s="92"/>
      <c r="BD13" s="45" t="e">
        <f ca="1">(([1]!NB_SI_COULEUR(C13:BC13,[1]!NO_COULEUR(A13)))*15)/1440</f>
        <v>#NAME?</v>
      </c>
      <c r="BE13" s="45" t="e">
        <f ca="1">(([1]!NB_SI_COULEUR(C13:BC13,[1]!NO_COULEUR(B13)))*15)/1440</f>
        <v>#NAME?</v>
      </c>
      <c r="BF13" s="45" t="e">
        <f t="shared" ca="1" si="0"/>
        <v>#NAME?</v>
      </c>
      <c r="BJ13" s="45" t="e">
        <f t="shared" ca="1" si="1"/>
        <v>#NAME?</v>
      </c>
    </row>
    <row r="14" spans="1:62" ht="24" customHeight="1" x14ac:dyDescent="0.25">
      <c r="A14" s="378" t="s">
        <v>58</v>
      </c>
      <c r="B14" s="246"/>
      <c r="C14" s="107"/>
      <c r="D14" s="82"/>
      <c r="E14" s="83"/>
      <c r="F14" s="83"/>
      <c r="G14" s="84"/>
      <c r="H14" s="81"/>
      <c r="I14" s="83"/>
      <c r="J14" s="83"/>
      <c r="K14" s="84"/>
      <c r="L14" s="81"/>
      <c r="M14" s="83"/>
      <c r="N14" s="83"/>
      <c r="O14" s="126"/>
      <c r="P14" s="82"/>
      <c r="Q14" s="83"/>
      <c r="R14" s="83"/>
      <c r="S14" s="126"/>
      <c r="T14" s="82"/>
      <c r="U14" s="83"/>
      <c r="V14" s="83"/>
      <c r="W14" s="126"/>
      <c r="X14" s="82"/>
      <c r="Y14" s="83"/>
      <c r="Z14" s="83"/>
      <c r="AA14" s="126"/>
      <c r="AB14" s="82"/>
      <c r="AC14" s="83"/>
      <c r="AD14" s="83"/>
      <c r="AE14" s="126"/>
      <c r="AF14" s="82"/>
      <c r="AG14" s="82"/>
      <c r="AH14" s="82"/>
      <c r="AI14" s="126"/>
      <c r="AJ14" s="87"/>
      <c r="AK14" s="83"/>
      <c r="AL14" s="82"/>
      <c r="AM14" s="126"/>
      <c r="AN14" s="82"/>
      <c r="AO14" s="82"/>
      <c r="AP14" s="82"/>
      <c r="AQ14" s="126"/>
      <c r="AR14" s="82"/>
      <c r="AS14" s="82"/>
      <c r="AT14" s="82"/>
      <c r="AU14" s="126"/>
      <c r="AV14" s="82"/>
      <c r="AW14" s="82"/>
      <c r="AX14" s="82"/>
      <c r="AY14" s="126"/>
      <c r="AZ14" s="82"/>
      <c r="BA14" s="83"/>
      <c r="BB14" s="83"/>
      <c r="BC14" s="92"/>
      <c r="BD14" s="45" t="e">
        <f ca="1">(([1]!NB_SI_COULEUR(C14:BC14,[1]!NO_COULEUR(A14)))*15)/1440</f>
        <v>#NAME?</v>
      </c>
      <c r="BE14" s="45" t="e">
        <f ca="1">(([1]!NB_SI_COULEUR(C14:BC14,[1]!NO_COULEUR(B14)))*15)/1440</f>
        <v>#NAME?</v>
      </c>
      <c r="BF14" s="45" t="e">
        <f t="shared" ca="1" si="0"/>
        <v>#NAME?</v>
      </c>
      <c r="BJ14" s="45" t="e">
        <f t="shared" ca="1" si="1"/>
        <v>#NAME?</v>
      </c>
    </row>
    <row r="15" spans="1:62" ht="24" customHeight="1" x14ac:dyDescent="0.25">
      <c r="A15" s="380" t="s">
        <v>55</v>
      </c>
      <c r="B15" s="246"/>
      <c r="C15" s="107"/>
      <c r="D15" s="82"/>
      <c r="E15" s="83"/>
      <c r="F15" s="83"/>
      <c r="G15" s="84"/>
      <c r="H15" s="81"/>
      <c r="I15" s="83"/>
      <c r="J15" s="83"/>
      <c r="K15" s="84"/>
      <c r="L15" s="81"/>
      <c r="M15" s="83"/>
      <c r="N15" s="83"/>
      <c r="O15" s="126"/>
      <c r="P15" s="82"/>
      <c r="Q15" s="83"/>
      <c r="R15" s="83"/>
      <c r="S15" s="126"/>
      <c r="T15" s="82"/>
      <c r="U15" s="83"/>
      <c r="V15" s="83"/>
      <c r="W15" s="126"/>
      <c r="X15" s="82"/>
      <c r="Y15" s="82"/>
      <c r="Z15" s="83"/>
      <c r="AA15" s="84"/>
      <c r="AB15" s="82"/>
      <c r="AC15" s="83"/>
      <c r="AD15" s="83"/>
      <c r="AE15" s="126"/>
      <c r="AF15" s="82"/>
      <c r="AG15" s="82"/>
      <c r="AH15" s="82"/>
      <c r="AI15" s="126"/>
      <c r="AJ15" s="87"/>
      <c r="AK15" s="83"/>
      <c r="AL15" s="82"/>
      <c r="AM15" s="126"/>
      <c r="AN15" s="82"/>
      <c r="AO15" s="82"/>
      <c r="AP15" s="82"/>
      <c r="AQ15" s="126"/>
      <c r="AR15" s="82"/>
      <c r="AS15" s="82"/>
      <c r="AT15" s="82"/>
      <c r="AU15" s="126"/>
      <c r="AV15" s="82"/>
      <c r="AW15" s="82"/>
      <c r="AX15" s="82"/>
      <c r="AY15" s="126"/>
      <c r="AZ15" s="82"/>
      <c r="BA15" s="83"/>
      <c r="BB15" s="83"/>
      <c r="BC15" s="92"/>
      <c r="BD15" s="45" t="e">
        <f ca="1">(([1]!NB_SI_COULEUR(C15:BC15,[1]!NO_COULEUR(A15)))*15)/1440</f>
        <v>#NAME?</v>
      </c>
      <c r="BE15" s="45" t="e">
        <f ca="1">(([1]!NB_SI_COULEUR(C15:BC15,[1]!NO_COULEUR(B15)))*15)/1440</f>
        <v>#NAME?</v>
      </c>
      <c r="BF15" s="45" t="e">
        <f t="shared" ca="1" si="0"/>
        <v>#NAME?</v>
      </c>
      <c r="BJ15" s="45" t="e">
        <f t="shared" ca="1" si="1"/>
        <v>#NAME?</v>
      </c>
    </row>
    <row r="16" spans="1:62" x14ac:dyDescent="0.25">
      <c r="A16" s="32"/>
      <c r="B16" s="247"/>
      <c r="BD16" s="45"/>
      <c r="BE16" s="45"/>
    </row>
    <row r="17" spans="1:62" x14ac:dyDescent="0.25">
      <c r="A17" s="32" t="s">
        <v>17</v>
      </c>
      <c r="B17" s="247"/>
      <c r="BD17" s="45"/>
      <c r="BE17" s="45"/>
    </row>
    <row r="18" spans="1:62" ht="15.75" thickBot="1" x14ac:dyDescent="0.3">
      <c r="A18" s="32"/>
      <c r="B18" s="247"/>
      <c r="BD18" s="45"/>
      <c r="BE18" s="45"/>
    </row>
    <row r="19" spans="1:62" ht="24" customHeight="1" thickBot="1" x14ac:dyDescent="0.3">
      <c r="A19" s="415" t="s">
        <v>0</v>
      </c>
      <c r="B19" s="416"/>
      <c r="C19" s="208" t="s">
        <v>45</v>
      </c>
      <c r="D19" s="417" t="s">
        <v>1</v>
      </c>
      <c r="E19" s="418"/>
      <c r="F19" s="418"/>
      <c r="G19" s="419"/>
      <c r="H19" s="417" t="s">
        <v>2</v>
      </c>
      <c r="I19" s="418"/>
      <c r="J19" s="418"/>
      <c r="K19" s="419"/>
      <c r="L19" s="418" t="s">
        <v>3</v>
      </c>
      <c r="M19" s="418"/>
      <c r="N19" s="418"/>
      <c r="O19" s="418"/>
      <c r="P19" s="417" t="s">
        <v>4</v>
      </c>
      <c r="Q19" s="418"/>
      <c r="R19" s="418"/>
      <c r="S19" s="418"/>
      <c r="T19" s="417" t="s">
        <v>5</v>
      </c>
      <c r="U19" s="418"/>
      <c r="V19" s="418"/>
      <c r="W19" s="418"/>
      <c r="X19" s="417" t="s">
        <v>6</v>
      </c>
      <c r="Y19" s="418"/>
      <c r="Z19" s="418"/>
      <c r="AA19" s="420"/>
      <c r="AB19" s="418" t="s">
        <v>7</v>
      </c>
      <c r="AC19" s="418"/>
      <c r="AD19" s="418"/>
      <c r="AE19" s="418"/>
      <c r="AF19" s="417" t="s">
        <v>8</v>
      </c>
      <c r="AG19" s="418"/>
      <c r="AH19" s="418"/>
      <c r="AI19" s="418"/>
      <c r="AJ19" s="417" t="s">
        <v>9</v>
      </c>
      <c r="AK19" s="418"/>
      <c r="AL19" s="418"/>
      <c r="AM19" s="419"/>
      <c r="AN19" s="417" t="s">
        <v>10</v>
      </c>
      <c r="AO19" s="418"/>
      <c r="AP19" s="418"/>
      <c r="AQ19" s="418"/>
      <c r="AR19" s="417" t="s">
        <v>11</v>
      </c>
      <c r="AS19" s="418"/>
      <c r="AT19" s="418"/>
      <c r="AU19" s="418"/>
      <c r="AV19" s="417" t="s">
        <v>23</v>
      </c>
      <c r="AW19" s="418"/>
      <c r="AX19" s="418"/>
      <c r="AY19" s="419"/>
      <c r="AZ19" s="417" t="s">
        <v>24</v>
      </c>
      <c r="BA19" s="418"/>
      <c r="BB19" s="418"/>
      <c r="BC19" s="419"/>
      <c r="BD19" t="s">
        <v>29</v>
      </c>
      <c r="BE19" t="s">
        <v>27</v>
      </c>
      <c r="BF19" t="s">
        <v>28</v>
      </c>
      <c r="BJ19" t="s">
        <v>28</v>
      </c>
    </row>
    <row r="20" spans="1:62" ht="24.75" customHeight="1" x14ac:dyDescent="0.25">
      <c r="A20" s="381" t="s">
        <v>30</v>
      </c>
      <c r="B20" s="244"/>
      <c r="C20" s="83"/>
      <c r="D20" s="74"/>
      <c r="E20" s="83"/>
      <c r="F20" s="71"/>
      <c r="G20" s="90"/>
      <c r="H20" s="74"/>
      <c r="I20" s="74"/>
      <c r="J20" s="74"/>
      <c r="K20" s="90"/>
      <c r="L20" s="74"/>
      <c r="M20" s="74"/>
      <c r="N20" s="74"/>
      <c r="O20" s="90"/>
      <c r="P20" s="74"/>
      <c r="Q20" s="74"/>
      <c r="R20" s="74"/>
      <c r="S20" s="90"/>
      <c r="T20" s="74"/>
      <c r="U20" s="74"/>
      <c r="V20" s="74"/>
      <c r="W20" s="90"/>
      <c r="X20" s="74"/>
      <c r="Y20" s="74"/>
      <c r="Z20" s="74"/>
      <c r="AA20" s="76"/>
      <c r="AB20" s="74"/>
      <c r="AC20" s="74"/>
      <c r="AD20" s="74"/>
      <c r="AE20" s="90"/>
      <c r="AF20" s="74"/>
      <c r="AG20" s="74"/>
      <c r="AH20" s="74"/>
      <c r="AI20" s="90"/>
      <c r="AJ20" s="86"/>
      <c r="AK20" s="71"/>
      <c r="AL20" s="70"/>
      <c r="AM20" s="90"/>
      <c r="AN20" s="74"/>
      <c r="AO20" s="74"/>
      <c r="AP20" s="85"/>
      <c r="AQ20" s="90"/>
      <c r="AR20" s="74"/>
      <c r="AS20" s="74"/>
      <c r="AT20" s="74"/>
      <c r="AU20" s="76"/>
      <c r="AV20" s="73"/>
      <c r="AW20" s="74"/>
      <c r="AX20" s="75"/>
      <c r="AY20" s="126"/>
      <c r="AZ20" s="82"/>
      <c r="BA20" s="75"/>
      <c r="BB20" s="75"/>
      <c r="BC20" s="91"/>
      <c r="BD20" s="45" t="e">
        <f ca="1">(([1]!NB_SI_COULEUR(C20:BC20,[1]!NO_COULEUR(A20)))*15)/1440</f>
        <v>#NAME?</v>
      </c>
      <c r="BE20" s="45" t="e">
        <f ca="1">(([1]!NB_SI_COULEUR(C20:BC20,[1]!NO_COULEUR(B20)))*15)/1440</f>
        <v>#NAME?</v>
      </c>
      <c r="BF20" s="45" t="e">
        <f ca="1">SUM(BE20,BD20)</f>
        <v>#NAME?</v>
      </c>
      <c r="BJ20" s="45" t="e">
        <f t="shared" ref="BJ20:BJ29" ca="1" si="2">BF20</f>
        <v>#NAME?</v>
      </c>
    </row>
    <row r="21" spans="1:62" ht="24.75" customHeight="1" x14ac:dyDescent="0.25">
      <c r="A21" s="371" t="s">
        <v>49</v>
      </c>
      <c r="B21" s="245"/>
      <c r="C21" s="83"/>
      <c r="D21" s="82"/>
      <c r="E21" s="83"/>
      <c r="F21" s="83"/>
      <c r="G21" s="126"/>
      <c r="H21" s="82"/>
      <c r="I21" s="83"/>
      <c r="J21" s="83"/>
      <c r="K21" s="84"/>
      <c r="L21" s="81"/>
      <c r="M21" s="83"/>
      <c r="N21" s="83"/>
      <c r="O21" s="84"/>
      <c r="P21" s="81"/>
      <c r="Q21" s="83"/>
      <c r="R21" s="83"/>
      <c r="S21" s="126"/>
      <c r="T21" s="82"/>
      <c r="U21" s="83"/>
      <c r="V21" s="83"/>
      <c r="W21" s="126"/>
      <c r="X21" s="82"/>
      <c r="Y21" s="82"/>
      <c r="Z21" s="83"/>
      <c r="AA21" s="84"/>
      <c r="AB21" s="82"/>
      <c r="AC21" s="83"/>
      <c r="AD21" s="83"/>
      <c r="AE21" s="126"/>
      <c r="AF21" s="82"/>
      <c r="AG21" s="83"/>
      <c r="AH21" s="83"/>
      <c r="AI21" s="126"/>
      <c r="AJ21" s="82"/>
      <c r="AK21" s="83"/>
      <c r="AL21" s="83"/>
      <c r="AM21" s="126"/>
      <c r="AN21" s="82"/>
      <c r="AO21" s="83"/>
      <c r="AP21" s="83"/>
      <c r="AQ21" s="126"/>
      <c r="AR21" s="82"/>
      <c r="AS21" s="83"/>
      <c r="AT21" s="83"/>
      <c r="AU21" s="126"/>
      <c r="AV21" s="82"/>
      <c r="AW21" s="82"/>
      <c r="AX21" s="82"/>
      <c r="AY21" s="126"/>
      <c r="AZ21" s="82"/>
      <c r="BA21" s="83"/>
      <c r="BB21" s="83"/>
      <c r="BC21" s="92"/>
      <c r="BD21" s="45" t="e">
        <f ca="1">(([1]!NB_SI_COULEUR(C21:BC21,[1]!NO_COULEUR(A21)))*15)/1440</f>
        <v>#NAME?</v>
      </c>
      <c r="BE21" s="45" t="e">
        <f ca="1">(([1]!NB_SI_COULEUR(C21:BC21,[1]!NO_COULEUR(B21)))*15)/1440</f>
        <v>#NAME?</v>
      </c>
      <c r="BF21" s="45" t="e">
        <f t="shared" ref="BF21:BF29" ca="1" si="3">SUM(BE21,BD21)</f>
        <v>#NAME?</v>
      </c>
      <c r="BJ21" s="45" t="e">
        <f t="shared" ca="1" si="2"/>
        <v>#NAME?</v>
      </c>
    </row>
    <row r="22" spans="1:62" ht="24.75" customHeight="1" x14ac:dyDescent="0.25">
      <c r="A22" s="372" t="s">
        <v>32</v>
      </c>
      <c r="B22" s="245"/>
      <c r="C22" s="107"/>
      <c r="D22" s="78"/>
      <c r="E22" s="79"/>
      <c r="F22" s="79"/>
      <c r="G22" s="80"/>
      <c r="H22" s="77"/>
      <c r="I22" s="79"/>
      <c r="J22" s="79"/>
      <c r="K22" s="149"/>
      <c r="L22" s="78"/>
      <c r="M22" s="79"/>
      <c r="N22" s="79"/>
      <c r="O22" s="149"/>
      <c r="P22" s="78"/>
      <c r="Q22" s="79"/>
      <c r="R22" s="79"/>
      <c r="S22" s="149"/>
      <c r="T22" s="78"/>
      <c r="U22" s="79"/>
      <c r="V22" s="79"/>
      <c r="W22" s="149"/>
      <c r="X22" s="78"/>
      <c r="Y22" s="79"/>
      <c r="Z22" s="79"/>
      <c r="AA22" s="149"/>
      <c r="AB22" s="78"/>
      <c r="AC22" s="79"/>
      <c r="AD22" s="79"/>
      <c r="AE22" s="228"/>
      <c r="AF22" s="78"/>
      <c r="AG22" s="79"/>
      <c r="AH22" s="229"/>
      <c r="AI22" s="149"/>
      <c r="AJ22" s="78"/>
      <c r="AK22" s="79"/>
      <c r="AL22" s="78"/>
      <c r="AM22" s="149"/>
      <c r="AN22" s="78"/>
      <c r="AO22" s="78"/>
      <c r="AP22" s="78"/>
      <c r="AQ22" s="149"/>
      <c r="AR22" s="78"/>
      <c r="AS22" s="78"/>
      <c r="AT22" s="78"/>
      <c r="AU22" s="149"/>
      <c r="AV22" s="78"/>
      <c r="AW22" s="78"/>
      <c r="AX22" s="78"/>
      <c r="AY22" s="149"/>
      <c r="AZ22" s="78"/>
      <c r="BA22" s="79"/>
      <c r="BB22" s="79"/>
      <c r="BC22" s="103"/>
      <c r="BD22" s="45" t="e">
        <f ca="1">(([1]!NB_SI_COULEUR(C22:BC22,[1]!NO_COULEUR(A22)))*15)/1440</f>
        <v>#NAME?</v>
      </c>
      <c r="BE22" s="45" t="e">
        <f ca="1">(([1]!NB_SI_COULEUR(C22:BC22,[1]!NO_COULEUR(B22)))*15)/1440</f>
        <v>#NAME?</v>
      </c>
      <c r="BF22" s="45" t="e">
        <f t="shared" ca="1" si="3"/>
        <v>#NAME?</v>
      </c>
      <c r="BJ22" s="45" t="e">
        <f t="shared" ca="1" si="2"/>
        <v>#NAME?</v>
      </c>
    </row>
    <row r="23" spans="1:62" ht="24.75" customHeight="1" x14ac:dyDescent="0.25">
      <c r="A23" s="373" t="s">
        <v>33</v>
      </c>
      <c r="B23" s="246"/>
      <c r="C23" s="107"/>
      <c r="D23" s="82"/>
      <c r="E23" s="83"/>
      <c r="F23" s="83"/>
      <c r="G23" s="84"/>
      <c r="H23" s="81"/>
      <c r="I23" s="83"/>
      <c r="J23" s="83"/>
      <c r="K23" s="126"/>
      <c r="L23" s="82"/>
      <c r="M23" s="83"/>
      <c r="N23" s="83"/>
      <c r="O23" s="126"/>
      <c r="P23" s="82"/>
      <c r="Q23" s="83"/>
      <c r="R23" s="83"/>
      <c r="S23" s="126"/>
      <c r="T23" s="82"/>
      <c r="U23" s="227"/>
      <c r="V23" s="383"/>
      <c r="W23" s="384"/>
      <c r="X23" s="382"/>
      <c r="Y23" s="383"/>
      <c r="Z23" s="383"/>
      <c r="AA23" s="384"/>
      <c r="AB23" s="382"/>
      <c r="AC23" s="383"/>
      <c r="AD23" s="383"/>
      <c r="AE23" s="384"/>
      <c r="AF23" s="382"/>
      <c r="AG23" s="383"/>
      <c r="AH23" s="383"/>
      <c r="AI23" s="126"/>
      <c r="AJ23" s="82"/>
      <c r="AK23" s="83"/>
      <c r="AL23" s="83"/>
      <c r="AM23" s="126"/>
      <c r="AN23" s="82"/>
      <c r="AO23" s="83"/>
      <c r="AP23" s="83"/>
      <c r="AQ23" s="126"/>
      <c r="AR23" s="230"/>
      <c r="AS23" s="230"/>
      <c r="AT23" s="230"/>
      <c r="AU23" s="231"/>
      <c r="AV23" s="230"/>
      <c r="AW23" s="230"/>
      <c r="AX23" s="82"/>
      <c r="AY23" s="126"/>
      <c r="AZ23" s="82"/>
      <c r="BA23" s="83"/>
      <c r="BB23" s="83"/>
      <c r="BC23" s="92"/>
      <c r="BD23" s="45" t="e">
        <f ca="1">(([1]!NB_SI_COULEUR(C23:BC23,[1]!NO_COULEUR(A23)))*15)/1440</f>
        <v>#NAME?</v>
      </c>
      <c r="BE23" s="45" t="e">
        <f ca="1">(([1]!NB_SI_COULEUR(C23:BC23,[1]!NO_COULEUR(B23)))*15)/1440</f>
        <v>#NAME?</v>
      </c>
      <c r="BF23" s="45" t="e">
        <f t="shared" ca="1" si="3"/>
        <v>#NAME?</v>
      </c>
      <c r="BJ23" s="45" t="e">
        <f t="shared" ca="1" si="2"/>
        <v>#NAME?</v>
      </c>
    </row>
    <row r="24" spans="1:62" ht="24.75" customHeight="1" x14ac:dyDescent="0.25">
      <c r="A24" s="374" t="s">
        <v>34</v>
      </c>
      <c r="B24" s="246"/>
      <c r="C24" s="107"/>
      <c r="D24" s="82"/>
      <c r="E24" s="83"/>
      <c r="F24" s="83"/>
      <c r="G24" s="126"/>
      <c r="H24" s="82"/>
      <c r="I24" s="82"/>
      <c r="J24" s="83"/>
      <c r="K24" s="126"/>
      <c r="L24" s="82"/>
      <c r="M24" s="83"/>
      <c r="N24" s="83"/>
      <c r="O24" s="126"/>
      <c r="P24" s="82"/>
      <c r="Q24" s="83"/>
      <c r="R24" s="83"/>
      <c r="S24" s="126"/>
      <c r="T24" s="82"/>
      <c r="U24" s="83"/>
      <c r="V24" s="83"/>
      <c r="W24" s="126"/>
      <c r="X24" s="82"/>
      <c r="Y24" s="83"/>
      <c r="Z24" s="83"/>
      <c r="AA24" s="126"/>
      <c r="AB24" s="82"/>
      <c r="AC24" s="83"/>
      <c r="AD24" s="83"/>
      <c r="AE24" s="126"/>
      <c r="AF24" s="82"/>
      <c r="AG24" s="83"/>
      <c r="AH24" s="83"/>
      <c r="AI24" s="126"/>
      <c r="AJ24" s="82"/>
      <c r="AK24" s="83"/>
      <c r="AL24" s="83"/>
      <c r="AM24" s="126"/>
      <c r="AN24" s="82"/>
      <c r="AO24" s="83"/>
      <c r="AP24" s="83"/>
      <c r="AQ24" s="126"/>
      <c r="AR24" s="82"/>
      <c r="AS24" s="83"/>
      <c r="AT24" s="83"/>
      <c r="AU24" s="126"/>
      <c r="AV24" s="82"/>
      <c r="AW24" s="83"/>
      <c r="AX24" s="83"/>
      <c r="AY24" s="126"/>
      <c r="AZ24" s="82"/>
      <c r="BA24" s="83"/>
      <c r="BB24" s="83"/>
      <c r="BC24" s="92"/>
      <c r="BD24" s="45" t="e">
        <f ca="1">(([1]!NB_SI_COULEUR(C24:BC24,[1]!NO_COULEUR(A24)))*15)/1440</f>
        <v>#NAME?</v>
      </c>
      <c r="BE24" s="45" t="e">
        <f ca="1">(([1]!NB_SI_COULEUR(C24:BC24,[1]!NO_COULEUR(B24)))*15)/1440</f>
        <v>#NAME?</v>
      </c>
      <c r="BF24" s="45" t="e">
        <f t="shared" ca="1" si="3"/>
        <v>#NAME?</v>
      </c>
      <c r="BJ24" s="45" t="e">
        <f t="shared" ca="1" si="2"/>
        <v>#NAME?</v>
      </c>
    </row>
    <row r="25" spans="1:62" ht="24.75" customHeight="1" x14ac:dyDescent="0.25">
      <c r="A25" s="375" t="s">
        <v>35</v>
      </c>
      <c r="B25" s="246"/>
      <c r="C25" s="107"/>
      <c r="D25" s="82"/>
      <c r="E25" s="83"/>
      <c r="F25" s="83"/>
      <c r="G25" s="126"/>
      <c r="H25" s="82"/>
      <c r="I25" s="87"/>
      <c r="J25" s="83"/>
      <c r="K25" s="84"/>
      <c r="L25" s="82"/>
      <c r="M25" s="82"/>
      <c r="N25" s="83"/>
      <c r="O25" s="126"/>
      <c r="P25" s="82"/>
      <c r="Q25" s="87"/>
      <c r="R25" s="83"/>
      <c r="S25" s="126"/>
      <c r="T25" s="82"/>
      <c r="U25" s="83"/>
      <c r="V25" s="83"/>
      <c r="W25" s="126"/>
      <c r="X25" s="82"/>
      <c r="Y25" s="83"/>
      <c r="Z25" s="82"/>
      <c r="AA25" s="84"/>
      <c r="AB25" s="82"/>
      <c r="AC25" s="83"/>
      <c r="AD25" s="83"/>
      <c r="AE25" s="126"/>
      <c r="AF25" s="82"/>
      <c r="AG25" s="83"/>
      <c r="AH25" s="83"/>
      <c r="AI25" s="126"/>
      <c r="AJ25" s="87"/>
      <c r="AK25" s="163"/>
      <c r="AL25" s="83"/>
      <c r="AM25" s="126"/>
      <c r="AN25" s="87"/>
      <c r="AO25" s="163"/>
      <c r="AP25" s="83"/>
      <c r="AQ25" s="126"/>
      <c r="AR25" s="87"/>
      <c r="AS25" s="83"/>
      <c r="AT25" s="83"/>
      <c r="AU25" s="126"/>
      <c r="AV25" s="87"/>
      <c r="AW25" s="83"/>
      <c r="AX25" s="83"/>
      <c r="AY25" s="126"/>
      <c r="AZ25" s="82"/>
      <c r="BA25" s="83"/>
      <c r="BB25" s="83"/>
      <c r="BC25" s="92"/>
      <c r="BD25" s="45" t="e">
        <f ca="1">(([1]!NB_SI_COULEUR(C25:BC25,[1]!NO_COULEUR(A25)))*15)/1440</f>
        <v>#NAME?</v>
      </c>
      <c r="BE25" s="45" t="e">
        <f ca="1">(([1]!NB_SI_COULEUR(C25:BC25,[1]!NO_COULEUR(B25)))*15)/1440</f>
        <v>#NAME?</v>
      </c>
      <c r="BF25" s="45" t="e">
        <f t="shared" ca="1" si="3"/>
        <v>#NAME?</v>
      </c>
      <c r="BJ25" s="45" t="e">
        <f t="shared" ca="1" si="2"/>
        <v>#NAME?</v>
      </c>
    </row>
    <row r="26" spans="1:62" ht="24.75" customHeight="1" x14ac:dyDescent="0.25">
      <c r="A26" s="376" t="s">
        <v>53</v>
      </c>
      <c r="B26" s="246"/>
      <c r="C26" s="83"/>
      <c r="D26" s="82"/>
      <c r="E26" s="83"/>
      <c r="F26" s="83"/>
      <c r="G26" s="126"/>
      <c r="H26" s="82"/>
      <c r="I26" s="83"/>
      <c r="J26" s="83"/>
      <c r="K26" s="84"/>
      <c r="L26" s="81"/>
      <c r="M26" s="83"/>
      <c r="N26" s="83"/>
      <c r="O26" s="84"/>
      <c r="P26" s="81"/>
      <c r="Q26" s="83"/>
      <c r="R26" s="83"/>
      <c r="S26" s="126"/>
      <c r="T26" s="82"/>
      <c r="U26" s="83"/>
      <c r="V26" s="83"/>
      <c r="W26" s="126"/>
      <c r="X26" s="82"/>
      <c r="Y26" s="83"/>
      <c r="Z26" s="83"/>
      <c r="AA26" s="126"/>
      <c r="AB26" s="82"/>
      <c r="AC26" s="83"/>
      <c r="AD26" s="83"/>
      <c r="AE26" s="126"/>
      <c r="AF26" s="82"/>
      <c r="AG26" s="83"/>
      <c r="AH26" s="83"/>
      <c r="AI26" s="126"/>
      <c r="AJ26" s="82"/>
      <c r="AK26" s="83"/>
      <c r="AL26" s="83"/>
      <c r="AM26" s="126"/>
      <c r="AN26" s="82"/>
      <c r="AO26" s="83"/>
      <c r="AP26" s="83"/>
      <c r="AQ26" s="126"/>
      <c r="AR26" s="82"/>
      <c r="AS26" s="83"/>
      <c r="AT26" s="83"/>
      <c r="AU26" s="126"/>
      <c r="AV26" s="82"/>
      <c r="AW26" s="82"/>
      <c r="AX26" s="82"/>
      <c r="AY26" s="126"/>
      <c r="AZ26" s="82"/>
      <c r="BA26" s="83"/>
      <c r="BB26" s="83"/>
      <c r="BC26" s="92"/>
      <c r="BD26" s="45" t="e">
        <f ca="1">(([1]!NB_SI_COULEUR(C26:BC26,[1]!NO_COULEUR(A26)))*15)/1440</f>
        <v>#NAME?</v>
      </c>
      <c r="BE26" s="45" t="e">
        <f ca="1">(([1]!NB_SI_COULEUR(C26:BC26,[1]!NO_COULEUR(B26)))*15)/1440</f>
        <v>#NAME?</v>
      </c>
      <c r="BF26" s="45" t="e">
        <f t="shared" ca="1" si="3"/>
        <v>#NAME?</v>
      </c>
      <c r="BJ26" s="45" t="e">
        <f t="shared" ca="1" si="2"/>
        <v>#NAME?</v>
      </c>
    </row>
    <row r="27" spans="1:62" ht="24.75" customHeight="1" x14ac:dyDescent="0.25">
      <c r="A27" s="377" t="s">
        <v>52</v>
      </c>
      <c r="B27" s="246"/>
      <c r="C27" s="83"/>
      <c r="D27" s="70"/>
      <c r="E27" s="71"/>
      <c r="F27" s="71"/>
      <c r="G27" s="72"/>
      <c r="H27" s="70"/>
      <c r="I27" s="83"/>
      <c r="J27" s="71"/>
      <c r="K27" s="126"/>
      <c r="L27" s="70"/>
      <c r="M27" s="71"/>
      <c r="N27" s="71"/>
      <c r="O27" s="126"/>
      <c r="P27" s="70"/>
      <c r="Q27" s="71"/>
      <c r="R27" s="71"/>
      <c r="S27" s="126"/>
      <c r="T27" s="82"/>
      <c r="U27" s="83"/>
      <c r="V27" s="83"/>
      <c r="W27" s="126"/>
      <c r="X27" s="82"/>
      <c r="Y27" s="83"/>
      <c r="Z27" s="83"/>
      <c r="AA27" s="126"/>
      <c r="AB27" s="82"/>
      <c r="AC27" s="83"/>
      <c r="AD27" s="83"/>
      <c r="AE27" s="126"/>
      <c r="AF27" s="82"/>
      <c r="AG27" s="83"/>
      <c r="AH27" s="83"/>
      <c r="AI27" s="126"/>
      <c r="AJ27" s="82"/>
      <c r="AK27" s="83"/>
      <c r="AL27" s="83"/>
      <c r="AM27" s="126"/>
      <c r="AN27" s="82"/>
      <c r="AO27" s="83"/>
      <c r="AP27" s="83"/>
      <c r="AQ27" s="126"/>
      <c r="AR27" s="82"/>
      <c r="AS27" s="83"/>
      <c r="AT27" s="83"/>
      <c r="AU27" s="126"/>
      <c r="AV27" s="82"/>
      <c r="AW27" s="83"/>
      <c r="AX27" s="83"/>
      <c r="AY27" s="126"/>
      <c r="AZ27" s="82"/>
      <c r="BA27" s="71"/>
      <c r="BB27" s="71"/>
      <c r="BC27" s="102"/>
      <c r="BD27" s="45" t="e">
        <f ca="1">(([1]!NB_SI_COULEUR(C27:BC27,[1]!NO_COULEUR(A27)))*15)/1440</f>
        <v>#NAME?</v>
      </c>
      <c r="BE27" s="45" t="e">
        <f ca="1">(([1]!NB_SI_COULEUR(C27:BC27,[1]!NO_COULEUR(B27)))*15)/1440</f>
        <v>#NAME?</v>
      </c>
      <c r="BF27" s="45" t="e">
        <f t="shared" ca="1" si="3"/>
        <v>#NAME?</v>
      </c>
      <c r="BJ27" s="45" t="e">
        <f t="shared" ca="1" si="2"/>
        <v>#NAME?</v>
      </c>
    </row>
    <row r="28" spans="1:62" ht="24.75" customHeight="1" x14ac:dyDescent="0.25">
      <c r="A28" s="378" t="s">
        <v>58</v>
      </c>
      <c r="B28" s="246"/>
      <c r="C28" s="107"/>
      <c r="D28" s="82"/>
      <c r="E28" s="83"/>
      <c r="F28" s="83"/>
      <c r="G28" s="84"/>
      <c r="H28" s="81"/>
      <c r="I28" s="83"/>
      <c r="J28" s="83"/>
      <c r="K28" s="84"/>
      <c r="L28" s="81"/>
      <c r="M28" s="83"/>
      <c r="N28" s="83"/>
      <c r="O28" s="84"/>
      <c r="P28" s="81"/>
      <c r="Q28" s="83"/>
      <c r="R28" s="83"/>
      <c r="S28" s="126"/>
      <c r="T28" s="82"/>
      <c r="U28" s="83"/>
      <c r="V28" s="83"/>
      <c r="W28" s="126"/>
      <c r="X28" s="82"/>
      <c r="Y28" s="83"/>
      <c r="Z28" s="83"/>
      <c r="AA28" s="126"/>
      <c r="AB28" s="82"/>
      <c r="AC28" s="83"/>
      <c r="AD28" s="83"/>
      <c r="AE28" s="126"/>
      <c r="AF28" s="82"/>
      <c r="AG28" s="82"/>
      <c r="AH28" s="82"/>
      <c r="AI28" s="126"/>
      <c r="AJ28" s="87"/>
      <c r="AK28" s="83"/>
      <c r="AL28" s="82"/>
      <c r="AM28" s="126"/>
      <c r="AN28" s="82"/>
      <c r="AO28" s="82"/>
      <c r="AP28" s="82"/>
      <c r="AQ28" s="126"/>
      <c r="AR28" s="82"/>
      <c r="AS28" s="82"/>
      <c r="AT28" s="82"/>
      <c r="AU28" s="126"/>
      <c r="AV28" s="82"/>
      <c r="AW28" s="82"/>
      <c r="AX28" s="82"/>
      <c r="AY28" s="126"/>
      <c r="AZ28" s="82"/>
      <c r="BA28" s="83"/>
      <c r="BB28" s="83"/>
      <c r="BC28" s="92"/>
      <c r="BD28" s="45" t="e">
        <f ca="1">(([1]!NB_SI_COULEUR(C28:BC28,[1]!NO_COULEUR(A28)))*15)/1440</f>
        <v>#NAME?</v>
      </c>
      <c r="BE28" s="45" t="e">
        <f ca="1">(([1]!NB_SI_COULEUR(C28:BC28,[1]!NO_COULEUR(B28)))*15)/1440</f>
        <v>#NAME?</v>
      </c>
      <c r="BF28" s="45" t="e">
        <f t="shared" ca="1" si="3"/>
        <v>#NAME?</v>
      </c>
      <c r="BJ28" s="45" t="e">
        <f t="shared" ca="1" si="2"/>
        <v>#NAME?</v>
      </c>
    </row>
    <row r="29" spans="1:62" ht="24.75" customHeight="1" x14ac:dyDescent="0.25">
      <c r="A29" s="380" t="s">
        <v>55</v>
      </c>
      <c r="B29" s="246"/>
      <c r="C29" s="107"/>
      <c r="D29" s="82"/>
      <c r="E29" s="83"/>
      <c r="F29" s="83"/>
      <c r="G29" s="84"/>
      <c r="H29" s="81"/>
      <c r="I29" s="83"/>
      <c r="J29" s="83"/>
      <c r="K29" s="84"/>
      <c r="L29" s="81"/>
      <c r="M29" s="83"/>
      <c r="N29" s="83"/>
      <c r="O29" s="126"/>
      <c r="P29" s="82"/>
      <c r="Q29" s="83"/>
      <c r="R29" s="83"/>
      <c r="S29" s="126"/>
      <c r="T29" s="82"/>
      <c r="U29" s="83"/>
      <c r="V29" s="83"/>
      <c r="W29" s="126"/>
      <c r="X29" s="82"/>
      <c r="Y29" s="82"/>
      <c r="Z29" s="83"/>
      <c r="AA29" s="84"/>
      <c r="AB29" s="82"/>
      <c r="AC29" s="83"/>
      <c r="AD29" s="83"/>
      <c r="AE29" s="126"/>
      <c r="AF29" s="82"/>
      <c r="AG29" s="82"/>
      <c r="AH29" s="82"/>
      <c r="AI29" s="126"/>
      <c r="AJ29" s="87"/>
      <c r="AK29" s="83"/>
      <c r="AL29" s="82"/>
      <c r="AM29" s="126"/>
      <c r="AN29" s="82"/>
      <c r="AO29" s="82"/>
      <c r="AP29" s="82"/>
      <c r="AQ29" s="126"/>
      <c r="AR29" s="82"/>
      <c r="AS29" s="82"/>
      <c r="AT29" s="82"/>
      <c r="AU29" s="126"/>
      <c r="AV29" s="82"/>
      <c r="AW29" s="82"/>
      <c r="AX29" s="82"/>
      <c r="AY29" s="126"/>
      <c r="AZ29" s="82"/>
      <c r="BA29" s="83"/>
      <c r="BB29" s="83"/>
      <c r="BC29" s="92"/>
      <c r="BD29" s="45" t="e">
        <f ca="1">(([1]!NB_SI_COULEUR(C29:BC29,[1]!NO_COULEUR(A29)))*15)/1440</f>
        <v>#NAME?</v>
      </c>
      <c r="BE29" s="45" t="e">
        <f ca="1">(([1]!NB_SI_COULEUR(C29:BC29,[1]!NO_COULEUR(B29)))*15)/1440</f>
        <v>#NAME?</v>
      </c>
      <c r="BF29" s="45" t="e">
        <f t="shared" ca="1" si="3"/>
        <v>#NAME?</v>
      </c>
      <c r="BJ29" s="45" t="e">
        <f t="shared" ca="1" si="2"/>
        <v>#NAME?</v>
      </c>
    </row>
    <row r="30" spans="1:62" x14ac:dyDescent="0.25">
      <c r="A30" s="32"/>
      <c r="B30" s="247"/>
      <c r="BD30" s="45"/>
      <c r="BE30" s="45"/>
    </row>
    <row r="31" spans="1:62" x14ac:dyDescent="0.25">
      <c r="A31" s="32" t="s">
        <v>18</v>
      </c>
      <c r="B31" s="247"/>
      <c r="BD31" s="45"/>
      <c r="BE31" s="45"/>
    </row>
    <row r="32" spans="1:62" x14ac:dyDescent="0.25">
      <c r="A32" s="32"/>
      <c r="B32" s="247"/>
      <c r="BD32" s="45"/>
      <c r="BE32" s="45"/>
    </row>
    <row r="33" spans="1:62" ht="15.75" customHeight="1" thickBot="1" x14ac:dyDescent="0.3">
      <c r="A33" s="32"/>
      <c r="B33" s="247"/>
      <c r="BD33" s="45"/>
      <c r="BE33" s="45"/>
    </row>
    <row r="34" spans="1:62" ht="24" customHeight="1" thickBot="1" x14ac:dyDescent="0.3">
      <c r="A34" s="415" t="s">
        <v>0</v>
      </c>
      <c r="B34" s="416"/>
      <c r="C34" s="208" t="s">
        <v>45</v>
      </c>
      <c r="D34" s="417" t="s">
        <v>1</v>
      </c>
      <c r="E34" s="418"/>
      <c r="F34" s="418"/>
      <c r="G34" s="419"/>
      <c r="H34" s="417" t="s">
        <v>2</v>
      </c>
      <c r="I34" s="418"/>
      <c r="J34" s="418"/>
      <c r="K34" s="419"/>
      <c r="L34" s="418" t="s">
        <v>3</v>
      </c>
      <c r="M34" s="418"/>
      <c r="N34" s="418"/>
      <c r="O34" s="418"/>
      <c r="P34" s="417" t="s">
        <v>4</v>
      </c>
      <c r="Q34" s="418"/>
      <c r="R34" s="418"/>
      <c r="S34" s="418"/>
      <c r="T34" s="417" t="s">
        <v>5</v>
      </c>
      <c r="U34" s="418"/>
      <c r="V34" s="418"/>
      <c r="W34" s="418"/>
      <c r="X34" s="417" t="s">
        <v>6</v>
      </c>
      <c r="Y34" s="418"/>
      <c r="Z34" s="418"/>
      <c r="AA34" s="420"/>
      <c r="AB34" s="418" t="s">
        <v>7</v>
      </c>
      <c r="AC34" s="418"/>
      <c r="AD34" s="418"/>
      <c r="AE34" s="418"/>
      <c r="AF34" s="417" t="s">
        <v>8</v>
      </c>
      <c r="AG34" s="418"/>
      <c r="AH34" s="418"/>
      <c r="AI34" s="418"/>
      <c r="AJ34" s="417" t="s">
        <v>9</v>
      </c>
      <c r="AK34" s="418"/>
      <c r="AL34" s="418"/>
      <c r="AM34" s="419"/>
      <c r="AN34" s="417" t="s">
        <v>10</v>
      </c>
      <c r="AO34" s="418"/>
      <c r="AP34" s="418"/>
      <c r="AQ34" s="418"/>
      <c r="AR34" s="417" t="s">
        <v>11</v>
      </c>
      <c r="AS34" s="418"/>
      <c r="AT34" s="418"/>
      <c r="AU34" s="418"/>
      <c r="AV34" s="417" t="s">
        <v>23</v>
      </c>
      <c r="AW34" s="418"/>
      <c r="AX34" s="418"/>
      <c r="AY34" s="419"/>
      <c r="AZ34" s="417" t="s">
        <v>24</v>
      </c>
      <c r="BA34" s="418"/>
      <c r="BB34" s="418"/>
      <c r="BC34" s="419"/>
      <c r="BD34" t="s">
        <v>29</v>
      </c>
      <c r="BE34" t="s">
        <v>27</v>
      </c>
      <c r="BF34" t="s">
        <v>28</v>
      </c>
      <c r="BJ34" t="s">
        <v>28</v>
      </c>
    </row>
    <row r="35" spans="1:62" ht="24.75" customHeight="1" x14ac:dyDescent="0.25">
      <c r="A35" s="381" t="s">
        <v>30</v>
      </c>
      <c r="B35" s="244"/>
      <c r="C35" s="83"/>
      <c r="D35" s="74"/>
      <c r="E35" s="74"/>
      <c r="F35" s="74"/>
      <c r="G35" s="90"/>
      <c r="H35" s="74"/>
      <c r="I35" s="74"/>
      <c r="J35" s="74"/>
      <c r="K35" s="85"/>
      <c r="L35" s="73"/>
      <c r="M35" s="74"/>
      <c r="N35" s="74"/>
      <c r="O35" s="90"/>
      <c r="P35" s="74"/>
      <c r="Q35" s="74"/>
      <c r="R35" s="74"/>
      <c r="S35" s="90"/>
      <c r="T35" s="74"/>
      <c r="U35" s="74"/>
      <c r="V35" s="325"/>
      <c r="W35" s="330"/>
      <c r="X35" s="325"/>
      <c r="Y35" s="325"/>
      <c r="Z35" s="74"/>
      <c r="AA35" s="90"/>
      <c r="AB35" s="74"/>
      <c r="AC35" s="74"/>
      <c r="AD35" s="74"/>
      <c r="AE35" s="90"/>
      <c r="AF35" s="74"/>
      <c r="AG35" s="74"/>
      <c r="AH35" s="74"/>
      <c r="AI35" s="90"/>
      <c r="AJ35" s="86"/>
      <c r="AK35" s="71"/>
      <c r="AL35" s="70"/>
      <c r="AM35" s="90"/>
      <c r="AN35" s="74"/>
      <c r="AO35" s="74"/>
      <c r="AP35" s="85"/>
      <c r="AQ35" s="90"/>
      <c r="AR35" s="74"/>
      <c r="AS35" s="74"/>
      <c r="AT35" s="74"/>
      <c r="AU35" s="76"/>
      <c r="AV35" s="73"/>
      <c r="AW35" s="74"/>
      <c r="AX35" s="89"/>
      <c r="AY35" s="88"/>
      <c r="AZ35" s="73"/>
      <c r="BA35" s="75"/>
      <c r="BB35" s="75"/>
      <c r="BC35" s="91"/>
      <c r="BD35" s="45" t="e">
        <f ca="1">(([1]!NB_SI_COULEUR(C35:BC35,[1]!NO_COULEUR(A35)))*15)/1440</f>
        <v>#NAME?</v>
      </c>
      <c r="BE35" s="45" t="e">
        <f ca="1">(([1]!NB_SI_COULEUR(C35:BC35,[1]!NO_COULEUR(B35)))*15)/1440</f>
        <v>#NAME?</v>
      </c>
      <c r="BF35" s="45" t="e">
        <f ca="1">SUM(BE35,BD35)</f>
        <v>#NAME?</v>
      </c>
      <c r="BJ35" s="45" t="e">
        <f t="shared" ref="BJ35:BJ45" ca="1" si="4">BF35</f>
        <v>#NAME?</v>
      </c>
    </row>
    <row r="36" spans="1:62" ht="24.75" customHeight="1" x14ac:dyDescent="0.25">
      <c r="A36" s="371" t="s">
        <v>49</v>
      </c>
      <c r="B36" s="245"/>
      <c r="C36" s="107"/>
      <c r="D36" s="70"/>
      <c r="E36" s="71"/>
      <c r="F36" s="71"/>
      <c r="G36" s="72"/>
      <c r="H36" s="69"/>
      <c r="I36" s="71"/>
      <c r="J36" s="71"/>
      <c r="K36" s="126"/>
      <c r="L36" s="70"/>
      <c r="M36" s="71"/>
      <c r="N36" s="71"/>
      <c r="O36" s="72"/>
      <c r="P36" s="69"/>
      <c r="Q36" s="71"/>
      <c r="R36" s="71"/>
      <c r="S36" s="72"/>
      <c r="T36" s="81"/>
      <c r="U36" s="83"/>
      <c r="V36" s="83"/>
      <c r="W36" s="126"/>
      <c r="X36" s="82"/>
      <c r="Y36" s="83"/>
      <c r="Z36" s="83"/>
      <c r="AA36" s="126"/>
      <c r="AB36" s="82"/>
      <c r="AC36" s="83"/>
      <c r="AD36" s="83"/>
      <c r="AE36" s="126"/>
      <c r="AF36" s="82"/>
      <c r="AG36" s="83"/>
      <c r="AH36" s="83"/>
      <c r="AI36" s="126"/>
      <c r="AJ36" s="82"/>
      <c r="AK36" s="83"/>
      <c r="AL36" s="83"/>
      <c r="AM36" s="126"/>
      <c r="AN36" s="82"/>
      <c r="AO36" s="83"/>
      <c r="AP36" s="83"/>
      <c r="AQ36" s="126"/>
      <c r="AR36" s="82"/>
      <c r="AS36" s="83"/>
      <c r="AT36" s="83"/>
      <c r="AU36" s="126"/>
      <c r="AV36" s="82"/>
      <c r="AW36" s="83"/>
      <c r="AX36" s="83"/>
      <c r="AY36" s="126"/>
      <c r="AZ36" s="70"/>
      <c r="BA36" s="71"/>
      <c r="BB36" s="71"/>
      <c r="BC36" s="102"/>
      <c r="BD36" s="45" t="e">
        <f ca="1">(([1]!NB_SI_COULEUR(C36:BC36,[1]!NO_COULEUR(A36)))*15)/1440</f>
        <v>#NAME?</v>
      </c>
      <c r="BE36" s="45" t="e">
        <f ca="1">(([1]!NB_SI_COULEUR(C36:BC36,[1]!NO_COULEUR(B36)))*15)/1440</f>
        <v>#NAME?</v>
      </c>
      <c r="BF36" s="45" t="e">
        <f t="shared" ref="BF36:BF45" ca="1" si="5">SUM(BE36,BD36)</f>
        <v>#NAME?</v>
      </c>
      <c r="BJ36" s="45" t="e">
        <f t="shared" ca="1" si="4"/>
        <v>#NAME?</v>
      </c>
    </row>
    <row r="37" spans="1:62" ht="24.75" customHeight="1" x14ac:dyDescent="0.25">
      <c r="A37" s="372" t="s">
        <v>32</v>
      </c>
      <c r="B37" s="245"/>
      <c r="C37" s="107"/>
      <c r="D37" s="78"/>
      <c r="E37" s="79"/>
      <c r="F37" s="79"/>
      <c r="G37" s="80"/>
      <c r="H37" s="77"/>
      <c r="I37" s="79"/>
      <c r="J37" s="79"/>
      <c r="K37" s="149"/>
      <c r="L37" s="78"/>
      <c r="M37" s="79"/>
      <c r="N37" s="79"/>
      <c r="O37" s="228"/>
      <c r="P37" s="78"/>
      <c r="Q37" s="79"/>
      <c r="R37" s="79"/>
      <c r="S37" s="385"/>
      <c r="T37" s="81"/>
      <c r="U37" s="79"/>
      <c r="V37" s="79"/>
      <c r="W37" s="149"/>
      <c r="X37" s="78"/>
      <c r="Y37" s="79"/>
      <c r="Z37" s="79"/>
      <c r="AA37" s="149"/>
      <c r="AB37" s="78"/>
      <c r="AC37" s="79"/>
      <c r="AD37" s="79"/>
      <c r="AE37" s="149"/>
      <c r="AF37" s="78"/>
      <c r="AG37" s="79"/>
      <c r="AH37" s="79"/>
      <c r="AI37" s="149"/>
      <c r="AJ37" s="78"/>
      <c r="AK37" s="79"/>
      <c r="AL37" s="78"/>
      <c r="AM37" s="149"/>
      <c r="AN37" s="78"/>
      <c r="AO37" s="78"/>
      <c r="AP37" s="78"/>
      <c r="AQ37" s="149"/>
      <c r="AR37" s="78"/>
      <c r="AS37" s="78"/>
      <c r="AT37" s="78"/>
      <c r="AU37" s="149"/>
      <c r="AV37" s="78"/>
      <c r="AW37" s="78"/>
      <c r="AX37" s="78"/>
      <c r="AY37" s="149"/>
      <c r="AZ37" s="78"/>
      <c r="BA37" s="79"/>
      <c r="BB37" s="79"/>
      <c r="BC37" s="103"/>
      <c r="BD37" s="45" t="e">
        <f ca="1">(([1]!NB_SI_COULEUR(C37:BC37,[1]!NO_COULEUR(A37)))*15)/1440</f>
        <v>#NAME?</v>
      </c>
      <c r="BE37" s="45" t="e">
        <f ca="1">(([1]!NB_SI_COULEUR(C37:BC37,[1]!NO_COULEUR(B37)))*15)/1440</f>
        <v>#NAME?</v>
      </c>
      <c r="BF37" s="45" t="e">
        <f t="shared" ca="1" si="5"/>
        <v>#NAME?</v>
      </c>
      <c r="BJ37" s="45" t="e">
        <f t="shared" ca="1" si="4"/>
        <v>#NAME?</v>
      </c>
    </row>
    <row r="38" spans="1:62" ht="24.75" customHeight="1" x14ac:dyDescent="0.25">
      <c r="A38" s="373" t="s">
        <v>33</v>
      </c>
      <c r="B38" s="246"/>
      <c r="C38" s="107"/>
      <c r="D38" s="82"/>
      <c r="E38" s="83"/>
      <c r="F38" s="83"/>
      <c r="G38" s="84"/>
      <c r="H38" s="81"/>
      <c r="I38" s="83"/>
      <c r="J38" s="83"/>
      <c r="K38" s="126"/>
      <c r="L38" s="82"/>
      <c r="M38" s="83"/>
      <c r="N38" s="83"/>
      <c r="O38" s="126"/>
      <c r="P38" s="82"/>
      <c r="Q38" s="83"/>
      <c r="R38" s="83"/>
      <c r="S38" s="163"/>
      <c r="T38" s="81"/>
      <c r="U38" s="83"/>
      <c r="V38" s="83"/>
      <c r="W38" s="126"/>
      <c r="X38" s="82"/>
      <c r="Y38" s="83"/>
      <c r="Z38" s="83"/>
      <c r="AA38" s="126"/>
      <c r="AB38" s="82"/>
      <c r="AC38" s="83"/>
      <c r="AD38" s="83"/>
      <c r="AE38" s="126"/>
      <c r="AF38" s="82"/>
      <c r="AG38" s="83"/>
      <c r="AH38" s="83"/>
      <c r="AI38" s="126"/>
      <c r="AJ38" s="82"/>
      <c r="AK38" s="83"/>
      <c r="AL38" s="83"/>
      <c r="AM38" s="126"/>
      <c r="AN38" s="82"/>
      <c r="AO38" s="83"/>
      <c r="AP38" s="83"/>
      <c r="AQ38" s="126"/>
      <c r="AR38" s="82"/>
      <c r="AS38" s="82"/>
      <c r="AT38" s="82"/>
      <c r="AU38" s="126"/>
      <c r="AV38" s="82"/>
      <c r="AW38" s="82"/>
      <c r="AX38" s="82"/>
      <c r="AY38" s="126"/>
      <c r="AZ38" s="82"/>
      <c r="BA38" s="83"/>
      <c r="BB38" s="83"/>
      <c r="BC38" s="92"/>
      <c r="BD38" s="45" t="e">
        <f ca="1">(([1]!NB_SI_COULEUR(C38:BC38,[1]!NO_COULEUR(A38)))*15)/1440</f>
        <v>#NAME?</v>
      </c>
      <c r="BE38" s="45" t="e">
        <f ca="1">(([1]!NB_SI_COULEUR(C38:BC38,[1]!NO_COULEUR(B38)))*15)/1440</f>
        <v>#NAME?</v>
      </c>
      <c r="BF38" s="45" t="e">
        <f t="shared" ca="1" si="5"/>
        <v>#NAME?</v>
      </c>
      <c r="BJ38" s="45" t="e">
        <f t="shared" ca="1" si="4"/>
        <v>#NAME?</v>
      </c>
    </row>
    <row r="39" spans="1:62" ht="24.75" customHeight="1" x14ac:dyDescent="0.25">
      <c r="A39" s="374" t="s">
        <v>34</v>
      </c>
      <c r="B39" s="246"/>
      <c r="C39" s="107"/>
      <c r="D39" s="82"/>
      <c r="E39" s="83"/>
      <c r="F39" s="83"/>
      <c r="G39" s="84"/>
      <c r="H39" s="81"/>
      <c r="I39" s="83"/>
      <c r="J39" s="83"/>
      <c r="K39" s="126"/>
      <c r="L39" s="82"/>
      <c r="M39" s="83"/>
      <c r="N39" s="83"/>
      <c r="O39" s="126"/>
      <c r="P39" s="82"/>
      <c r="Q39" s="82"/>
      <c r="R39" s="83"/>
      <c r="S39" s="84"/>
      <c r="T39" s="81"/>
      <c r="U39" s="83"/>
      <c r="V39" s="83"/>
      <c r="W39" s="126"/>
      <c r="X39" s="82"/>
      <c r="Y39" s="83"/>
      <c r="Z39" s="83"/>
      <c r="AA39" s="126"/>
      <c r="AB39" s="82"/>
      <c r="AC39" s="83"/>
      <c r="AD39" s="83"/>
      <c r="AE39" s="126"/>
      <c r="AF39" s="82"/>
      <c r="AG39" s="83"/>
      <c r="AH39" s="83"/>
      <c r="AI39" s="126"/>
      <c r="AJ39" s="82"/>
      <c r="AK39" s="83"/>
      <c r="AL39" s="83"/>
      <c r="AM39" s="126"/>
      <c r="AN39" s="82"/>
      <c r="AO39" s="83"/>
      <c r="AP39" s="83"/>
      <c r="AQ39" s="126"/>
      <c r="AR39" s="82"/>
      <c r="AS39" s="83"/>
      <c r="AT39" s="83"/>
      <c r="AU39" s="126"/>
      <c r="AV39" s="82"/>
      <c r="AW39" s="83"/>
      <c r="AX39" s="82"/>
      <c r="AY39" s="126"/>
      <c r="AZ39" s="82"/>
      <c r="BA39" s="83"/>
      <c r="BB39" s="83"/>
      <c r="BC39" s="92"/>
      <c r="BD39" s="45" t="e">
        <f ca="1">(([1]!NB_SI_COULEUR(C39:BC39,[1]!NO_COULEUR(A39)))*15)/1440</f>
        <v>#NAME?</v>
      </c>
      <c r="BE39" s="45" t="e">
        <f ca="1">(([1]!NB_SI_COULEUR(C39:BC39,[1]!NO_COULEUR(B39)))*15)/1440</f>
        <v>#NAME?</v>
      </c>
      <c r="BF39" s="45" t="e">
        <f t="shared" ca="1" si="5"/>
        <v>#NAME?</v>
      </c>
      <c r="BJ39" s="45" t="e">
        <f t="shared" ca="1" si="4"/>
        <v>#NAME?</v>
      </c>
    </row>
    <row r="40" spans="1:62" ht="24.75" customHeight="1" x14ac:dyDescent="0.25">
      <c r="A40" s="375" t="s">
        <v>35</v>
      </c>
      <c r="B40" s="246"/>
      <c r="C40" s="107"/>
      <c r="D40" s="82"/>
      <c r="E40" s="83"/>
      <c r="F40" s="83"/>
      <c r="G40" s="84"/>
      <c r="H40" s="81"/>
      <c r="I40" s="82"/>
      <c r="J40" s="87"/>
      <c r="K40" s="126"/>
      <c r="L40" s="81"/>
      <c r="M40" s="87"/>
      <c r="N40" s="83"/>
      <c r="O40" s="84"/>
      <c r="P40" s="81"/>
      <c r="Q40" s="83"/>
      <c r="R40" s="87"/>
      <c r="S40" s="126"/>
      <c r="T40" s="81"/>
      <c r="U40" s="82"/>
      <c r="V40" s="82"/>
      <c r="W40" s="126"/>
      <c r="X40" s="82"/>
      <c r="Y40" s="83"/>
      <c r="Z40" s="82"/>
      <c r="AA40" s="126"/>
      <c r="AB40" s="82"/>
      <c r="AC40" s="83"/>
      <c r="AD40" s="83"/>
      <c r="AE40" s="126"/>
      <c r="AF40" s="82"/>
      <c r="AG40" s="82"/>
      <c r="AH40" s="82"/>
      <c r="AI40" s="126"/>
      <c r="AJ40" s="87"/>
      <c r="AK40" s="83"/>
      <c r="AL40" s="82"/>
      <c r="AM40" s="126"/>
      <c r="AN40" s="82"/>
      <c r="AO40" s="82"/>
      <c r="AP40" s="82"/>
      <c r="AQ40" s="126"/>
      <c r="AR40" s="82"/>
      <c r="AS40" s="82"/>
      <c r="AT40" s="82"/>
      <c r="AU40" s="126"/>
      <c r="AV40" s="82"/>
      <c r="AW40" s="82"/>
      <c r="AX40" s="82"/>
      <c r="AY40" s="126"/>
      <c r="AZ40" s="82"/>
      <c r="BA40" s="83"/>
      <c r="BB40" s="83"/>
      <c r="BC40" s="92"/>
      <c r="BD40" s="45" t="e">
        <f ca="1">(([1]!NB_SI_COULEUR(C40:BC40,[1]!NO_COULEUR(A40)))*15)/1440</f>
        <v>#NAME?</v>
      </c>
      <c r="BE40" s="45" t="e">
        <f ca="1">(([1]!NB_SI_COULEUR(C40:BC40,[1]!NO_COULEUR(B40)))*15)/1440</f>
        <v>#NAME?</v>
      </c>
      <c r="BF40" s="45" t="e">
        <f t="shared" ca="1" si="5"/>
        <v>#NAME?</v>
      </c>
      <c r="BJ40" s="45" t="e">
        <f t="shared" ca="1" si="4"/>
        <v>#NAME?</v>
      </c>
    </row>
    <row r="41" spans="1:62" ht="24.75" customHeight="1" x14ac:dyDescent="0.25">
      <c r="A41" s="376" t="s">
        <v>36</v>
      </c>
      <c r="B41" s="246"/>
      <c r="C41" s="107"/>
      <c r="D41" s="82"/>
      <c r="E41" s="83"/>
      <c r="F41" s="83"/>
      <c r="G41" s="84"/>
      <c r="H41" s="81"/>
      <c r="I41" s="83"/>
      <c r="J41" s="83"/>
      <c r="K41" s="84"/>
      <c r="L41" s="81"/>
      <c r="M41" s="83"/>
      <c r="N41" s="83"/>
      <c r="O41" s="84"/>
      <c r="P41" s="81"/>
      <c r="Q41" s="83"/>
      <c r="R41" s="83"/>
      <c r="S41" s="84"/>
      <c r="T41" s="81"/>
      <c r="U41" s="83"/>
      <c r="V41" s="83"/>
      <c r="W41" s="126"/>
      <c r="X41" s="82"/>
      <c r="Y41" s="83"/>
      <c r="Z41" s="83"/>
      <c r="AA41" s="126"/>
      <c r="AB41" s="82"/>
      <c r="AC41" s="83"/>
      <c r="AD41" s="83"/>
      <c r="AE41" s="126"/>
      <c r="AF41" s="82"/>
      <c r="AG41" s="83"/>
      <c r="AH41" s="83"/>
      <c r="AI41" s="126"/>
      <c r="AJ41" s="82"/>
      <c r="AK41" s="83"/>
      <c r="AL41" s="83"/>
      <c r="AM41" s="126"/>
      <c r="AN41" s="82"/>
      <c r="AO41" s="82"/>
      <c r="AP41" s="82"/>
      <c r="AQ41" s="126"/>
      <c r="AR41" s="120"/>
      <c r="AS41" s="82"/>
      <c r="AT41" s="82"/>
      <c r="AU41" s="126"/>
      <c r="AV41" s="82"/>
      <c r="AW41" s="82"/>
      <c r="AX41" s="82"/>
      <c r="AY41" s="126"/>
      <c r="AZ41" s="82"/>
      <c r="BA41" s="83"/>
      <c r="BB41" s="83"/>
      <c r="BC41" s="92"/>
      <c r="BD41" s="45" t="e">
        <f ca="1">(([1]!NB_SI_COULEUR(C41:BC41,[1]!NO_COULEUR(A41)))*15)/1440</f>
        <v>#NAME?</v>
      </c>
      <c r="BE41" s="45" t="e">
        <f ca="1">(([1]!NB_SI_COULEUR(C41:BC41,[1]!NO_COULEUR(B41)))*15)/1440</f>
        <v>#NAME?</v>
      </c>
      <c r="BF41" s="45" t="e">
        <f t="shared" ca="1" si="5"/>
        <v>#NAME?</v>
      </c>
      <c r="BJ41" s="45" t="e">
        <f t="shared" ca="1" si="4"/>
        <v>#NAME?</v>
      </c>
    </row>
    <row r="42" spans="1:62" ht="24.75" customHeight="1" x14ac:dyDescent="0.25">
      <c r="A42" s="377" t="s">
        <v>52</v>
      </c>
      <c r="B42" s="246"/>
      <c r="C42" s="83"/>
      <c r="D42" s="82"/>
      <c r="E42" s="83"/>
      <c r="F42" s="83"/>
      <c r="G42" s="84"/>
      <c r="H42" s="81"/>
      <c r="I42" s="83"/>
      <c r="J42" s="83"/>
      <c r="K42" s="84"/>
      <c r="L42" s="81"/>
      <c r="M42" s="83"/>
      <c r="N42" s="83"/>
      <c r="O42" s="84"/>
      <c r="P42" s="81"/>
      <c r="Q42" s="83"/>
      <c r="R42" s="83"/>
      <c r="S42" s="84"/>
      <c r="T42" s="81"/>
      <c r="U42" s="83"/>
      <c r="V42" s="83"/>
      <c r="W42" s="126"/>
      <c r="X42" s="82"/>
      <c r="Y42" s="82"/>
      <c r="Z42" s="83"/>
      <c r="AA42" s="126"/>
      <c r="AB42" s="82"/>
      <c r="AC42" s="83"/>
      <c r="AD42" s="83"/>
      <c r="AE42" s="84"/>
      <c r="AF42" s="81"/>
      <c r="AG42" s="82"/>
      <c r="AH42" s="82"/>
      <c r="AI42" s="126"/>
      <c r="AJ42" s="82"/>
      <c r="AK42" s="82"/>
      <c r="AL42" s="82"/>
      <c r="AM42" s="126"/>
      <c r="AN42" s="82"/>
      <c r="AO42" s="82"/>
      <c r="AP42" s="82"/>
      <c r="AQ42" s="126"/>
      <c r="AR42" s="82"/>
      <c r="AS42" s="82"/>
      <c r="AT42" s="82"/>
      <c r="AU42" s="126"/>
      <c r="AV42" s="82"/>
      <c r="AW42" s="82"/>
      <c r="AX42" s="82"/>
      <c r="AY42" s="126"/>
      <c r="AZ42" s="82"/>
      <c r="BA42" s="83"/>
      <c r="BB42" s="83"/>
      <c r="BC42" s="92"/>
      <c r="BD42" s="45" t="e">
        <f ca="1">(([1]!NB_SI_COULEUR(C42:BC42,[1]!NO_COULEUR(A42)))*15)/1440</f>
        <v>#NAME?</v>
      </c>
      <c r="BE42" s="45" t="e">
        <f ca="1">(([1]!NB_SI_COULEUR(C42:BC42,[1]!NO_COULEUR(B42)))*15)/1440</f>
        <v>#NAME?</v>
      </c>
      <c r="BF42" s="45" t="e">
        <f t="shared" ca="1" si="5"/>
        <v>#NAME?</v>
      </c>
      <c r="BJ42" s="45" t="e">
        <f t="shared" ca="1" si="4"/>
        <v>#NAME?</v>
      </c>
    </row>
    <row r="43" spans="1:62" ht="24.75" customHeight="1" x14ac:dyDescent="0.25">
      <c r="A43" s="378" t="s">
        <v>38</v>
      </c>
      <c r="B43" s="246"/>
      <c r="C43" s="107"/>
      <c r="D43" s="82"/>
      <c r="E43" s="83"/>
      <c r="F43" s="83"/>
      <c r="G43" s="84"/>
      <c r="H43" s="81"/>
      <c r="I43" s="83"/>
      <c r="J43" s="83"/>
      <c r="K43" s="84"/>
      <c r="L43" s="81"/>
      <c r="M43" s="83"/>
      <c r="N43" s="83"/>
      <c r="O43" s="84"/>
      <c r="P43" s="81"/>
      <c r="Q43" s="83"/>
      <c r="R43" s="83"/>
      <c r="S43" s="126"/>
      <c r="T43" s="82"/>
      <c r="U43" s="83"/>
      <c r="V43" s="83"/>
      <c r="W43" s="126"/>
      <c r="X43" s="82"/>
      <c r="Y43" s="83"/>
      <c r="Z43" s="83"/>
      <c r="AA43" s="126"/>
      <c r="AB43" s="82"/>
      <c r="AC43" s="83"/>
      <c r="AD43" s="83"/>
      <c r="AE43" s="84"/>
      <c r="AF43" s="81"/>
      <c r="AG43" s="82"/>
      <c r="AH43" s="82"/>
      <c r="AI43" s="126"/>
      <c r="AJ43" s="87"/>
      <c r="AK43" s="83"/>
      <c r="AL43" s="82"/>
      <c r="AM43" s="126"/>
      <c r="AN43" s="82"/>
      <c r="AO43" s="82"/>
      <c r="AP43" s="82"/>
      <c r="AQ43" s="126"/>
      <c r="AR43" s="82"/>
      <c r="AS43" s="82"/>
      <c r="AT43" s="82"/>
      <c r="AU43" s="126"/>
      <c r="AV43" s="82"/>
      <c r="AW43" s="82"/>
      <c r="AX43" s="82"/>
      <c r="AY43" s="126"/>
      <c r="AZ43" s="82"/>
      <c r="BA43" s="83"/>
      <c r="BB43" s="83"/>
      <c r="BC43" s="92"/>
      <c r="BD43" s="45" t="e">
        <f ca="1">(([1]!NB_SI_COULEUR(C43:BC43,[1]!NO_COULEUR(A43)))*15)/1440</f>
        <v>#NAME?</v>
      </c>
      <c r="BE43" s="45" t="e">
        <f ca="1">(([1]!NB_SI_COULEUR(C43:BC43,[1]!NO_COULEUR(B43)))*15)/1440</f>
        <v>#NAME?</v>
      </c>
      <c r="BF43" s="45" t="e">
        <f t="shared" ca="1" si="5"/>
        <v>#NAME?</v>
      </c>
      <c r="BJ43" s="45" t="e">
        <f t="shared" ca="1" si="4"/>
        <v>#NAME?</v>
      </c>
    </row>
    <row r="44" spans="1:62" ht="24.75" customHeight="1" x14ac:dyDescent="0.25">
      <c r="A44" s="379" t="s">
        <v>53</v>
      </c>
      <c r="B44" s="246"/>
      <c r="C44" s="107"/>
      <c r="D44" s="82"/>
      <c r="E44" s="83"/>
      <c r="F44" s="83"/>
      <c r="G44" s="84"/>
      <c r="H44" s="81"/>
      <c r="I44" s="83"/>
      <c r="J44" s="83"/>
      <c r="K44" s="84"/>
      <c r="L44" s="81"/>
      <c r="M44" s="83"/>
      <c r="N44" s="83"/>
      <c r="O44" s="84"/>
      <c r="P44" s="139"/>
      <c r="Q44" s="163"/>
      <c r="R44" s="163"/>
      <c r="S44" s="126"/>
      <c r="T44" s="82"/>
      <c r="U44" s="82"/>
      <c r="V44" s="83"/>
      <c r="W44" s="126"/>
      <c r="X44" s="82"/>
      <c r="Y44" s="82"/>
      <c r="Z44" s="83"/>
      <c r="AA44" s="126"/>
      <c r="AB44" s="82"/>
      <c r="AC44" s="83"/>
      <c r="AD44" s="83"/>
      <c r="AE44" s="84"/>
      <c r="AF44" s="81"/>
      <c r="AG44" s="82"/>
      <c r="AH44" s="82"/>
      <c r="AI44" s="84"/>
      <c r="AJ44" s="87"/>
      <c r="AK44" s="83"/>
      <c r="AL44" s="82"/>
      <c r="AM44" s="84"/>
      <c r="AN44" s="82"/>
      <c r="AO44" s="82"/>
      <c r="AP44" s="82"/>
      <c r="AQ44" s="84"/>
      <c r="AR44" s="82"/>
      <c r="AS44" s="82"/>
      <c r="AT44" s="82"/>
      <c r="AU44" s="126"/>
      <c r="AV44" s="82"/>
      <c r="AW44" s="82"/>
      <c r="AX44" s="82"/>
      <c r="AY44" s="84"/>
      <c r="AZ44" s="82"/>
      <c r="BA44" s="83"/>
      <c r="BB44" s="83"/>
      <c r="BC44" s="92"/>
      <c r="BD44" s="45" t="e">
        <f ca="1">(([1]!NB_SI_COULEUR(C44:BC44,[1]!NO_COULEUR(A44)))*15)/1440</f>
        <v>#NAME?</v>
      </c>
      <c r="BE44" s="45" t="e">
        <f ca="1">(([1]!NB_SI_COULEUR(C44:BC44,[1]!NO_COULEUR(B44)))*15)/1440</f>
        <v>#NAME?</v>
      </c>
      <c r="BF44" s="45" t="e">
        <f t="shared" ca="1" si="5"/>
        <v>#NAME?</v>
      </c>
      <c r="BJ44" s="45" t="e">
        <f t="shared" ca="1" si="4"/>
        <v>#NAME?</v>
      </c>
    </row>
    <row r="45" spans="1:62" ht="24.75" customHeight="1" x14ac:dyDescent="0.25">
      <c r="A45" s="380" t="s">
        <v>55</v>
      </c>
      <c r="B45" s="246"/>
      <c r="C45" s="107"/>
      <c r="D45" s="82"/>
      <c r="E45" s="83"/>
      <c r="F45" s="83"/>
      <c r="G45" s="84"/>
      <c r="H45" s="81"/>
      <c r="I45" s="83"/>
      <c r="J45" s="83"/>
      <c r="K45" s="84"/>
      <c r="L45" s="81"/>
      <c r="M45" s="83"/>
      <c r="N45" s="83"/>
      <c r="O45" s="84"/>
      <c r="P45" s="139"/>
      <c r="Q45" s="163"/>
      <c r="R45" s="163"/>
      <c r="S45" s="126"/>
      <c r="T45" s="82"/>
      <c r="U45" s="82"/>
      <c r="V45" s="83"/>
      <c r="W45" s="126"/>
      <c r="X45" s="82"/>
      <c r="Y45" s="82"/>
      <c r="Z45" s="83"/>
      <c r="AA45" s="126"/>
      <c r="AB45" s="82"/>
      <c r="AC45" s="83"/>
      <c r="AD45" s="83"/>
      <c r="AE45" s="84"/>
      <c r="AF45" s="81"/>
      <c r="AG45" s="82"/>
      <c r="AH45" s="82"/>
      <c r="AI45" s="84"/>
      <c r="AJ45" s="87"/>
      <c r="AK45" s="83"/>
      <c r="AL45" s="82"/>
      <c r="AM45" s="84"/>
      <c r="AN45" s="82"/>
      <c r="AO45" s="82"/>
      <c r="AP45" s="82"/>
      <c r="AQ45" s="84"/>
      <c r="AR45" s="82"/>
      <c r="AS45" s="82"/>
      <c r="AT45" s="82"/>
      <c r="AU45" s="126"/>
      <c r="AV45" s="82"/>
      <c r="AW45" s="82"/>
      <c r="AX45" s="82"/>
      <c r="AY45" s="84"/>
      <c r="AZ45" s="82"/>
      <c r="BA45" s="83"/>
      <c r="BB45" s="83"/>
      <c r="BC45" s="92"/>
      <c r="BD45" s="45" t="e">
        <f ca="1">(([1]!NB_SI_COULEUR(C45:BC45,[1]!NO_COULEUR(A45)))*15)/1440</f>
        <v>#NAME?</v>
      </c>
      <c r="BE45" s="45" t="e">
        <f ca="1">(([1]!NB_SI_COULEUR(C45:BC45,[1]!NO_COULEUR(B45)))*15)/1440</f>
        <v>#NAME?</v>
      </c>
      <c r="BF45" s="45" t="e">
        <f t="shared" ca="1" si="5"/>
        <v>#NAME?</v>
      </c>
      <c r="BJ45" s="45" t="e">
        <f t="shared" ca="1" si="4"/>
        <v>#NAME?</v>
      </c>
    </row>
    <row r="46" spans="1:62" x14ac:dyDescent="0.25">
      <c r="A46" s="32"/>
      <c r="B46" s="247"/>
      <c r="BD46" s="45"/>
      <c r="BE46" s="45"/>
    </row>
    <row r="47" spans="1:62" x14ac:dyDescent="0.25">
      <c r="A47" s="32" t="s">
        <v>19</v>
      </c>
      <c r="B47" s="247"/>
      <c r="BD47" s="45"/>
      <c r="BE47" s="45"/>
    </row>
    <row r="48" spans="1:62" x14ac:dyDescent="0.25">
      <c r="A48" s="32"/>
      <c r="B48" s="247"/>
      <c r="BD48" s="45"/>
      <c r="BE48" s="45"/>
    </row>
    <row r="49" spans="1:62" ht="15.75" customHeight="1" thickBot="1" x14ac:dyDescent="0.3">
      <c r="A49" s="32"/>
      <c r="B49" s="247"/>
      <c r="D49" s="68"/>
      <c r="BD49" s="45"/>
      <c r="BE49" s="45"/>
    </row>
    <row r="50" spans="1:62" ht="24" customHeight="1" thickBot="1" x14ac:dyDescent="0.3">
      <c r="A50" s="415" t="s">
        <v>0</v>
      </c>
      <c r="B50" s="416"/>
      <c r="C50" s="208" t="s">
        <v>45</v>
      </c>
      <c r="D50" s="417" t="s">
        <v>1</v>
      </c>
      <c r="E50" s="418"/>
      <c r="F50" s="418"/>
      <c r="G50" s="419"/>
      <c r="H50" s="417" t="s">
        <v>2</v>
      </c>
      <c r="I50" s="418"/>
      <c r="J50" s="418"/>
      <c r="K50" s="419"/>
      <c r="L50" s="418" t="s">
        <v>3</v>
      </c>
      <c r="M50" s="418"/>
      <c r="N50" s="418"/>
      <c r="O50" s="418"/>
      <c r="P50" s="417" t="s">
        <v>4</v>
      </c>
      <c r="Q50" s="418"/>
      <c r="R50" s="418"/>
      <c r="S50" s="418"/>
      <c r="T50" s="417" t="s">
        <v>5</v>
      </c>
      <c r="U50" s="418"/>
      <c r="V50" s="418"/>
      <c r="W50" s="418"/>
      <c r="X50" s="417" t="s">
        <v>6</v>
      </c>
      <c r="Y50" s="418"/>
      <c r="Z50" s="418"/>
      <c r="AA50" s="420"/>
      <c r="AB50" s="418" t="s">
        <v>7</v>
      </c>
      <c r="AC50" s="418"/>
      <c r="AD50" s="418"/>
      <c r="AE50" s="418"/>
      <c r="AF50" s="417" t="s">
        <v>8</v>
      </c>
      <c r="AG50" s="418"/>
      <c r="AH50" s="418"/>
      <c r="AI50" s="418"/>
      <c r="AJ50" s="417" t="s">
        <v>9</v>
      </c>
      <c r="AK50" s="418"/>
      <c r="AL50" s="418"/>
      <c r="AM50" s="419"/>
      <c r="AN50" s="417" t="s">
        <v>10</v>
      </c>
      <c r="AO50" s="418"/>
      <c r="AP50" s="418"/>
      <c r="AQ50" s="418"/>
      <c r="AR50" s="417" t="s">
        <v>11</v>
      </c>
      <c r="AS50" s="418"/>
      <c r="AT50" s="418"/>
      <c r="AU50" s="418"/>
      <c r="AV50" s="417" t="s">
        <v>23</v>
      </c>
      <c r="AW50" s="418"/>
      <c r="AX50" s="418"/>
      <c r="AY50" s="419"/>
      <c r="AZ50" s="417" t="s">
        <v>24</v>
      </c>
      <c r="BA50" s="418"/>
      <c r="BB50" s="418"/>
      <c r="BC50" s="419"/>
      <c r="BD50" t="s">
        <v>29</v>
      </c>
      <c r="BE50" t="s">
        <v>27</v>
      </c>
      <c r="BF50" t="s">
        <v>28</v>
      </c>
      <c r="BJ50" t="s">
        <v>28</v>
      </c>
    </row>
    <row r="51" spans="1:62" ht="24.75" customHeight="1" x14ac:dyDescent="0.25">
      <c r="A51" s="381" t="s">
        <v>30</v>
      </c>
      <c r="B51" s="244"/>
      <c r="C51" s="107"/>
      <c r="D51" s="319"/>
      <c r="E51" s="74"/>
      <c r="F51" s="74"/>
      <c r="G51" s="90"/>
      <c r="H51" s="74"/>
      <c r="I51" s="74"/>
      <c r="J51" s="74"/>
      <c r="K51" s="90"/>
      <c r="L51" s="74"/>
      <c r="M51" s="74"/>
      <c r="N51" s="74"/>
      <c r="O51" s="90"/>
      <c r="P51" s="74"/>
      <c r="Q51" s="74"/>
      <c r="R51" s="74"/>
      <c r="S51" s="90"/>
      <c r="T51" s="74"/>
      <c r="U51" s="74"/>
      <c r="V51" s="74"/>
      <c r="W51" s="90"/>
      <c r="X51" s="74"/>
      <c r="Y51" s="74"/>
      <c r="Z51" s="74"/>
      <c r="AA51" s="90"/>
      <c r="AB51" s="74"/>
      <c r="AC51" s="74"/>
      <c r="AD51" s="74"/>
      <c r="AE51" s="90"/>
      <c r="AF51" s="74"/>
      <c r="AG51" s="74"/>
      <c r="AH51" s="74"/>
      <c r="AI51" s="90"/>
      <c r="AJ51" s="74"/>
      <c r="AK51" s="74"/>
      <c r="AL51" s="74"/>
      <c r="AM51" s="90"/>
      <c r="AN51" s="85"/>
      <c r="AO51" s="258"/>
      <c r="AP51" s="258"/>
      <c r="AQ51" s="90"/>
      <c r="AR51" s="85"/>
      <c r="AS51" s="258"/>
      <c r="AT51" s="258"/>
      <c r="AU51" s="90"/>
      <c r="AV51" s="85"/>
      <c r="AW51" s="258"/>
      <c r="AX51" s="75"/>
      <c r="AY51" s="76"/>
      <c r="AZ51" s="74"/>
      <c r="BA51" s="75"/>
      <c r="BB51" s="75"/>
      <c r="BC51" s="91"/>
      <c r="BD51" s="45" t="e">
        <f ca="1">(([1]!NB_SI_COULEUR(C51:BC51,[1]!NO_COULEUR(A51)))*15)/1440</f>
        <v>#NAME?</v>
      </c>
      <c r="BE51" s="45" t="e">
        <f ca="1">(([1]!NB_SI_COULEUR(C51:BC51,[1]!NO_COULEUR(B51)))*15)/1440</f>
        <v>#NAME?</v>
      </c>
      <c r="BF51" s="45" t="e">
        <f ca="1">SUM(BE51,BD51)</f>
        <v>#NAME?</v>
      </c>
      <c r="BJ51" s="45" t="e">
        <f t="shared" ref="BJ51:BJ61" ca="1" si="6">BF51</f>
        <v>#NAME?</v>
      </c>
    </row>
    <row r="52" spans="1:62" ht="24.75" customHeight="1" x14ac:dyDescent="0.25">
      <c r="A52" s="371" t="s">
        <v>49</v>
      </c>
      <c r="B52" s="245"/>
      <c r="C52" s="83"/>
      <c r="D52" s="83"/>
      <c r="E52" s="83"/>
      <c r="F52" s="83"/>
      <c r="G52" s="126"/>
      <c r="H52" s="82"/>
      <c r="I52" s="83"/>
      <c r="J52" s="83"/>
      <c r="K52" s="126"/>
      <c r="L52" s="82"/>
      <c r="M52" s="83"/>
      <c r="N52" s="83"/>
      <c r="O52" s="126"/>
      <c r="P52" s="82"/>
      <c r="Q52" s="83"/>
      <c r="R52" s="83"/>
      <c r="S52" s="126"/>
      <c r="T52" s="82"/>
      <c r="U52" s="83"/>
      <c r="V52" s="83"/>
      <c r="W52" s="126"/>
      <c r="X52" s="82"/>
      <c r="Y52" s="83"/>
      <c r="Z52" s="83"/>
      <c r="AA52" s="126"/>
      <c r="AB52" s="68"/>
      <c r="AC52" s="224"/>
      <c r="AD52" s="224"/>
      <c r="AE52" s="126"/>
      <c r="AF52" s="82"/>
      <c r="AG52" s="83"/>
      <c r="AH52" s="83"/>
      <c r="AI52" s="126"/>
      <c r="AJ52" s="82"/>
      <c r="AK52" s="82"/>
      <c r="AL52" s="83"/>
      <c r="AM52" s="163"/>
      <c r="AN52" s="81"/>
      <c r="AO52" s="83"/>
      <c r="AP52" s="83"/>
      <c r="AQ52" s="126"/>
      <c r="AR52" s="82"/>
      <c r="AS52" s="83"/>
      <c r="AT52" s="83"/>
      <c r="AU52" s="126"/>
      <c r="AV52" s="82"/>
      <c r="AW52" s="83"/>
      <c r="AX52" s="83"/>
      <c r="AY52" s="126"/>
      <c r="AZ52" s="82"/>
      <c r="BA52" s="71"/>
      <c r="BB52" s="71"/>
      <c r="BC52" s="102"/>
      <c r="BD52" s="45" t="e">
        <f ca="1">(([1]!NB_SI_COULEUR(C52:BC52,[1]!NO_COULEUR(A52)))*15)/1440</f>
        <v>#NAME?</v>
      </c>
      <c r="BE52" s="45" t="e">
        <f ca="1">(([1]!NB_SI_COULEUR(C52:BC52,[1]!NO_COULEUR(B52)))*15)/1440</f>
        <v>#NAME?</v>
      </c>
      <c r="BF52" s="45" t="e">
        <f t="shared" ref="BF52:BF61" ca="1" si="7">SUM(BE52,BD52)</f>
        <v>#NAME?</v>
      </c>
      <c r="BJ52" s="45" t="e">
        <f t="shared" ca="1" si="6"/>
        <v>#NAME?</v>
      </c>
    </row>
    <row r="53" spans="1:62" ht="24.75" customHeight="1" x14ac:dyDescent="0.25">
      <c r="A53" s="372" t="s">
        <v>32</v>
      </c>
      <c r="B53" s="245"/>
      <c r="C53" s="107"/>
      <c r="D53" s="78"/>
      <c r="E53" s="79"/>
      <c r="F53" s="79"/>
      <c r="G53" s="135"/>
      <c r="H53" s="78"/>
      <c r="I53" s="79"/>
      <c r="J53" s="79"/>
      <c r="K53" s="135"/>
      <c r="L53" s="78"/>
      <c r="M53" s="79"/>
      <c r="N53" s="79"/>
      <c r="O53" s="149"/>
      <c r="P53" s="78"/>
      <c r="Q53" s="79"/>
      <c r="R53" s="79"/>
      <c r="S53" s="149"/>
      <c r="T53" s="78"/>
      <c r="U53" s="79"/>
      <c r="V53" s="79"/>
      <c r="W53" s="149"/>
      <c r="X53" s="78"/>
      <c r="Y53" s="79"/>
      <c r="Z53" s="79"/>
      <c r="AA53" s="149"/>
      <c r="AB53" s="81"/>
      <c r="AC53" s="79"/>
      <c r="AD53" s="79"/>
      <c r="AE53" s="149"/>
      <c r="AF53" s="78"/>
      <c r="AG53" s="79"/>
      <c r="AH53" s="79"/>
      <c r="AI53" s="149"/>
      <c r="AJ53" s="78"/>
      <c r="AK53" s="79"/>
      <c r="AL53" s="78"/>
      <c r="AM53" s="149"/>
      <c r="AN53" s="78"/>
      <c r="AO53" s="78"/>
      <c r="AP53" s="78"/>
      <c r="AQ53" s="149"/>
      <c r="AR53" s="78"/>
      <c r="AS53" s="78"/>
      <c r="AT53" s="78"/>
      <c r="AU53" s="149"/>
      <c r="AV53" s="78"/>
      <c r="AW53" s="78"/>
      <c r="AX53" s="78"/>
      <c r="AY53" s="80"/>
      <c r="AZ53" s="78"/>
      <c r="BA53" s="79"/>
      <c r="BB53" s="79"/>
      <c r="BC53" s="103"/>
      <c r="BD53" s="45" t="e">
        <f ca="1">(([1]!NB_SI_COULEUR(C53:BC53,[1]!NO_COULEUR(A53)))*15)/1440</f>
        <v>#NAME?</v>
      </c>
      <c r="BE53" s="45" t="e">
        <f ca="1">(([1]!NB_SI_COULEUR(C53:BC53,[1]!NO_COULEUR(B53)))*15)/1440</f>
        <v>#NAME?</v>
      </c>
      <c r="BF53" s="45" t="e">
        <f t="shared" ca="1" si="7"/>
        <v>#NAME?</v>
      </c>
      <c r="BJ53" s="45" t="e">
        <f t="shared" ca="1" si="6"/>
        <v>#NAME?</v>
      </c>
    </row>
    <row r="54" spans="1:62" ht="24.75" customHeight="1" x14ac:dyDescent="0.25">
      <c r="A54" s="373" t="s">
        <v>33</v>
      </c>
      <c r="B54" s="246"/>
      <c r="C54" s="107"/>
      <c r="D54" s="82"/>
      <c r="E54" s="83"/>
      <c r="F54" s="83"/>
      <c r="G54" s="126"/>
      <c r="H54" s="82"/>
      <c r="I54" s="83"/>
      <c r="J54" s="83"/>
      <c r="K54" s="126"/>
      <c r="L54" s="82"/>
      <c r="M54" s="83"/>
      <c r="N54" s="83"/>
      <c r="O54" s="126"/>
      <c r="P54" s="82"/>
      <c r="Q54" s="83"/>
      <c r="R54" s="83"/>
      <c r="S54" s="126"/>
      <c r="T54" s="82"/>
      <c r="U54" s="83"/>
      <c r="V54" s="83"/>
      <c r="W54" s="126"/>
      <c r="X54" s="82"/>
      <c r="Y54" s="83"/>
      <c r="Z54" s="83"/>
      <c r="AA54" s="126"/>
      <c r="AB54" s="82"/>
      <c r="AC54" s="83"/>
      <c r="AD54" s="83"/>
      <c r="AE54" s="126"/>
      <c r="AF54" s="82"/>
      <c r="AG54" s="83"/>
      <c r="AH54" s="83"/>
      <c r="AI54" s="126"/>
      <c r="AJ54" s="82"/>
      <c r="AK54" s="83"/>
      <c r="AL54" s="83"/>
      <c r="AM54" s="126"/>
      <c r="AN54" s="82"/>
      <c r="AO54" s="83"/>
      <c r="AP54" s="83"/>
      <c r="AQ54" s="126"/>
      <c r="AR54" s="82"/>
      <c r="AS54" s="82"/>
      <c r="AT54" s="82"/>
      <c r="AU54" s="126"/>
      <c r="AV54" s="82"/>
      <c r="AW54" s="82"/>
      <c r="AX54" s="82"/>
      <c r="AY54" s="84"/>
      <c r="AZ54" s="82"/>
      <c r="BA54" s="83"/>
      <c r="BB54" s="83"/>
      <c r="BC54" s="92"/>
      <c r="BD54" s="45" t="e">
        <f ca="1">(([1]!NB_SI_COULEUR(C54:BC54,[1]!NO_COULEUR(A54)))*15)/1440</f>
        <v>#NAME?</v>
      </c>
      <c r="BE54" s="45" t="e">
        <f ca="1">(([1]!NB_SI_COULEUR(C54:BC54,[1]!NO_COULEUR(B54)))*15)/1440</f>
        <v>#NAME?</v>
      </c>
      <c r="BF54" s="45" t="e">
        <f t="shared" ca="1" si="7"/>
        <v>#NAME?</v>
      </c>
      <c r="BJ54" s="45" t="e">
        <f t="shared" ca="1" si="6"/>
        <v>#NAME?</v>
      </c>
    </row>
    <row r="55" spans="1:62" ht="24.75" customHeight="1" x14ac:dyDescent="0.25">
      <c r="A55" s="374" t="s">
        <v>34</v>
      </c>
      <c r="B55" s="246"/>
      <c r="C55" s="107"/>
      <c r="D55" s="82"/>
      <c r="E55" s="83"/>
      <c r="F55" s="83"/>
      <c r="G55" s="126"/>
      <c r="H55" s="82"/>
      <c r="I55" s="83"/>
      <c r="J55" s="83"/>
      <c r="K55" s="126"/>
      <c r="L55" s="82"/>
      <c r="M55" s="83"/>
      <c r="N55" s="82"/>
      <c r="O55" s="126"/>
      <c r="P55" s="82"/>
      <c r="Q55" s="83"/>
      <c r="R55" s="83"/>
      <c r="S55" s="126"/>
      <c r="T55" s="82"/>
      <c r="U55" s="83"/>
      <c r="V55" s="83"/>
      <c r="W55" s="126"/>
      <c r="X55" s="82"/>
      <c r="Y55" s="83"/>
      <c r="Z55" s="83"/>
      <c r="AA55" s="126"/>
      <c r="AB55" s="82"/>
      <c r="AC55" s="83"/>
      <c r="AD55" s="83"/>
      <c r="AE55" s="126"/>
      <c r="AF55" s="82"/>
      <c r="AG55" s="83"/>
      <c r="AH55" s="83"/>
      <c r="AI55" s="126"/>
      <c r="AJ55" s="82"/>
      <c r="AK55" s="83"/>
      <c r="AL55" s="83"/>
      <c r="AM55" s="126"/>
      <c r="AN55" s="82"/>
      <c r="AO55" s="83"/>
      <c r="AP55" s="83"/>
      <c r="AQ55" s="126"/>
      <c r="AR55" s="82"/>
      <c r="AS55" s="83"/>
      <c r="AT55" s="83"/>
      <c r="AU55" s="126"/>
      <c r="AV55" s="82"/>
      <c r="AW55" s="83"/>
      <c r="AX55" s="83"/>
      <c r="AY55" s="84"/>
      <c r="AZ55" s="82"/>
      <c r="BA55" s="83"/>
      <c r="BB55" s="83"/>
      <c r="BC55" s="92"/>
      <c r="BD55" s="45" t="e">
        <f ca="1">(([1]!NB_SI_COULEUR(C55:BC55,[1]!NO_COULEUR(A55)))*15)/1440</f>
        <v>#NAME?</v>
      </c>
      <c r="BE55" s="45" t="e">
        <f ca="1">(([1]!NB_SI_COULEUR(C55:BC55,[1]!NO_COULEUR(B55)))*15)/1440</f>
        <v>#NAME?</v>
      </c>
      <c r="BF55" s="45" t="e">
        <f t="shared" ca="1" si="7"/>
        <v>#NAME?</v>
      </c>
      <c r="BJ55" s="45" t="e">
        <f t="shared" ca="1" si="6"/>
        <v>#NAME?</v>
      </c>
    </row>
    <row r="56" spans="1:62" ht="24.75" customHeight="1" x14ac:dyDescent="0.25">
      <c r="A56" s="375" t="s">
        <v>35</v>
      </c>
      <c r="B56" s="246"/>
      <c r="C56" s="107"/>
      <c r="D56" s="82"/>
      <c r="E56" s="83"/>
      <c r="F56" s="83"/>
      <c r="G56" s="126"/>
      <c r="H56" s="87"/>
      <c r="I56" s="83"/>
      <c r="J56" s="83"/>
      <c r="K56" s="126"/>
      <c r="L56" s="81"/>
      <c r="M56" s="82"/>
      <c r="N56" s="83"/>
      <c r="O56" s="126"/>
      <c r="P56" s="82"/>
      <c r="Q56" s="87"/>
      <c r="R56" s="83"/>
      <c r="S56" s="126"/>
      <c r="T56" s="82"/>
      <c r="U56" s="87"/>
      <c r="V56" s="163"/>
      <c r="W56" s="126"/>
      <c r="X56" s="82"/>
      <c r="Y56" s="83"/>
      <c r="Z56" s="83"/>
      <c r="AA56" s="126"/>
      <c r="AB56" s="82"/>
      <c r="AC56" s="82"/>
      <c r="AD56" s="83"/>
      <c r="AE56" s="126"/>
      <c r="AF56" s="87"/>
      <c r="AG56" s="163"/>
      <c r="AH56" s="83"/>
      <c r="AI56" s="126"/>
      <c r="AJ56" s="87"/>
      <c r="AK56" s="163"/>
      <c r="AL56" s="163"/>
      <c r="AM56" s="126"/>
      <c r="AN56" s="87"/>
      <c r="AO56" s="83"/>
      <c r="AP56" s="83"/>
      <c r="AQ56" s="126"/>
      <c r="AR56" s="87"/>
      <c r="AS56" s="83"/>
      <c r="AT56" s="83"/>
      <c r="AU56" s="126"/>
      <c r="AV56" s="87"/>
      <c r="AW56" s="83"/>
      <c r="AX56" s="83"/>
      <c r="AY56" s="84"/>
      <c r="AZ56" s="82"/>
      <c r="BA56" s="83"/>
      <c r="BB56" s="83"/>
      <c r="BC56" s="92"/>
      <c r="BD56" s="45" t="e">
        <f ca="1">(([1]!NB_SI_COULEUR(C56:BC56,[1]!NO_COULEUR(A56)))*15)/1440</f>
        <v>#NAME?</v>
      </c>
      <c r="BE56" s="45" t="e">
        <f ca="1">(([1]!NB_SI_COULEUR(C56:BC56,[1]!NO_COULEUR(B56)))*15)/1440</f>
        <v>#NAME?</v>
      </c>
      <c r="BF56" s="45" t="e">
        <f t="shared" ca="1" si="7"/>
        <v>#NAME?</v>
      </c>
      <c r="BJ56" s="45" t="e">
        <f t="shared" ca="1" si="6"/>
        <v>#NAME?</v>
      </c>
    </row>
    <row r="57" spans="1:62" ht="24.75" customHeight="1" x14ac:dyDescent="0.25">
      <c r="A57" s="376" t="s">
        <v>36</v>
      </c>
      <c r="B57" s="246"/>
      <c r="C57" s="107"/>
      <c r="D57" s="82"/>
      <c r="E57" s="83"/>
      <c r="F57" s="83"/>
      <c r="G57" s="84"/>
      <c r="H57" s="139"/>
      <c r="I57" s="83"/>
      <c r="J57" s="82"/>
      <c r="K57" s="84"/>
      <c r="L57" s="81"/>
      <c r="M57" s="82"/>
      <c r="N57" s="83"/>
      <c r="O57" s="84"/>
      <c r="P57" s="81"/>
      <c r="Q57" s="83"/>
      <c r="R57" s="83"/>
      <c r="S57" s="84"/>
      <c r="T57" s="81"/>
      <c r="U57" s="83"/>
      <c r="V57" s="83"/>
      <c r="W57" s="126"/>
      <c r="X57" s="82"/>
      <c r="Y57" s="83"/>
      <c r="Z57" s="83"/>
      <c r="AA57" s="126"/>
      <c r="AB57" s="82"/>
      <c r="AC57" s="83"/>
      <c r="AD57" s="83"/>
      <c r="AE57" s="126"/>
      <c r="AF57" s="82"/>
      <c r="AG57" s="83"/>
      <c r="AH57" s="83"/>
      <c r="AI57" s="126"/>
      <c r="AJ57" s="82"/>
      <c r="AK57" s="83"/>
      <c r="AL57" s="83"/>
      <c r="AM57" s="126"/>
      <c r="AN57" s="82"/>
      <c r="AO57" s="120"/>
      <c r="AP57" s="120"/>
      <c r="AQ57" s="211"/>
      <c r="AR57" s="82"/>
      <c r="AS57" s="82"/>
      <c r="AT57" s="82"/>
      <c r="AU57" s="126"/>
      <c r="AV57" s="82"/>
      <c r="AW57" s="82"/>
      <c r="AX57" s="83"/>
      <c r="AY57" s="84"/>
      <c r="AZ57" s="82"/>
      <c r="BA57" s="83"/>
      <c r="BB57" s="83"/>
      <c r="BC57" s="92"/>
      <c r="BD57" s="45" t="e">
        <f ca="1">(([1]!NB_SI_COULEUR(C57:BC57,[1]!NO_COULEUR(A57)))*15)/1440</f>
        <v>#NAME?</v>
      </c>
      <c r="BE57" s="45" t="e">
        <f ca="1">(([1]!NB_SI_COULEUR(C57:BC57,[1]!NO_COULEUR(B57)))*15)/1440</f>
        <v>#NAME?</v>
      </c>
      <c r="BF57" s="45" t="e">
        <f t="shared" ca="1" si="7"/>
        <v>#NAME?</v>
      </c>
      <c r="BJ57" s="45" t="e">
        <f t="shared" ca="1" si="6"/>
        <v>#NAME?</v>
      </c>
    </row>
    <row r="58" spans="1:62" ht="24.75" customHeight="1" x14ac:dyDescent="0.25">
      <c r="A58" s="377" t="s">
        <v>52</v>
      </c>
      <c r="B58" s="246"/>
      <c r="C58" s="83"/>
      <c r="D58" s="82"/>
      <c r="E58" s="83"/>
      <c r="F58" s="83"/>
      <c r="G58" s="84"/>
      <c r="H58" s="81"/>
      <c r="I58" s="83"/>
      <c r="J58" s="83"/>
      <c r="K58" s="84"/>
      <c r="L58" s="81"/>
      <c r="M58" s="83"/>
      <c r="N58" s="83"/>
      <c r="O58" s="84"/>
      <c r="P58" s="81"/>
      <c r="Q58" s="83"/>
      <c r="R58" s="83"/>
      <c r="S58" s="84"/>
      <c r="T58" s="81"/>
      <c r="U58" s="83"/>
      <c r="V58" s="83"/>
      <c r="W58" s="126"/>
      <c r="X58" s="82"/>
      <c r="Y58" s="82"/>
      <c r="Z58" s="83"/>
      <c r="AA58" s="126"/>
      <c r="AB58" s="82"/>
      <c r="AC58" s="83"/>
      <c r="AD58" s="83"/>
      <c r="AE58" s="126"/>
      <c r="AF58" s="82"/>
      <c r="AG58" s="82"/>
      <c r="AH58" s="82"/>
      <c r="AI58" s="126"/>
      <c r="AJ58" s="82"/>
      <c r="AK58" s="82"/>
      <c r="AL58" s="82"/>
      <c r="AM58" s="126"/>
      <c r="AN58" s="82"/>
      <c r="AO58" s="82"/>
      <c r="AP58" s="82"/>
      <c r="AQ58" s="126"/>
      <c r="AR58" s="82"/>
      <c r="AS58" s="82"/>
      <c r="AT58" s="82"/>
      <c r="AU58" s="126"/>
      <c r="AV58" s="82"/>
      <c r="AW58" s="82"/>
      <c r="AX58" s="82"/>
      <c r="AY58" s="84"/>
      <c r="AZ58" s="82"/>
      <c r="BA58" s="83"/>
      <c r="BB58" s="83"/>
      <c r="BC58" s="92"/>
      <c r="BD58" s="45" t="e">
        <f ca="1">(([1]!NB_SI_COULEUR(C58:BC58,[1]!NO_COULEUR(A58)))*15)/1440</f>
        <v>#NAME?</v>
      </c>
      <c r="BE58" s="45" t="e">
        <f ca="1">(([1]!NB_SI_COULEUR(C58:BC58,[1]!NO_COULEUR(B58)))*15)/1440</f>
        <v>#NAME?</v>
      </c>
      <c r="BF58" s="45" t="e">
        <f t="shared" ca="1" si="7"/>
        <v>#NAME?</v>
      </c>
      <c r="BJ58" s="45" t="e">
        <f t="shared" ca="1" si="6"/>
        <v>#NAME?</v>
      </c>
    </row>
    <row r="59" spans="1:62" ht="24.75" customHeight="1" x14ac:dyDescent="0.25">
      <c r="A59" s="378" t="s">
        <v>38</v>
      </c>
      <c r="B59" s="246"/>
      <c r="C59" s="107"/>
      <c r="D59" s="82"/>
      <c r="E59" s="83"/>
      <c r="F59" s="83"/>
      <c r="G59" s="84"/>
      <c r="H59" s="81"/>
      <c r="I59" s="83"/>
      <c r="J59" s="83"/>
      <c r="K59" s="84"/>
      <c r="L59" s="81"/>
      <c r="M59" s="83"/>
      <c r="N59" s="83"/>
      <c r="O59" s="84"/>
      <c r="P59" s="81"/>
      <c r="Q59" s="83"/>
      <c r="R59" s="83"/>
      <c r="S59" s="126"/>
      <c r="T59" s="82"/>
      <c r="U59" s="83"/>
      <c r="V59" s="83"/>
      <c r="W59" s="126"/>
      <c r="X59" s="82"/>
      <c r="Y59" s="83"/>
      <c r="Z59" s="83"/>
      <c r="AA59" s="126"/>
      <c r="AB59" s="82"/>
      <c r="AC59" s="83"/>
      <c r="AD59" s="83"/>
      <c r="AE59" s="126"/>
      <c r="AF59" s="82"/>
      <c r="AG59" s="82"/>
      <c r="AH59" s="82"/>
      <c r="AI59" s="126"/>
      <c r="AJ59" s="87"/>
      <c r="AK59" s="83"/>
      <c r="AL59" s="82"/>
      <c r="AM59" s="126"/>
      <c r="AN59" s="82"/>
      <c r="AO59" s="82"/>
      <c r="AP59" s="82"/>
      <c r="AQ59" s="84"/>
      <c r="AR59" s="81"/>
      <c r="AS59" s="82"/>
      <c r="AT59" s="82"/>
      <c r="AU59" s="84"/>
      <c r="AV59" s="81"/>
      <c r="AW59" s="82"/>
      <c r="AX59" s="82"/>
      <c r="AY59" s="84"/>
      <c r="AZ59" s="82"/>
      <c r="BA59" s="83"/>
      <c r="BB59" s="83"/>
      <c r="BC59" s="92"/>
      <c r="BD59" s="45" t="e">
        <f ca="1">(([1]!NB_SI_COULEUR(C59:BC59,[1]!NO_COULEUR(A59)))*15)/1440</f>
        <v>#NAME?</v>
      </c>
      <c r="BE59" s="45" t="e">
        <f ca="1">(([1]!NB_SI_COULEUR(C59:BC59,[1]!NO_COULEUR(B59)))*15)/1440</f>
        <v>#NAME?</v>
      </c>
      <c r="BF59" s="45" t="e">
        <f t="shared" ca="1" si="7"/>
        <v>#NAME?</v>
      </c>
      <c r="BJ59" s="45" t="e">
        <f t="shared" ca="1" si="6"/>
        <v>#NAME?</v>
      </c>
    </row>
    <row r="60" spans="1:62" ht="24.75" customHeight="1" x14ac:dyDescent="0.25">
      <c r="A60" s="379" t="s">
        <v>53</v>
      </c>
      <c r="B60" s="246"/>
      <c r="C60" s="107"/>
      <c r="D60" s="82"/>
      <c r="E60" s="83"/>
      <c r="F60" s="83"/>
      <c r="G60" s="84"/>
      <c r="H60" s="81"/>
      <c r="I60" s="83"/>
      <c r="J60" s="83"/>
      <c r="K60" s="84"/>
      <c r="L60" s="81"/>
      <c r="M60" s="83"/>
      <c r="N60" s="83"/>
      <c r="O60" s="84"/>
      <c r="P60" s="81"/>
      <c r="Q60" s="83"/>
      <c r="R60" s="83"/>
      <c r="S60" s="84"/>
      <c r="T60" s="82"/>
      <c r="U60" s="83"/>
      <c r="V60" s="83"/>
      <c r="W60" s="126"/>
      <c r="X60" s="82"/>
      <c r="Y60" s="82"/>
      <c r="Z60" s="83"/>
      <c r="AA60" s="126"/>
      <c r="AB60" s="82"/>
      <c r="AC60" s="83"/>
      <c r="AD60" s="83"/>
      <c r="AE60" s="126"/>
      <c r="AF60" s="82"/>
      <c r="AG60" s="82"/>
      <c r="AH60" s="82"/>
      <c r="AI60" s="126"/>
      <c r="AJ60" s="87"/>
      <c r="AK60" s="83"/>
      <c r="AL60" s="82"/>
      <c r="AM60" s="163"/>
      <c r="AN60" s="81"/>
      <c r="AO60" s="82"/>
      <c r="AP60" s="82"/>
      <c r="AQ60" s="84"/>
      <c r="AR60" s="81"/>
      <c r="AS60" s="82"/>
      <c r="AT60" s="82"/>
      <c r="AU60" s="84"/>
      <c r="AV60" s="81"/>
      <c r="AW60" s="82"/>
      <c r="AX60" s="82"/>
      <c r="AY60" s="84"/>
      <c r="AZ60" s="82"/>
      <c r="BA60" s="83"/>
      <c r="BB60" s="83"/>
      <c r="BC60" s="92"/>
      <c r="BD60" s="45" t="e">
        <f ca="1">(([1]!NB_SI_COULEUR(C60:BC60,[1]!NO_COULEUR(A60)))*15)/1440</f>
        <v>#NAME?</v>
      </c>
      <c r="BE60" s="45" t="e">
        <f ca="1">(([1]!NB_SI_COULEUR(C60:BC60,[1]!NO_COULEUR(B60)))*15)/1440</f>
        <v>#NAME?</v>
      </c>
      <c r="BF60" s="45" t="e">
        <f t="shared" ca="1" si="7"/>
        <v>#NAME?</v>
      </c>
      <c r="BJ60" s="45" t="e">
        <f t="shared" ca="1" si="6"/>
        <v>#NAME?</v>
      </c>
    </row>
    <row r="61" spans="1:62" ht="24.75" customHeight="1" x14ac:dyDescent="0.25">
      <c r="A61" s="380" t="s">
        <v>55</v>
      </c>
      <c r="B61" s="246"/>
      <c r="C61" s="107"/>
      <c r="D61" s="82"/>
      <c r="E61" s="83"/>
      <c r="F61" s="83"/>
      <c r="G61" s="84"/>
      <c r="H61" s="81"/>
      <c r="I61" s="83"/>
      <c r="J61" s="83"/>
      <c r="K61" s="84"/>
      <c r="L61" s="81"/>
      <c r="M61" s="83"/>
      <c r="N61" s="83"/>
      <c r="O61" s="84"/>
      <c r="P61" s="81"/>
      <c r="Q61" s="83"/>
      <c r="R61" s="83"/>
      <c r="S61" s="84"/>
      <c r="T61" s="82"/>
      <c r="U61" s="83"/>
      <c r="V61" s="83"/>
      <c r="W61" s="126"/>
      <c r="X61" s="82"/>
      <c r="Y61" s="82"/>
      <c r="Z61" s="83"/>
      <c r="AA61" s="126"/>
      <c r="AB61" s="82"/>
      <c r="AC61" s="83"/>
      <c r="AD61" s="83"/>
      <c r="AE61" s="126"/>
      <c r="AF61" s="82"/>
      <c r="AG61" s="82"/>
      <c r="AH61" s="82"/>
      <c r="AI61" s="126"/>
      <c r="AJ61" s="87"/>
      <c r="AK61" s="83"/>
      <c r="AL61" s="82"/>
      <c r="AM61" s="163"/>
      <c r="AN61" s="81"/>
      <c r="AO61" s="82"/>
      <c r="AP61" s="82"/>
      <c r="AQ61" s="84"/>
      <c r="AR61" s="81"/>
      <c r="AS61" s="82"/>
      <c r="AT61" s="82"/>
      <c r="AU61" s="84"/>
      <c r="AV61" s="81"/>
      <c r="AW61" s="82"/>
      <c r="AX61" s="82"/>
      <c r="AY61" s="84"/>
      <c r="AZ61" s="82"/>
      <c r="BA61" s="83"/>
      <c r="BB61" s="83"/>
      <c r="BC61" s="92"/>
      <c r="BD61" s="45" t="e">
        <f ca="1">(([1]!NB_SI_COULEUR(C61:BC61,[1]!NO_COULEUR(A61)))*15)/1440</f>
        <v>#NAME?</v>
      </c>
      <c r="BE61" s="45" t="e">
        <f ca="1">(([1]!NB_SI_COULEUR(C61:BC61,[1]!NO_COULEUR(B61)))*15)/1440</f>
        <v>#NAME?</v>
      </c>
      <c r="BF61" s="45" t="e">
        <f t="shared" ca="1" si="7"/>
        <v>#NAME?</v>
      </c>
      <c r="BJ61" s="45" t="e">
        <f t="shared" ca="1" si="6"/>
        <v>#NAME?</v>
      </c>
    </row>
    <row r="62" spans="1:62" x14ac:dyDescent="0.25">
      <c r="A62" s="32"/>
      <c r="B62" s="247"/>
      <c r="BD62" s="45"/>
      <c r="BE62" s="45"/>
    </row>
    <row r="63" spans="1:62" x14ac:dyDescent="0.25">
      <c r="A63" s="32" t="s">
        <v>20</v>
      </c>
      <c r="B63" s="247"/>
      <c r="BD63" s="45"/>
      <c r="BE63" s="45"/>
    </row>
    <row r="64" spans="1:62" ht="15.75" thickBot="1" x14ac:dyDescent="0.3">
      <c r="A64" s="247"/>
      <c r="B64" s="247"/>
      <c r="BD64" s="45"/>
      <c r="BE64" s="45"/>
    </row>
    <row r="65" spans="1:62" ht="24.75" customHeight="1" thickBot="1" x14ac:dyDescent="0.3">
      <c r="A65" s="415" t="s">
        <v>0</v>
      </c>
      <c r="B65" s="416"/>
      <c r="C65" s="208" t="s">
        <v>45</v>
      </c>
      <c r="D65" s="417" t="s">
        <v>1</v>
      </c>
      <c r="E65" s="418"/>
      <c r="F65" s="418"/>
      <c r="G65" s="419"/>
      <c r="H65" s="417" t="s">
        <v>2</v>
      </c>
      <c r="I65" s="418"/>
      <c r="J65" s="418"/>
      <c r="K65" s="419"/>
      <c r="L65" s="418" t="s">
        <v>3</v>
      </c>
      <c r="M65" s="418"/>
      <c r="N65" s="418"/>
      <c r="O65" s="418"/>
      <c r="P65" s="417" t="s">
        <v>4</v>
      </c>
      <c r="Q65" s="418"/>
      <c r="R65" s="418"/>
      <c r="S65" s="418"/>
      <c r="T65" s="417" t="s">
        <v>5</v>
      </c>
      <c r="U65" s="418"/>
      <c r="V65" s="418"/>
      <c r="W65" s="418"/>
      <c r="X65" s="417" t="s">
        <v>6</v>
      </c>
      <c r="Y65" s="418"/>
      <c r="Z65" s="418"/>
      <c r="AA65" s="420"/>
      <c r="AB65" s="418" t="s">
        <v>7</v>
      </c>
      <c r="AC65" s="418"/>
      <c r="AD65" s="418"/>
      <c r="AE65" s="418"/>
      <c r="AF65" s="417" t="s">
        <v>8</v>
      </c>
      <c r="AG65" s="418"/>
      <c r="AH65" s="418"/>
      <c r="AI65" s="418"/>
      <c r="AJ65" s="417" t="s">
        <v>9</v>
      </c>
      <c r="AK65" s="418"/>
      <c r="AL65" s="418"/>
      <c r="AM65" s="419"/>
      <c r="AN65" s="417" t="s">
        <v>10</v>
      </c>
      <c r="AO65" s="418"/>
      <c r="AP65" s="418"/>
      <c r="AQ65" s="418"/>
      <c r="AR65" s="417" t="s">
        <v>11</v>
      </c>
      <c r="AS65" s="418"/>
      <c r="AT65" s="418"/>
      <c r="AU65" s="418"/>
      <c r="AV65" s="417" t="s">
        <v>23</v>
      </c>
      <c r="AW65" s="418"/>
      <c r="AX65" s="418"/>
      <c r="AY65" s="419"/>
      <c r="AZ65" s="417" t="s">
        <v>24</v>
      </c>
      <c r="BA65" s="418"/>
      <c r="BB65" s="418"/>
      <c r="BC65" s="419"/>
      <c r="BD65" s="45"/>
      <c r="BE65" s="45"/>
    </row>
    <row r="66" spans="1:62" ht="24.75" customHeight="1" x14ac:dyDescent="0.25">
      <c r="A66" s="381" t="s">
        <v>30</v>
      </c>
      <c r="B66" s="244"/>
      <c r="C66" s="83"/>
      <c r="D66" s="74"/>
      <c r="E66" s="74"/>
      <c r="F66" s="74"/>
      <c r="G66" s="93"/>
      <c r="H66" s="74"/>
      <c r="I66" s="74"/>
      <c r="J66" s="74"/>
      <c r="K66" s="93"/>
      <c r="L66" s="74"/>
      <c r="M66" s="74"/>
      <c r="N66" s="74"/>
      <c r="O66" s="93"/>
      <c r="P66" s="74"/>
      <c r="Q66" s="74"/>
      <c r="R66" s="74"/>
      <c r="S66" s="93"/>
      <c r="T66" s="74"/>
      <c r="U66" s="74"/>
      <c r="V66" s="74"/>
      <c r="W66" s="93"/>
      <c r="X66" s="74"/>
      <c r="Y66" s="74"/>
      <c r="Z66" s="74"/>
      <c r="AA66" s="93"/>
      <c r="AB66" s="74"/>
      <c r="AC66" s="74"/>
      <c r="AD66" s="74"/>
      <c r="AE66" s="93"/>
      <c r="AF66" s="74"/>
      <c r="AG66" s="74"/>
      <c r="AH66" s="74"/>
      <c r="AI66" s="93"/>
      <c r="AJ66" s="86"/>
      <c r="AK66" s="71"/>
      <c r="AL66" s="70"/>
      <c r="AM66" s="93"/>
      <c r="AN66" s="74"/>
      <c r="AO66" s="74"/>
      <c r="AP66" s="85"/>
      <c r="AQ66" s="93"/>
      <c r="AR66" s="74"/>
      <c r="AS66" s="74"/>
      <c r="AT66" s="74"/>
      <c r="AU66" s="93"/>
      <c r="AV66" s="74"/>
      <c r="AW66" s="74"/>
      <c r="AX66" s="89"/>
      <c r="AY66" s="157"/>
      <c r="AZ66" s="73"/>
      <c r="BA66" s="75"/>
      <c r="BB66" s="75"/>
      <c r="BC66" s="91"/>
      <c r="BD66" s="45" t="e">
        <f ca="1">(([1]!NB_SI_COULEUR(C66:BC66,[1]!NO_COULEUR(A66)))*15)/1440</f>
        <v>#NAME?</v>
      </c>
      <c r="BE66" s="45" t="e">
        <f ca="1">(([1]!NB_SI_COULEUR(C66:BC66,[1]!NO_COULEUR(B66)))*15)/1440</f>
        <v>#NAME?</v>
      </c>
      <c r="BF66" s="45" t="e">
        <f t="shared" ref="BF66:BF76" ca="1" si="8">SUM(BE66,BD66)</f>
        <v>#NAME?</v>
      </c>
      <c r="BJ66" s="45" t="e">
        <f t="shared" ref="BJ66:BJ76" ca="1" si="9">BF66</f>
        <v>#NAME?</v>
      </c>
    </row>
    <row r="67" spans="1:62" ht="24.75" customHeight="1" x14ac:dyDescent="0.25">
      <c r="A67" s="371" t="s">
        <v>49</v>
      </c>
      <c r="B67" s="245"/>
      <c r="C67" s="83"/>
      <c r="D67" s="70"/>
      <c r="E67" s="71"/>
      <c r="F67" s="71"/>
      <c r="G67" s="72"/>
      <c r="H67" s="69"/>
      <c r="I67" s="71"/>
      <c r="J67" s="71"/>
      <c r="K67" s="135"/>
      <c r="L67" s="70"/>
      <c r="M67" s="71"/>
      <c r="N67" s="71"/>
      <c r="O67" s="135"/>
      <c r="P67" s="70"/>
      <c r="Q67" s="71"/>
      <c r="R67" s="71"/>
      <c r="S67" s="135"/>
      <c r="T67" s="82"/>
      <c r="U67" s="83"/>
      <c r="V67" s="83"/>
      <c r="W67" s="126"/>
      <c r="X67" s="82"/>
      <c r="Y67" s="83"/>
      <c r="Z67" s="83"/>
      <c r="AA67" s="126"/>
      <c r="AB67" s="82"/>
      <c r="AC67" s="83"/>
      <c r="AD67" s="83"/>
      <c r="AE67" s="126"/>
      <c r="AF67" s="82"/>
      <c r="AG67" s="83"/>
      <c r="AH67" s="83"/>
      <c r="AI67" s="126"/>
      <c r="AJ67" s="82"/>
      <c r="AK67" s="83"/>
      <c r="AL67" s="83"/>
      <c r="AM67" s="126"/>
      <c r="AN67" s="82"/>
      <c r="AO67" s="83"/>
      <c r="AP67" s="83"/>
      <c r="AQ67" s="126"/>
      <c r="AR67" s="82"/>
      <c r="AS67" s="83"/>
      <c r="AT67" s="83"/>
      <c r="AU67" s="126"/>
      <c r="AV67" s="82"/>
      <c r="AW67" s="83"/>
      <c r="AX67" s="83"/>
      <c r="AY67" s="126"/>
      <c r="AZ67" s="69"/>
      <c r="BA67" s="71"/>
      <c r="BB67" s="71"/>
      <c r="BC67" s="102"/>
      <c r="BD67" s="45" t="e">
        <f ca="1">(([1]!NB_SI_COULEUR(C67:BC67,[1]!NO_COULEUR(A67)))*15)/1440</f>
        <v>#NAME?</v>
      </c>
      <c r="BE67" s="45" t="e">
        <f ca="1">(([1]!NB_SI_COULEUR(C67:BC67,[1]!NO_COULEUR(B67)))*15)/1440</f>
        <v>#NAME?</v>
      </c>
      <c r="BF67" s="45" t="e">
        <f t="shared" ca="1" si="8"/>
        <v>#NAME?</v>
      </c>
      <c r="BJ67" s="45" t="e">
        <f t="shared" ca="1" si="9"/>
        <v>#NAME?</v>
      </c>
    </row>
    <row r="68" spans="1:62" ht="24.75" customHeight="1" x14ac:dyDescent="0.25">
      <c r="A68" s="372" t="s">
        <v>32</v>
      </c>
      <c r="B68" s="245"/>
      <c r="C68" s="107"/>
      <c r="D68" s="78"/>
      <c r="E68" s="79"/>
      <c r="F68" s="79"/>
      <c r="G68" s="80"/>
      <c r="H68" s="77"/>
      <c r="I68" s="79"/>
      <c r="J68" s="79"/>
      <c r="K68" s="385"/>
      <c r="L68" s="81"/>
      <c r="M68" s="79"/>
      <c r="N68" s="79"/>
      <c r="O68" s="149"/>
      <c r="P68" s="78"/>
      <c r="Q68" s="79"/>
      <c r="R68" s="79"/>
      <c r="S68" s="126"/>
      <c r="T68" s="78"/>
      <c r="U68" s="79"/>
      <c r="V68" s="79"/>
      <c r="W68" s="149"/>
      <c r="X68" s="78"/>
      <c r="Y68" s="79"/>
      <c r="Z68" s="79"/>
      <c r="AA68" s="149"/>
      <c r="AB68" s="78"/>
      <c r="AC68" s="79"/>
      <c r="AD68" s="79"/>
      <c r="AE68" s="149"/>
      <c r="AF68" s="78"/>
      <c r="AG68" s="79"/>
      <c r="AH68" s="79"/>
      <c r="AI68" s="149"/>
      <c r="AJ68" s="78"/>
      <c r="AK68" s="79"/>
      <c r="AL68" s="78"/>
      <c r="AM68" s="149"/>
      <c r="AN68" s="78"/>
      <c r="AO68" s="78"/>
      <c r="AP68" s="78"/>
      <c r="AQ68" s="149"/>
      <c r="AR68" s="78"/>
      <c r="AS68" s="78"/>
      <c r="AT68" s="78"/>
      <c r="AU68" s="149"/>
      <c r="AV68" s="78"/>
      <c r="AW68" s="78"/>
      <c r="AX68" s="78"/>
      <c r="AY68" s="149"/>
      <c r="AZ68" s="77"/>
      <c r="BA68" s="79"/>
      <c r="BB68" s="79"/>
      <c r="BC68" s="103"/>
      <c r="BD68" s="45" t="e">
        <f ca="1">(([1]!NB_SI_COULEUR(C68:BC68,[1]!NO_COULEUR(A68)))*15)/1440</f>
        <v>#NAME?</v>
      </c>
      <c r="BE68" s="45" t="e">
        <f ca="1">(([1]!NB_SI_COULEUR(C68:BC68,[1]!NO_COULEUR(B68)))*15)/1440</f>
        <v>#NAME?</v>
      </c>
      <c r="BF68" s="45" t="e">
        <f t="shared" ca="1" si="8"/>
        <v>#NAME?</v>
      </c>
      <c r="BJ68" s="45" t="e">
        <f t="shared" ca="1" si="9"/>
        <v>#NAME?</v>
      </c>
    </row>
    <row r="69" spans="1:62" ht="24.75" customHeight="1" x14ac:dyDescent="0.25">
      <c r="A69" s="373" t="s">
        <v>33</v>
      </c>
      <c r="B69" s="246"/>
      <c r="C69" s="107"/>
      <c r="D69" s="82"/>
      <c r="E69" s="83"/>
      <c r="F69" s="83"/>
      <c r="G69" s="84"/>
      <c r="H69" s="81"/>
      <c r="I69" s="83"/>
      <c r="J69" s="83"/>
      <c r="K69" s="84"/>
      <c r="L69" s="81"/>
      <c r="M69" s="83"/>
      <c r="N69" s="83"/>
      <c r="O69" s="126"/>
      <c r="P69" s="82"/>
      <c r="Q69" s="83"/>
      <c r="R69" s="83"/>
      <c r="S69" s="126"/>
      <c r="T69" s="82"/>
      <c r="U69" s="83"/>
      <c r="V69" s="83"/>
      <c r="W69" s="126"/>
      <c r="X69" s="82"/>
      <c r="Y69" s="83"/>
      <c r="Z69" s="83"/>
      <c r="AA69" s="126"/>
      <c r="AB69" s="82"/>
      <c r="AC69" s="83"/>
      <c r="AD69" s="83"/>
      <c r="AE69" s="126"/>
      <c r="AF69" s="82"/>
      <c r="AG69" s="83"/>
      <c r="AH69" s="83"/>
      <c r="AI69" s="126"/>
      <c r="AJ69" s="82"/>
      <c r="AK69" s="83"/>
      <c r="AL69" s="83"/>
      <c r="AM69" s="126"/>
      <c r="AN69" s="82"/>
      <c r="AO69" s="83"/>
      <c r="AP69" s="83"/>
      <c r="AQ69" s="126"/>
      <c r="AR69" s="82"/>
      <c r="AS69" s="82"/>
      <c r="AT69" s="82"/>
      <c r="AU69" s="126"/>
      <c r="AV69" s="82"/>
      <c r="AW69" s="82"/>
      <c r="AX69" s="82"/>
      <c r="AY69" s="126"/>
      <c r="AZ69" s="81"/>
      <c r="BA69" s="83"/>
      <c r="BB69" s="83"/>
      <c r="BC69" s="92"/>
      <c r="BD69" s="45" t="e">
        <f ca="1">(([1]!NB_SI_COULEUR(C69:BC69,[1]!NO_COULEUR(A69)))*15)/1440</f>
        <v>#NAME?</v>
      </c>
      <c r="BE69" s="45" t="e">
        <f ca="1">(([1]!NB_SI_COULEUR(C69:BC69,[1]!NO_COULEUR(B69)))*15)/1440</f>
        <v>#NAME?</v>
      </c>
      <c r="BF69" s="45" t="e">
        <f t="shared" ca="1" si="8"/>
        <v>#NAME?</v>
      </c>
      <c r="BJ69" s="45" t="e">
        <f t="shared" ca="1" si="9"/>
        <v>#NAME?</v>
      </c>
    </row>
    <row r="70" spans="1:62" ht="24.75" customHeight="1" x14ac:dyDescent="0.25">
      <c r="A70" s="374" t="s">
        <v>34</v>
      </c>
      <c r="B70" s="246"/>
      <c r="C70" s="107"/>
      <c r="D70" s="82"/>
      <c r="E70" s="83"/>
      <c r="F70" s="83"/>
      <c r="G70" s="84"/>
      <c r="H70" s="81"/>
      <c r="I70" s="82"/>
      <c r="J70" s="83"/>
      <c r="K70" s="126"/>
      <c r="L70" s="81"/>
      <c r="M70" s="83"/>
      <c r="N70" s="83"/>
      <c r="O70" s="126"/>
      <c r="P70" s="82"/>
      <c r="Q70" s="83"/>
      <c r="R70" s="83"/>
      <c r="S70" s="84"/>
      <c r="T70" s="81"/>
      <c r="U70" s="83"/>
      <c r="V70" s="83"/>
      <c r="W70" s="126"/>
      <c r="X70" s="82"/>
      <c r="Y70" s="83"/>
      <c r="Z70" s="83"/>
      <c r="AA70" s="126"/>
      <c r="AB70" s="82"/>
      <c r="AC70" s="83"/>
      <c r="AD70" s="83"/>
      <c r="AE70" s="126"/>
      <c r="AF70" s="82"/>
      <c r="AG70" s="83"/>
      <c r="AH70" s="83"/>
      <c r="AI70" s="126"/>
      <c r="AJ70" s="82"/>
      <c r="AK70" s="83"/>
      <c r="AL70" s="83"/>
      <c r="AM70" s="126"/>
      <c r="AN70" s="82"/>
      <c r="AO70" s="83"/>
      <c r="AP70" s="83"/>
      <c r="AQ70" s="126"/>
      <c r="AR70" s="82"/>
      <c r="AS70" s="83"/>
      <c r="AT70" s="83"/>
      <c r="AU70" s="126"/>
      <c r="AV70" s="82"/>
      <c r="AW70" s="83"/>
      <c r="AX70" s="82"/>
      <c r="AY70" s="84"/>
      <c r="AZ70" s="81"/>
      <c r="BA70" s="83"/>
      <c r="BB70" s="83"/>
      <c r="BC70" s="92"/>
      <c r="BD70" s="45" t="e">
        <f ca="1">(([1]!NB_SI_COULEUR(C70:BC70,[1]!NO_COULEUR(A70)))*15)/1440</f>
        <v>#NAME?</v>
      </c>
      <c r="BE70" s="45" t="e">
        <f ca="1">(([1]!NB_SI_COULEUR(C70:BC70,[1]!NO_COULEUR(B70)))*15)/1440</f>
        <v>#NAME?</v>
      </c>
      <c r="BF70" s="45" t="e">
        <f t="shared" ca="1" si="8"/>
        <v>#NAME?</v>
      </c>
      <c r="BJ70" s="45" t="e">
        <f t="shared" ca="1" si="9"/>
        <v>#NAME?</v>
      </c>
    </row>
    <row r="71" spans="1:62" ht="24.75" customHeight="1" x14ac:dyDescent="0.25">
      <c r="A71" s="375" t="s">
        <v>35</v>
      </c>
      <c r="B71" s="246"/>
      <c r="C71" s="107"/>
      <c r="D71" s="82"/>
      <c r="E71" s="83"/>
      <c r="F71" s="83"/>
      <c r="G71" s="126"/>
      <c r="H71" s="81"/>
      <c r="I71" s="83"/>
      <c r="J71" s="83"/>
      <c r="K71" s="126"/>
      <c r="L71" s="81"/>
      <c r="M71" s="83"/>
      <c r="N71" s="83"/>
      <c r="O71" s="126"/>
      <c r="P71" s="82"/>
      <c r="Q71" s="87"/>
      <c r="R71" s="83"/>
      <c r="S71" s="84"/>
      <c r="T71" s="81"/>
      <c r="U71" s="87"/>
      <c r="V71" s="83"/>
      <c r="W71" s="126"/>
      <c r="X71" s="82"/>
      <c r="Y71" s="83"/>
      <c r="Z71" s="82"/>
      <c r="AA71" s="126"/>
      <c r="AB71" s="82"/>
      <c r="AC71" s="83"/>
      <c r="AD71" s="83"/>
      <c r="AE71" s="126"/>
      <c r="AF71" s="82"/>
      <c r="AG71" s="82"/>
      <c r="AH71" s="82"/>
      <c r="AI71" s="126"/>
      <c r="AJ71" s="87"/>
      <c r="AK71" s="83"/>
      <c r="AL71" s="82"/>
      <c r="AM71" s="126"/>
      <c r="AN71" s="82"/>
      <c r="AO71" s="82"/>
      <c r="AP71" s="82"/>
      <c r="AQ71" s="126"/>
      <c r="AR71" s="82"/>
      <c r="AS71" s="82"/>
      <c r="AT71" s="82"/>
      <c r="AU71" s="126"/>
      <c r="AV71" s="82"/>
      <c r="AW71" s="82"/>
      <c r="AX71" s="82"/>
      <c r="AY71" s="84"/>
      <c r="AZ71" s="81"/>
      <c r="BA71" s="83"/>
      <c r="BB71" s="83"/>
      <c r="BC71" s="92"/>
      <c r="BD71" s="45" t="e">
        <f ca="1">(([1]!NB_SI_COULEUR(C71:BC71,[1]!NO_COULEUR(A71)))*15)/1440</f>
        <v>#NAME?</v>
      </c>
      <c r="BE71" s="45" t="e">
        <f ca="1">(([1]!NB_SI_COULEUR(C71:BC71,[1]!NO_COULEUR(B71)))*15)/1440</f>
        <v>#NAME?</v>
      </c>
      <c r="BF71" s="45" t="e">
        <f t="shared" ca="1" si="8"/>
        <v>#NAME?</v>
      </c>
      <c r="BJ71" s="45" t="e">
        <f t="shared" ca="1" si="9"/>
        <v>#NAME?</v>
      </c>
    </row>
    <row r="72" spans="1:62" ht="24.75" customHeight="1" x14ac:dyDescent="0.25">
      <c r="A72" s="376" t="s">
        <v>36</v>
      </c>
      <c r="B72" s="246"/>
      <c r="C72" s="107"/>
      <c r="D72" s="82"/>
      <c r="E72" s="83"/>
      <c r="F72" s="83"/>
      <c r="G72" s="126"/>
      <c r="H72" s="81"/>
      <c r="I72" s="83"/>
      <c r="J72" s="83"/>
      <c r="K72" s="126"/>
      <c r="L72" s="81"/>
      <c r="M72" s="83"/>
      <c r="N72" s="83"/>
      <c r="O72" s="126"/>
      <c r="P72" s="82"/>
      <c r="Q72" s="83"/>
      <c r="R72" s="83"/>
      <c r="S72" s="84"/>
      <c r="T72" s="81"/>
      <c r="U72" s="83"/>
      <c r="V72" s="83"/>
      <c r="W72" s="126"/>
      <c r="X72" s="82"/>
      <c r="Y72" s="83"/>
      <c r="Z72" s="83"/>
      <c r="AA72" s="126"/>
      <c r="AB72" s="82"/>
      <c r="AC72" s="83"/>
      <c r="AD72" s="83"/>
      <c r="AE72" s="126"/>
      <c r="AF72" s="82"/>
      <c r="AG72" s="83"/>
      <c r="AH72" s="83"/>
      <c r="AI72" s="126"/>
      <c r="AJ72" s="82"/>
      <c r="AK72" s="83"/>
      <c r="AL72" s="83"/>
      <c r="AM72" s="126"/>
      <c r="AN72" s="82"/>
      <c r="AO72" s="82"/>
      <c r="AP72" s="82"/>
      <c r="AQ72" s="126"/>
      <c r="AR72" s="82"/>
      <c r="AS72" s="82"/>
      <c r="AT72" s="82"/>
      <c r="AU72" s="126"/>
      <c r="AV72" s="82"/>
      <c r="AW72" s="82"/>
      <c r="AX72" s="82"/>
      <c r="AY72" s="84"/>
      <c r="AZ72" s="81"/>
      <c r="BA72" s="83"/>
      <c r="BB72" s="83"/>
      <c r="BC72" s="92"/>
      <c r="BD72" s="45" t="e">
        <f ca="1">(([1]!NB_SI_COULEUR(C72:BC72,[1]!NO_COULEUR(A72)))*15)/1440</f>
        <v>#NAME?</v>
      </c>
      <c r="BE72" s="45" t="e">
        <f ca="1">(([1]!NB_SI_COULEUR(C72:BC72,[1]!NO_COULEUR(B72)))*15)/1440</f>
        <v>#NAME?</v>
      </c>
      <c r="BF72" s="45" t="e">
        <f t="shared" ca="1" si="8"/>
        <v>#NAME?</v>
      </c>
      <c r="BJ72" s="45" t="e">
        <f t="shared" ca="1" si="9"/>
        <v>#NAME?</v>
      </c>
    </row>
    <row r="73" spans="1:62" ht="24.75" customHeight="1" x14ac:dyDescent="0.25">
      <c r="A73" s="377" t="s">
        <v>52</v>
      </c>
      <c r="B73" s="246"/>
      <c r="C73" s="83"/>
      <c r="D73" s="82"/>
      <c r="E73" s="83"/>
      <c r="F73" s="83"/>
      <c r="G73" s="126"/>
      <c r="H73" s="81"/>
      <c r="I73" s="83"/>
      <c r="J73" s="83"/>
      <c r="K73" s="126"/>
      <c r="L73" s="81"/>
      <c r="M73" s="83"/>
      <c r="N73" s="83"/>
      <c r="O73" s="126"/>
      <c r="P73" s="82"/>
      <c r="Q73" s="83"/>
      <c r="R73" s="83"/>
      <c r="S73" s="126"/>
      <c r="T73" s="82"/>
      <c r="U73" s="83"/>
      <c r="V73" s="83"/>
      <c r="W73" s="126"/>
      <c r="X73" s="82"/>
      <c r="Y73" s="82"/>
      <c r="Z73" s="83"/>
      <c r="AA73" s="126"/>
      <c r="AB73" s="82"/>
      <c r="AC73" s="83"/>
      <c r="AD73" s="83"/>
      <c r="AE73" s="126"/>
      <c r="AF73" s="82"/>
      <c r="AG73" s="82"/>
      <c r="AH73" s="82"/>
      <c r="AI73" s="126"/>
      <c r="AJ73" s="82"/>
      <c r="AK73" s="82"/>
      <c r="AL73" s="82"/>
      <c r="AM73" s="126"/>
      <c r="AN73" s="82"/>
      <c r="AO73" s="82"/>
      <c r="AP73" s="82"/>
      <c r="AQ73" s="126"/>
      <c r="AR73" s="82"/>
      <c r="AS73" s="82"/>
      <c r="AT73" s="82"/>
      <c r="AU73" s="126"/>
      <c r="AV73" s="82"/>
      <c r="AW73" s="82"/>
      <c r="AX73" s="82"/>
      <c r="AY73" s="126"/>
      <c r="AZ73" s="82"/>
      <c r="BA73" s="83"/>
      <c r="BB73" s="83"/>
      <c r="BC73" s="92"/>
      <c r="BD73" s="45" t="e">
        <f ca="1">(([1]!NB_SI_COULEUR(C73:BC73,[1]!NO_COULEUR(A73)))*15)/1440</f>
        <v>#NAME?</v>
      </c>
      <c r="BE73" s="45" t="e">
        <f ca="1">(([1]!NB_SI_COULEUR(C73:BC73,[1]!NO_COULEUR(B73)))*15)/1440</f>
        <v>#NAME?</v>
      </c>
      <c r="BF73" s="45" t="e">
        <f t="shared" ca="1" si="8"/>
        <v>#NAME?</v>
      </c>
      <c r="BJ73" s="45" t="e">
        <f t="shared" ca="1" si="9"/>
        <v>#NAME?</v>
      </c>
    </row>
    <row r="74" spans="1:62" ht="24.75" customHeight="1" x14ac:dyDescent="0.25">
      <c r="A74" s="378" t="s">
        <v>38</v>
      </c>
      <c r="B74" s="246"/>
      <c r="C74" s="107"/>
      <c r="D74" s="82"/>
      <c r="E74" s="83"/>
      <c r="F74" s="83"/>
      <c r="G74" s="84"/>
      <c r="H74" s="81"/>
      <c r="I74" s="83"/>
      <c r="J74" s="68"/>
      <c r="K74" s="393"/>
      <c r="L74" s="389"/>
      <c r="M74" s="83"/>
      <c r="N74" s="87"/>
      <c r="O74" s="126"/>
      <c r="P74" s="82"/>
      <c r="Q74" s="83"/>
      <c r="R74" s="163"/>
      <c r="S74" s="126"/>
      <c r="T74" s="82"/>
      <c r="U74" s="83"/>
      <c r="V74" s="83"/>
      <c r="W74" s="87"/>
      <c r="X74" s="81"/>
      <c r="Y74" s="83"/>
      <c r="Z74" s="163"/>
      <c r="AA74" s="126"/>
      <c r="AB74" s="81"/>
      <c r="AC74" s="83"/>
      <c r="AD74" s="163"/>
      <c r="AE74" s="126"/>
      <c r="AF74" s="81"/>
      <c r="AG74" s="83"/>
      <c r="AH74" s="83"/>
      <c r="AI74" s="84"/>
      <c r="AJ74" s="87"/>
      <c r="AK74" s="83"/>
      <c r="AL74" s="82"/>
      <c r="AM74" s="84"/>
      <c r="AN74" s="81"/>
      <c r="AO74" s="82"/>
      <c r="AP74" s="82"/>
      <c r="AQ74" s="126"/>
      <c r="AR74" s="82"/>
      <c r="AS74" s="82"/>
      <c r="AT74" s="82"/>
      <c r="AU74" s="84"/>
      <c r="AV74" s="81"/>
      <c r="AW74" s="82"/>
      <c r="AX74" s="82"/>
      <c r="AY74" s="126"/>
      <c r="AZ74" s="82"/>
      <c r="BA74" s="83"/>
      <c r="BB74" s="83"/>
      <c r="BC74" s="92"/>
      <c r="BD74" s="45" t="e">
        <f ca="1">(([1]!NB_SI_COULEUR(C74:BC74,[1]!NO_COULEUR(A74)))*15)/1440</f>
        <v>#NAME?</v>
      </c>
      <c r="BE74" s="45" t="e">
        <f ca="1">(([1]!NB_SI_COULEUR(C74:BC74,[1]!NO_COULEUR(B74)))*15)/1440</f>
        <v>#NAME?</v>
      </c>
      <c r="BF74" s="45" t="e">
        <f t="shared" ca="1" si="8"/>
        <v>#NAME?</v>
      </c>
      <c r="BJ74" s="45" t="e">
        <f t="shared" ca="1" si="9"/>
        <v>#NAME?</v>
      </c>
    </row>
    <row r="75" spans="1:62" ht="24.75" customHeight="1" x14ac:dyDescent="0.25">
      <c r="A75" s="379" t="s">
        <v>53</v>
      </c>
      <c r="B75" s="246"/>
      <c r="C75" s="107"/>
      <c r="D75" s="82"/>
      <c r="E75" s="83"/>
      <c r="F75" s="83"/>
      <c r="G75" s="84"/>
      <c r="H75" s="81"/>
      <c r="I75" s="83"/>
      <c r="J75" s="83"/>
      <c r="K75" s="84"/>
      <c r="L75" s="81"/>
      <c r="M75" s="83"/>
      <c r="N75" s="83"/>
      <c r="O75" s="126"/>
      <c r="P75" s="82"/>
      <c r="Q75" s="83"/>
      <c r="R75" s="83"/>
      <c r="S75" s="84"/>
      <c r="T75" s="82"/>
      <c r="U75" s="83"/>
      <c r="V75" s="83"/>
      <c r="W75" s="126"/>
      <c r="X75" s="82"/>
      <c r="Y75" s="82"/>
      <c r="Z75" s="83"/>
      <c r="AA75" s="84"/>
      <c r="AB75" s="82"/>
      <c r="AC75" s="83"/>
      <c r="AD75" s="83"/>
      <c r="AE75" s="84"/>
      <c r="AF75" s="82"/>
      <c r="AG75" s="82"/>
      <c r="AH75" s="82"/>
      <c r="AI75" s="84"/>
      <c r="AJ75" s="87"/>
      <c r="AK75" s="83"/>
      <c r="AL75" s="82"/>
      <c r="AM75" s="84"/>
      <c r="AN75" s="81"/>
      <c r="AO75" s="82"/>
      <c r="AP75" s="82"/>
      <c r="AQ75" s="126"/>
      <c r="AR75" s="82"/>
      <c r="AS75" s="82"/>
      <c r="AT75" s="82"/>
      <c r="AU75" s="84"/>
      <c r="AV75" s="81"/>
      <c r="AW75" s="82"/>
      <c r="AX75" s="82"/>
      <c r="AY75" s="84"/>
      <c r="AZ75" s="82"/>
      <c r="BA75" s="83"/>
      <c r="BB75" s="83"/>
      <c r="BC75" s="92"/>
      <c r="BD75" s="45" t="e">
        <f ca="1">(([1]!NB_SI_COULEUR(C75:BC75,[1]!NO_COULEUR(A75)))*15)/1440</f>
        <v>#NAME?</v>
      </c>
      <c r="BE75" s="45" t="e">
        <f ca="1">(([1]!NB_SI_COULEUR(C75:BC75,[1]!NO_COULEUR(B75)))*15)/1440</f>
        <v>#NAME?</v>
      </c>
      <c r="BF75" s="45" t="e">
        <f t="shared" ca="1" si="8"/>
        <v>#NAME?</v>
      </c>
      <c r="BJ75" s="45" t="e">
        <f t="shared" ca="1" si="9"/>
        <v>#NAME?</v>
      </c>
    </row>
    <row r="76" spans="1:62" ht="24.75" customHeight="1" x14ac:dyDescent="0.25">
      <c r="A76" s="380" t="s">
        <v>55</v>
      </c>
      <c r="B76" s="246"/>
      <c r="C76" s="107"/>
      <c r="D76" s="82"/>
      <c r="E76" s="83"/>
      <c r="F76" s="83"/>
      <c r="G76" s="84"/>
      <c r="H76" s="81"/>
      <c r="I76" s="83"/>
      <c r="J76" s="83"/>
      <c r="K76" s="84"/>
      <c r="L76" s="81"/>
      <c r="M76" s="83"/>
      <c r="N76" s="83"/>
      <c r="O76" s="126"/>
      <c r="P76" s="82"/>
      <c r="Q76" s="83"/>
      <c r="R76" s="83"/>
      <c r="S76" s="84"/>
      <c r="T76" s="82"/>
      <c r="U76" s="83"/>
      <c r="V76" s="83"/>
      <c r="W76" s="126"/>
      <c r="X76" s="82"/>
      <c r="Y76" s="82"/>
      <c r="Z76" s="83"/>
      <c r="AA76" s="84"/>
      <c r="AB76" s="82"/>
      <c r="AC76" s="83"/>
      <c r="AD76" s="83"/>
      <c r="AE76" s="84"/>
      <c r="AF76" s="82"/>
      <c r="AG76" s="82"/>
      <c r="AH76" s="82"/>
      <c r="AI76" s="84"/>
      <c r="AJ76" s="87"/>
      <c r="AK76" s="83"/>
      <c r="AL76" s="82"/>
      <c r="AM76" s="84"/>
      <c r="AN76" s="81"/>
      <c r="AO76" s="82"/>
      <c r="AP76" s="82"/>
      <c r="AQ76" s="126"/>
      <c r="AR76" s="82"/>
      <c r="AS76" s="82"/>
      <c r="AT76" s="82"/>
      <c r="AU76" s="84"/>
      <c r="AV76" s="81"/>
      <c r="AW76" s="82"/>
      <c r="AX76" s="82"/>
      <c r="AY76" s="84"/>
      <c r="AZ76" s="82"/>
      <c r="BA76" s="83"/>
      <c r="BB76" s="83"/>
      <c r="BC76" s="92"/>
      <c r="BD76" s="45" t="e">
        <f ca="1">(([1]!NB_SI_COULEUR(C76:BC76,[1]!NO_COULEUR(A76)))*15)/1440</f>
        <v>#NAME?</v>
      </c>
      <c r="BE76" s="45" t="e">
        <f ca="1">(([1]!NB_SI_COULEUR(C76:BC76,[1]!NO_COULEUR(B76)))*15)/1440</f>
        <v>#NAME?</v>
      </c>
      <c r="BF76" s="45" t="e">
        <f t="shared" ca="1" si="8"/>
        <v>#NAME?</v>
      </c>
      <c r="BJ76" s="45" t="e">
        <f t="shared" ca="1" si="9"/>
        <v>#NAME?</v>
      </c>
    </row>
    <row r="77" spans="1:62" x14ac:dyDescent="0.25">
      <c r="A77" s="247"/>
      <c r="B77" s="247"/>
    </row>
    <row r="78" spans="1:62" x14ac:dyDescent="0.25">
      <c r="A78" s="247"/>
      <c r="B78" s="247"/>
      <c r="BD78" s="95"/>
      <c r="BE78" s="95"/>
    </row>
    <row r="79" spans="1:62" ht="15.75" thickBot="1" x14ac:dyDescent="0.3">
      <c r="A79" s="247"/>
      <c r="B79" s="32"/>
      <c r="C79" s="1"/>
      <c r="J79" s="68"/>
      <c r="K79" s="68"/>
      <c r="L79" s="68"/>
      <c r="BD79" s="410" t="s">
        <v>22</v>
      </c>
      <c r="BE79" s="212" t="s">
        <v>30</v>
      </c>
      <c r="BF79" s="101" t="e">
        <f t="shared" ref="BF79:BF87" ca="1" si="10">SUM(BF6+BF20+BF51+BF66+BF35)</f>
        <v>#NAME?</v>
      </c>
      <c r="BH79" s="410" t="s">
        <v>22</v>
      </c>
      <c r="BI79" s="212" t="s">
        <v>30</v>
      </c>
      <c r="BJ79" s="101" t="e">
        <f ca="1">BF79</f>
        <v>#NAME?</v>
      </c>
    </row>
    <row r="80" spans="1:62" ht="15.75" thickBot="1" x14ac:dyDescent="0.3">
      <c r="A80" s="257"/>
      <c r="B80" s="257"/>
      <c r="C80" s="6"/>
      <c r="BD80" s="411"/>
      <c r="BE80" s="273" t="s">
        <v>49</v>
      </c>
      <c r="BF80" s="101" t="e">
        <f t="shared" ca="1" si="10"/>
        <v>#NAME?</v>
      </c>
      <c r="BH80" s="411"/>
      <c r="BI80" s="273" t="s">
        <v>49</v>
      </c>
      <c r="BJ80" s="101" t="e">
        <f t="shared" ref="BJ80:BJ89" ca="1" si="11">BF80</f>
        <v>#NAME?</v>
      </c>
    </row>
    <row r="81" spans="1:62" ht="15.75" thickBot="1" x14ac:dyDescent="0.3">
      <c r="A81" s="247"/>
      <c r="B81" s="247"/>
      <c r="BD81" s="411"/>
      <c r="BE81" s="254" t="s">
        <v>32</v>
      </c>
      <c r="BF81" s="101" t="e">
        <f t="shared" ca="1" si="10"/>
        <v>#NAME?</v>
      </c>
      <c r="BH81" s="411"/>
      <c r="BI81" s="254" t="s">
        <v>32</v>
      </c>
      <c r="BJ81" s="101" t="e">
        <f t="shared" ca="1" si="11"/>
        <v>#NAME?</v>
      </c>
    </row>
    <row r="82" spans="1:62" ht="15.75" thickBot="1" x14ac:dyDescent="0.3">
      <c r="A82" s="247"/>
      <c r="B82" s="247"/>
      <c r="BD82" s="411"/>
      <c r="BE82" s="214" t="s">
        <v>33</v>
      </c>
      <c r="BF82" s="101" t="e">
        <f t="shared" ca="1" si="10"/>
        <v>#NAME?</v>
      </c>
      <c r="BH82" s="411"/>
      <c r="BI82" s="214" t="s">
        <v>33</v>
      </c>
      <c r="BJ82" s="101" t="e">
        <f t="shared" ca="1" si="11"/>
        <v>#NAME?</v>
      </c>
    </row>
    <row r="83" spans="1:62" ht="15.75" thickBot="1" x14ac:dyDescent="0.3">
      <c r="A83" s="247"/>
      <c r="B83" s="247"/>
      <c r="BD83" s="411"/>
      <c r="BE83" s="272" t="s">
        <v>34</v>
      </c>
      <c r="BF83" s="101" t="e">
        <f t="shared" ca="1" si="10"/>
        <v>#NAME?</v>
      </c>
      <c r="BH83" s="411"/>
      <c r="BI83" s="272" t="s">
        <v>34</v>
      </c>
      <c r="BJ83" s="101" t="e">
        <f t="shared" ca="1" si="11"/>
        <v>#NAME?</v>
      </c>
    </row>
    <row r="84" spans="1:62" ht="15.75" thickBot="1" x14ac:dyDescent="0.3">
      <c r="A84" s="247"/>
      <c r="B84" s="247"/>
      <c r="BD84" s="412"/>
      <c r="BE84" s="223" t="s">
        <v>35</v>
      </c>
      <c r="BF84" s="101" t="e">
        <f t="shared" ca="1" si="10"/>
        <v>#NAME?</v>
      </c>
      <c r="BH84" s="412"/>
      <c r="BI84" s="223" t="s">
        <v>35</v>
      </c>
      <c r="BJ84" s="101" t="e">
        <f t="shared" ca="1" si="11"/>
        <v>#NAME?</v>
      </c>
    </row>
    <row r="85" spans="1:62" ht="15.75" thickBot="1" x14ac:dyDescent="0.3">
      <c r="A85" s="247"/>
      <c r="B85" s="247"/>
      <c r="BD85" s="411"/>
      <c r="BE85" s="217" t="s">
        <v>36</v>
      </c>
      <c r="BF85" s="101" t="e">
        <f t="shared" ca="1" si="10"/>
        <v>#NAME?</v>
      </c>
      <c r="BH85" s="411"/>
      <c r="BI85" s="217" t="s">
        <v>36</v>
      </c>
      <c r="BJ85" s="101" t="e">
        <f t="shared" ca="1" si="11"/>
        <v>#NAME?</v>
      </c>
    </row>
    <row r="86" spans="1:62" ht="15.75" thickBot="1" x14ac:dyDescent="0.3">
      <c r="A86" s="247"/>
      <c r="B86" s="247"/>
      <c r="BD86" s="411"/>
      <c r="BE86" s="219" t="s">
        <v>52</v>
      </c>
      <c r="BF86" s="101" t="e">
        <f t="shared" ca="1" si="10"/>
        <v>#NAME?</v>
      </c>
      <c r="BH86" s="411"/>
      <c r="BI86" s="219" t="s">
        <v>52</v>
      </c>
      <c r="BJ86" s="101" t="e">
        <f t="shared" ca="1" si="11"/>
        <v>#NAME?</v>
      </c>
    </row>
    <row r="87" spans="1:62" ht="15.75" thickBot="1" x14ac:dyDescent="0.3">
      <c r="A87" s="247"/>
      <c r="B87" s="247"/>
      <c r="BD87" s="411"/>
      <c r="BE87" s="218" t="s">
        <v>38</v>
      </c>
      <c r="BF87" s="101" t="e">
        <f t="shared" ca="1" si="10"/>
        <v>#NAME?</v>
      </c>
      <c r="BH87" s="411"/>
      <c r="BI87" s="218" t="s">
        <v>38</v>
      </c>
      <c r="BJ87" s="101" t="e">
        <f t="shared" ca="1" si="11"/>
        <v>#NAME?</v>
      </c>
    </row>
    <row r="88" spans="1:62" ht="15.75" thickBot="1" x14ac:dyDescent="0.3">
      <c r="A88" s="247"/>
      <c r="B88" s="247"/>
      <c r="BD88" s="411"/>
      <c r="BE88" s="280" t="s">
        <v>53</v>
      </c>
      <c r="BF88" s="101" t="e">
        <f t="shared" ref="BF88:BF89" ca="1" si="12">SUM(BF15+BF29+BF60+BF75+BF44)</f>
        <v>#NAME?</v>
      </c>
      <c r="BH88" s="411"/>
      <c r="BI88" s="280" t="s">
        <v>53</v>
      </c>
      <c r="BJ88" s="101" t="e">
        <f t="shared" ca="1" si="11"/>
        <v>#NAME?</v>
      </c>
    </row>
    <row r="89" spans="1:62" ht="15.75" thickBot="1" x14ac:dyDescent="0.3">
      <c r="A89" s="247"/>
      <c r="B89" s="247"/>
      <c r="BD89" s="411"/>
      <c r="BE89" s="351" t="s">
        <v>55</v>
      </c>
      <c r="BF89" s="101" t="e">
        <f t="shared" ca="1" si="12"/>
        <v>#NAME?</v>
      </c>
      <c r="BH89" s="411"/>
      <c r="BI89" s="351" t="s">
        <v>55</v>
      </c>
      <c r="BJ89" s="101" t="e">
        <f t="shared" ca="1" si="11"/>
        <v>#NAME?</v>
      </c>
    </row>
    <row r="90" spans="1:62" x14ac:dyDescent="0.25">
      <c r="A90" s="247"/>
      <c r="B90" s="247"/>
      <c r="BD90" s="413"/>
      <c r="BE90" s="313"/>
      <c r="BF90" s="101"/>
      <c r="BH90" s="413"/>
      <c r="BI90" s="313"/>
      <c r="BJ90" s="101"/>
    </row>
    <row r="91" spans="1:62" x14ac:dyDescent="0.25">
      <c r="A91" s="247"/>
      <c r="B91" s="247"/>
      <c r="BE91" s="68"/>
      <c r="BF91" s="101"/>
    </row>
    <row r="92" spans="1:62" x14ac:dyDescent="0.25">
      <c r="A92" s="247"/>
      <c r="B92" s="247"/>
      <c r="AF92" t="s">
        <v>34</v>
      </c>
    </row>
    <row r="93" spans="1:62" x14ac:dyDescent="0.25">
      <c r="A93" s="247"/>
      <c r="B93" s="247"/>
    </row>
    <row r="94" spans="1:62" x14ac:dyDescent="0.25">
      <c r="A94" s="247"/>
      <c r="B94" s="247"/>
    </row>
  </sheetData>
  <mergeCells count="73">
    <mergeCell ref="A1:BC1"/>
    <mergeCell ref="A5:B5"/>
    <mergeCell ref="D5:G5"/>
    <mergeCell ref="H5:K5"/>
    <mergeCell ref="L5:O5"/>
    <mergeCell ref="P5:S5"/>
    <mergeCell ref="T5:W5"/>
    <mergeCell ref="X5:AA5"/>
    <mergeCell ref="AB5:AE5"/>
    <mergeCell ref="AF5:AI5"/>
    <mergeCell ref="AJ5:AM5"/>
    <mergeCell ref="AN5:AQ5"/>
    <mergeCell ref="AR5:AU5"/>
    <mergeCell ref="AV5:AY5"/>
    <mergeCell ref="AZ5:BC5"/>
    <mergeCell ref="A19:B19"/>
    <mergeCell ref="D19:G19"/>
    <mergeCell ref="H19:K19"/>
    <mergeCell ref="L19:O19"/>
    <mergeCell ref="P19:S19"/>
    <mergeCell ref="AR19:AU19"/>
    <mergeCell ref="AV19:AY19"/>
    <mergeCell ref="AZ19:BC19"/>
    <mergeCell ref="A34:B34"/>
    <mergeCell ref="D34:G34"/>
    <mergeCell ref="H34:K34"/>
    <mergeCell ref="L34:O34"/>
    <mergeCell ref="P34:S34"/>
    <mergeCell ref="T34:W34"/>
    <mergeCell ref="X34:AA34"/>
    <mergeCell ref="T19:W19"/>
    <mergeCell ref="X19:AA19"/>
    <mergeCell ref="AB19:AE19"/>
    <mergeCell ref="AF19:AI19"/>
    <mergeCell ref="AJ19:AM19"/>
    <mergeCell ref="AN19:AQ19"/>
    <mergeCell ref="AZ34:BC34"/>
    <mergeCell ref="A50:B50"/>
    <mergeCell ref="D50:G50"/>
    <mergeCell ref="H50:K50"/>
    <mergeCell ref="L50:O50"/>
    <mergeCell ref="P50:S50"/>
    <mergeCell ref="T50:W50"/>
    <mergeCell ref="X50:AA50"/>
    <mergeCell ref="AB50:AE50"/>
    <mergeCell ref="AF50:AI50"/>
    <mergeCell ref="AB34:AE34"/>
    <mergeCell ref="AF34:AI34"/>
    <mergeCell ref="AJ34:AM34"/>
    <mergeCell ref="AN34:AQ34"/>
    <mergeCell ref="AR34:AU34"/>
    <mergeCell ref="AV34:AY34"/>
    <mergeCell ref="AZ50:BC50"/>
    <mergeCell ref="A65:B65"/>
    <mergeCell ref="D65:G65"/>
    <mergeCell ref="H65:K65"/>
    <mergeCell ref="L65:O65"/>
    <mergeCell ref="P65:S65"/>
    <mergeCell ref="AN65:AQ65"/>
    <mergeCell ref="AJ50:AM50"/>
    <mergeCell ref="AN50:AQ50"/>
    <mergeCell ref="AR50:AU50"/>
    <mergeCell ref="AV50:AY50"/>
    <mergeCell ref="T65:W65"/>
    <mergeCell ref="X65:AA65"/>
    <mergeCell ref="AB65:AE65"/>
    <mergeCell ref="AF65:AI65"/>
    <mergeCell ref="AJ65:AM65"/>
    <mergeCell ref="BH79:BH90"/>
    <mergeCell ref="AR65:AU65"/>
    <mergeCell ref="AV65:AY65"/>
    <mergeCell ref="AZ65:BC65"/>
    <mergeCell ref="BD79:BD90"/>
  </mergeCells>
  <pageMargins left="0.7" right="0.7" top="0.75" bottom="0.75" header="0.3" footer="0.3"/>
  <pageSetup paperSize="8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bouton1_cliquer">
                <anchor moveWithCells="1" sizeWithCells="1">
                  <from>
                    <xdr:col>47</xdr:col>
                    <xdr:colOff>180975</xdr:colOff>
                    <xdr:row>0</xdr:row>
                    <xdr:rowOff>28575</xdr:rowOff>
                  </from>
                  <to>
                    <xdr:col>55</xdr:col>
                    <xdr:colOff>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NE PAS SUPPRIMER</vt:lpstr>
      <vt:lpstr>OCTOBRE 2024 PAIRE</vt:lpstr>
      <vt:lpstr>SEMAINE 19 AU 23 AOUT PAIRE</vt:lpstr>
      <vt:lpstr>SEMAINE 5 AU 9 AOUT PAIRE</vt:lpstr>
      <vt:lpstr>SEMAINE DU 26 AU 30 AOUT IMPAIR</vt:lpstr>
      <vt:lpstr>NE PAS UTILISER</vt:lpstr>
      <vt:lpstr>PLANNING VIERGE PAIRE</vt:lpstr>
      <vt:lpstr>PLANNING VIERGE IMPAIRE</vt:lpstr>
      <vt:lpstr>Feuil1</vt:lpstr>
      <vt:lpstr>'NE PAS SUPPRIMER'!Zone_d_impression</vt:lpstr>
      <vt:lpstr>'NE PAS UTILISER'!Zone_d_impression</vt:lpstr>
      <vt:lpstr>'OCTOBRE 2024 PAIRE'!Zone_d_impression</vt:lpstr>
      <vt:lpstr>'PLANNING VIERGE IMPAIRE'!Zone_d_impression</vt:lpstr>
      <vt:lpstr>'PLANNING VIERGE PAIRE'!Zone_d_impression</vt:lpstr>
      <vt:lpstr>'SEMAINE 19 AU 23 AOUT PAIRE'!Zone_d_impression</vt:lpstr>
      <vt:lpstr>'SEMAINE 5 AU 9 AOUT PAIRE'!Zone_d_impression</vt:lpstr>
      <vt:lpstr>'SEMAINE DU 26 AU 30 AOUT IMPAIR'!Zone_d_impression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ludotheque-jeux-mamuse</cp:lastModifiedBy>
  <cp:lastPrinted>2021-09-30T14:06:26Z</cp:lastPrinted>
  <dcterms:created xsi:type="dcterms:W3CDTF">2020-12-07T15:11:17Z</dcterms:created>
  <dcterms:modified xsi:type="dcterms:W3CDTF">2024-11-21T15:53:34Z</dcterms:modified>
</cp:coreProperties>
</file>