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verine.messaoud\Downloads\"/>
    </mc:Choice>
  </mc:AlternateContent>
  <xr:revisionPtr revIDLastSave="0" documentId="13_ncr:1_{A92FA619-4AE4-416A-B312-519F466B9A36}" xr6:coauthVersionLast="47" xr6:coauthVersionMax="47" xr10:uidLastSave="{00000000-0000-0000-0000-000000000000}"/>
  <bookViews>
    <workbookView xWindow="-120" yWindow="-120" windowWidth="29040" windowHeight="17520" xr2:uid="{29C61BC0-DA3F-497D-869F-C992FFB1383E}"/>
  </bookViews>
  <sheets>
    <sheet name="2026 MODUL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7" i="6" l="1"/>
  <c r="H29" i="6"/>
  <c r="H22" i="6"/>
  <c r="H15" i="6"/>
  <c r="H8" i="6"/>
  <c r="H31" i="6" l="1"/>
  <c r="H30" i="6"/>
  <c r="H28" i="6"/>
  <c r="H27" i="6"/>
  <c r="H24" i="6"/>
  <c r="H23" i="6"/>
  <c r="H21" i="6"/>
  <c r="H20" i="6"/>
  <c r="H17" i="6"/>
  <c r="H16" i="6"/>
  <c r="H14" i="6"/>
  <c r="H13" i="6"/>
  <c r="H10" i="6"/>
  <c r="H9" i="6"/>
  <c r="H7" i="6"/>
  <c r="H6" i="6"/>
  <c r="H18" i="6" l="1"/>
  <c r="H19" i="6" s="1"/>
  <c r="H25" i="6"/>
  <c r="H26" i="6" s="1"/>
  <c r="H32" i="6"/>
  <c r="H11" i="6"/>
  <c r="H12" i="6" s="1"/>
  <c r="H33" i="6" l="1"/>
  <c r="H39" i="6" s="1"/>
</calcChain>
</file>

<file path=xl/sharedStrings.xml><?xml version="1.0" encoding="utf-8"?>
<sst xmlns="http://schemas.openxmlformats.org/spreadsheetml/2006/main" count="50" uniqueCount="24">
  <si>
    <t>Heure 
total</t>
  </si>
  <si>
    <t>L</t>
  </si>
  <si>
    <t>J</t>
  </si>
  <si>
    <t>M</t>
  </si>
  <si>
    <t>V</t>
  </si>
  <si>
    <t>Total Heures/ semaines</t>
  </si>
  <si>
    <t>CP</t>
  </si>
  <si>
    <t>FERIE</t>
  </si>
  <si>
    <t>HEURE PAR MOIS à 80%</t>
  </si>
  <si>
    <t>Heure
arrivée MATIN</t>
  </si>
  <si>
    <t>Heure départ MATIN</t>
  </si>
  <si>
    <t>Heure
arrivée
 A-M</t>
  </si>
  <si>
    <t>Heure départ 
A-M</t>
  </si>
  <si>
    <t>TOTAL HEURES SUPPLEMENTAIRES JANVIER</t>
  </si>
  <si>
    <t>RECUPERATION</t>
  </si>
  <si>
    <t>Heure par semaine 100%</t>
  </si>
  <si>
    <t>S 1</t>
  </si>
  <si>
    <t>S 2</t>
  </si>
  <si>
    <t>S 3</t>
  </si>
  <si>
    <t>S 4</t>
  </si>
  <si>
    <t>S 5</t>
  </si>
  <si>
    <t>Heure sup</t>
  </si>
  <si>
    <t>Janvier
2026</t>
  </si>
  <si>
    <t>N° Affaire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</si>
</sst>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h]:mm:ss;@"/>
  </numFmts>
  <fonts count="14">
    <font>
      <sz val="11"/>
      <color theme="1"/>
      <name val="Calibri"/>
      <family val="2"/>
      <scheme val="minor"/>
    </font>
    <font>
      <b/>
      <sz val="18"/>
      <color rgb="FFFFFF00"/>
      <name val="&quot;Trebuchet MS&quot;"/>
    </font>
    <font>
      <b/>
      <sz val="18"/>
      <color rgb="FFFFFF00"/>
      <name val="Calibri"/>
      <family val="2"/>
      <scheme val="minor"/>
    </font>
    <font>
      <sz val="14"/>
      <color rgb="FFFFFFFF"/>
      <name val="&quot;Trebuchet MS&quot;"/>
    </font>
    <font>
      <sz val="14"/>
      <color rgb="FF4C4C4C"/>
      <name val="&quot;Trebuchet MS&quot;"/>
    </font>
    <font>
      <sz val="14"/>
      <color rgb="FF7A7A7A"/>
      <name val="&quot;Trebuchet MS&quot;"/>
    </font>
    <font>
      <b/>
      <sz val="14"/>
      <color rgb="FF4C4C4C"/>
      <name val="&quot;Trebuchet MS&quot;"/>
    </font>
    <font>
      <b/>
      <sz val="14"/>
      <color rgb="FF7A7A7A"/>
      <name val="&quot;Trebuchet MS&quot;"/>
    </font>
    <font>
      <b/>
      <sz val="12"/>
      <color theme="1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4"/>
      <color rgb="FF0070C0"/>
      <name val="&quot;Trebuchet MS&quot;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7F7F7F"/>
        <bgColor rgb="FF7F7F7F"/>
      </patternFill>
    </fill>
    <fill>
      <patternFill patternType="solid">
        <fgColor rgb="FFF2F2F2"/>
        <bgColor rgb="FFF2F2F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5E5E5"/>
        <bgColor rgb="FFE5E5E5"/>
      </patternFill>
    </fill>
    <fill>
      <patternFill patternType="solid">
        <fgColor theme="0" tint="-0.249977111117893"/>
        <bgColor rgb="FFE5E5E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rgb="FFF2F2F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EE8F5"/>
        <bgColor rgb="FFF2F2F2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4" fillId="3" borderId="5" xfId="0" applyFont="1" applyFill="1" applyBorder="1" applyAlignment="1">
      <alignment horizontal="center"/>
    </xf>
    <xf numFmtId="46" fontId="6" fillId="6" borderId="4" xfId="0" applyNumberFormat="1" applyFont="1" applyFill="1" applyBorder="1"/>
    <xf numFmtId="0" fontId="4" fillId="3" borderId="6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5" borderId="0" xfId="0" applyFont="1" applyFill="1" applyBorder="1" applyAlignment="1">
      <alignment horizontal="left"/>
    </xf>
    <xf numFmtId="0" fontId="4" fillId="5" borderId="0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right"/>
    </xf>
    <xf numFmtId="20" fontId="7" fillId="0" borderId="4" xfId="0" applyNumberFormat="1" applyFont="1" applyBorder="1"/>
    <xf numFmtId="4" fontId="6" fillId="5" borderId="4" xfId="0" applyNumberFormat="1" applyFont="1" applyFill="1" applyBorder="1"/>
    <xf numFmtId="164" fontId="0" fillId="0" borderId="0" xfId="0" applyNumberFormat="1"/>
    <xf numFmtId="165" fontId="0" fillId="0" borderId="9" xfId="0" applyNumberFormat="1" applyBorder="1"/>
    <xf numFmtId="165" fontId="9" fillId="0" borderId="9" xfId="0" applyNumberFormat="1" applyFont="1" applyBorder="1"/>
    <xf numFmtId="0" fontId="5" fillId="7" borderId="0" xfId="0" applyFont="1" applyFill="1" applyBorder="1" applyAlignment="1">
      <alignment horizontal="center"/>
    </xf>
    <xf numFmtId="0" fontId="4" fillId="9" borderId="0" xfId="0" applyFont="1" applyFill="1" applyBorder="1" applyAlignment="1">
      <alignment horizontal="center"/>
    </xf>
    <xf numFmtId="20" fontId="7" fillId="7" borderId="0" xfId="0" applyNumberFormat="1" applyFont="1" applyFill="1" applyBorder="1"/>
    <xf numFmtId="0" fontId="0" fillId="7" borderId="0" xfId="0" applyFill="1"/>
    <xf numFmtId="0" fontId="6" fillId="5" borderId="7" xfId="0" applyFont="1" applyFill="1" applyBorder="1" applyAlignment="1">
      <alignment horizontal="left"/>
    </xf>
    <xf numFmtId="0" fontId="4" fillId="5" borderId="7" xfId="0" applyFont="1" applyFill="1" applyBorder="1" applyAlignment="1">
      <alignment horizontal="center"/>
    </xf>
    <xf numFmtId="46" fontId="6" fillId="6" borderId="8" xfId="0" applyNumberFormat="1" applyFont="1" applyFill="1" applyBorder="1"/>
    <xf numFmtId="46" fontId="0" fillId="0" borderId="0" xfId="0" applyNumberFormat="1"/>
    <xf numFmtId="0" fontId="5" fillId="4" borderId="0" xfId="0" applyFont="1" applyFill="1" applyBorder="1" applyAlignment="1">
      <alignment horizontal="center"/>
    </xf>
    <xf numFmtId="20" fontId="7" fillId="4" borderId="4" xfId="0" applyNumberFormat="1" applyFont="1" applyFill="1" applyBorder="1"/>
    <xf numFmtId="0" fontId="4" fillId="12" borderId="5" xfId="0" applyFont="1" applyFill="1" applyBorder="1" applyAlignment="1">
      <alignment horizontal="center"/>
    </xf>
    <xf numFmtId="20" fontId="7" fillId="8" borderId="4" xfId="0" applyNumberFormat="1" applyFont="1" applyFill="1" applyBorder="1"/>
    <xf numFmtId="20" fontId="5" fillId="0" borderId="0" xfId="0" applyNumberFormat="1" applyFont="1" applyBorder="1" applyAlignment="1">
      <alignment horizontal="center"/>
    </xf>
    <xf numFmtId="0" fontId="4" fillId="5" borderId="7" xfId="0" applyFont="1" applyFill="1" applyBorder="1" applyAlignment="1">
      <alignment horizontal="right"/>
    </xf>
    <xf numFmtId="0" fontId="5" fillId="8" borderId="0" xfId="0" applyFont="1" applyFill="1" applyBorder="1" applyAlignment="1">
      <alignment horizontal="center"/>
    </xf>
    <xf numFmtId="0" fontId="12" fillId="5" borderId="0" xfId="0" applyFont="1" applyFill="1" applyBorder="1" applyAlignment="1">
      <alignment horizontal="left"/>
    </xf>
    <xf numFmtId="20" fontId="12" fillId="5" borderId="4" xfId="0" applyNumberFormat="1" applyFont="1" applyFill="1" applyBorder="1"/>
    <xf numFmtId="2" fontId="13" fillId="7" borderId="0" xfId="0" applyNumberFormat="1" applyFont="1" applyFill="1"/>
    <xf numFmtId="0" fontId="1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20" fontId="5" fillId="8" borderId="0" xfId="0" applyNumberFormat="1" applyFont="1" applyFill="1" applyBorder="1" applyAlignment="1">
      <alignment horizontal="center"/>
    </xf>
    <xf numFmtId="20" fontId="5" fillId="4" borderId="0" xfId="0" applyNumberFormat="1" applyFont="1" applyFill="1" applyBorder="1" applyAlignment="1">
      <alignment horizontal="center"/>
    </xf>
    <xf numFmtId="0" fontId="8" fillId="8" borderId="9" xfId="0" applyFont="1" applyFill="1" applyBorder="1" applyAlignment="1">
      <alignment horizontal="right"/>
    </xf>
    <xf numFmtId="0" fontId="8" fillId="4" borderId="0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10" fillId="10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0" fillId="11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CC99FF"/>
      <color rgb="FFFEE2F3"/>
      <color rgb="FFFEE8F5"/>
      <color rgb="FFA5EBE9"/>
      <color rgb="FF33CCCC"/>
      <color rgb="FFFED2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C720E-C733-4C8D-B741-1BD97B584CC8}">
  <sheetPr>
    <tabColor rgb="FFFFFF00"/>
  </sheetPr>
  <dimension ref="A1:I48"/>
  <sheetViews>
    <sheetView tabSelected="1" zoomScale="85" zoomScaleNormal="85" zoomScalePageLayoutView="55" workbookViewId="0">
      <pane ySplit="1" topLeftCell="A7" activePane="bottomLeft" state="frozen"/>
      <selection activeCell="W1" sqref="W1"/>
      <selection pane="bottomLeft" activeCell="D43" sqref="D43"/>
    </sheetView>
  </sheetViews>
  <sheetFormatPr baseColWidth="10" defaultRowHeight="15"/>
  <cols>
    <col min="1" max="1" width="5" bestFit="1" customWidth="1"/>
    <col min="2" max="2" width="11.5703125" bestFit="1" customWidth="1"/>
    <col min="3" max="3" width="10.28515625" customWidth="1"/>
    <col min="4" max="5" width="9.7109375" bestFit="1" customWidth="1"/>
    <col min="6" max="6" width="9.5703125" bestFit="1" customWidth="1"/>
    <col min="7" max="7" width="9" bestFit="1" customWidth="1"/>
    <col min="8" max="8" width="12.7109375" bestFit="1" customWidth="1"/>
  </cols>
  <sheetData>
    <row r="1" spans="1:9" ht="59.25" customHeight="1">
      <c r="B1" s="33" t="s">
        <v>22</v>
      </c>
      <c r="C1" s="34"/>
      <c r="D1" s="1" t="s">
        <v>9</v>
      </c>
      <c r="E1" s="1" t="s">
        <v>10</v>
      </c>
      <c r="F1" s="1" t="s">
        <v>11</v>
      </c>
      <c r="G1" s="1" t="s">
        <v>12</v>
      </c>
      <c r="H1" s="2" t="s">
        <v>0</v>
      </c>
      <c r="I1" s="2" t="s">
        <v>23</v>
      </c>
    </row>
    <row r="2" spans="1:9" ht="18">
      <c r="A2" s="35" t="s">
        <v>16</v>
      </c>
      <c r="B2" s="25">
        <v>1</v>
      </c>
      <c r="C2" s="29" t="s">
        <v>2</v>
      </c>
      <c r="D2" s="38" t="s">
        <v>7</v>
      </c>
      <c r="E2" s="38"/>
      <c r="F2" s="38"/>
      <c r="G2" s="38"/>
      <c r="H2" s="26">
        <v>0.33333333333333331</v>
      </c>
      <c r="I2" s="18"/>
    </row>
    <row r="3" spans="1:9" ht="18">
      <c r="A3" s="36"/>
      <c r="B3" s="25">
        <v>2</v>
      </c>
      <c r="C3" s="23" t="s">
        <v>4</v>
      </c>
      <c r="D3" s="39" t="s">
        <v>6</v>
      </c>
      <c r="E3" s="39"/>
      <c r="F3" s="39"/>
      <c r="G3" s="39"/>
      <c r="H3" s="24">
        <v>0.29166666666666669</v>
      </c>
      <c r="I3" s="18"/>
    </row>
    <row r="4" spans="1:9" ht="18.75">
      <c r="A4" s="36"/>
      <c r="B4" s="25">
        <v>3</v>
      </c>
      <c r="C4" s="7" t="s">
        <v>5</v>
      </c>
      <c r="D4" s="8"/>
      <c r="E4" s="9"/>
      <c r="F4" s="9"/>
      <c r="G4" s="9"/>
      <c r="H4" s="4"/>
      <c r="I4" s="32"/>
    </row>
    <row r="5" spans="1:9" ht="18">
      <c r="A5" s="37"/>
      <c r="B5" s="25">
        <v>4</v>
      </c>
      <c r="C5" s="8"/>
      <c r="D5" s="8"/>
      <c r="E5" s="8"/>
      <c r="F5" s="8"/>
      <c r="G5" s="8"/>
      <c r="H5" s="11"/>
      <c r="I5" s="18"/>
    </row>
    <row r="6" spans="1:9" ht="18.75">
      <c r="A6" s="35" t="s">
        <v>17</v>
      </c>
      <c r="B6" s="3">
        <v>5</v>
      </c>
      <c r="C6" s="6" t="s">
        <v>1</v>
      </c>
      <c r="D6" s="27">
        <v>0.35416666666666669</v>
      </c>
      <c r="E6" s="27">
        <v>0.52083333333333337</v>
      </c>
      <c r="F6" s="27">
        <v>0.58333333333333337</v>
      </c>
      <c r="G6" s="27">
        <v>0.75</v>
      </c>
      <c r="H6" s="10">
        <f>(E6-D6)+(G6-F6)</f>
        <v>0.33333333333333331</v>
      </c>
      <c r="I6" s="32"/>
    </row>
    <row r="7" spans="1:9" ht="18.75">
      <c r="A7" s="36"/>
      <c r="B7" s="3">
        <v>6</v>
      </c>
      <c r="C7" s="6" t="s">
        <v>3</v>
      </c>
      <c r="D7" s="27">
        <v>0.35416666666666669</v>
      </c>
      <c r="E7" s="27">
        <v>0.52083333333333337</v>
      </c>
      <c r="F7" s="27">
        <v>0.58333333333333337</v>
      </c>
      <c r="G7" s="27">
        <v>0.75</v>
      </c>
      <c r="H7" s="10">
        <f>(E7-D7)+(G7-F7)</f>
        <v>0.33333333333333331</v>
      </c>
      <c r="I7" s="32"/>
    </row>
    <row r="8" spans="1:9" ht="18.75">
      <c r="A8" s="36"/>
      <c r="B8" s="3">
        <v>7</v>
      </c>
      <c r="C8" s="6" t="s">
        <v>3</v>
      </c>
      <c r="D8" s="27">
        <v>0.35416666666666669</v>
      </c>
      <c r="E8" s="27">
        <v>0.52083333333333337</v>
      </c>
      <c r="F8" s="27">
        <v>0.58333333333333337</v>
      </c>
      <c r="G8" s="27">
        <v>0.75</v>
      </c>
      <c r="H8" s="10">
        <f>(E8-D8)+(G8-F8)</f>
        <v>0.33333333333333331</v>
      </c>
      <c r="I8" s="32"/>
    </row>
    <row r="9" spans="1:9" ht="18" customHeight="1">
      <c r="A9" s="36"/>
      <c r="B9" s="3">
        <v>8</v>
      </c>
      <c r="C9" s="6" t="s">
        <v>2</v>
      </c>
      <c r="D9" s="27">
        <v>0.35416666666666669</v>
      </c>
      <c r="E9" s="27">
        <v>0.52083333333333337</v>
      </c>
      <c r="F9" s="27">
        <v>0.58333333333333337</v>
      </c>
      <c r="G9" s="27">
        <v>0.75</v>
      </c>
      <c r="H9" s="10">
        <f>(E9-D9)+(G9-F9)</f>
        <v>0.33333333333333331</v>
      </c>
      <c r="I9" s="32"/>
    </row>
    <row r="10" spans="1:9" ht="18" customHeight="1">
      <c r="A10" s="36"/>
      <c r="B10" s="3">
        <v>9</v>
      </c>
      <c r="C10" s="6" t="s">
        <v>4</v>
      </c>
      <c r="D10" s="27">
        <v>0.35416666666666669</v>
      </c>
      <c r="E10" s="27">
        <v>0.52083333333333337</v>
      </c>
      <c r="F10" s="27">
        <v>0.58333333333333337</v>
      </c>
      <c r="G10" s="27">
        <v>0.70833333333333337</v>
      </c>
      <c r="H10" s="10">
        <f>(E10-D10)+(G10-F10)</f>
        <v>0.29166666666666669</v>
      </c>
      <c r="I10" s="32"/>
    </row>
    <row r="11" spans="1:9" ht="18" customHeight="1">
      <c r="A11" s="36"/>
      <c r="B11" s="3">
        <v>10</v>
      </c>
      <c r="C11" s="7" t="s">
        <v>5</v>
      </c>
      <c r="D11" s="8"/>
      <c r="E11" s="9"/>
      <c r="F11" s="9"/>
      <c r="G11" s="9"/>
      <c r="H11" s="4">
        <f>SUM(H6:H10)</f>
        <v>1.625</v>
      </c>
      <c r="I11" s="32"/>
    </row>
    <row r="12" spans="1:9" ht="18" customHeight="1">
      <c r="A12" s="37"/>
      <c r="B12" s="3">
        <v>11</v>
      </c>
      <c r="C12" s="30" t="s">
        <v>21</v>
      </c>
      <c r="D12" s="8"/>
      <c r="E12" s="8"/>
      <c r="F12" s="8"/>
      <c r="G12" s="8"/>
      <c r="H12" s="31">
        <f>H11-$D$46</f>
        <v>0</v>
      </c>
      <c r="I12" s="18"/>
    </row>
    <row r="13" spans="1:9" ht="18" customHeight="1">
      <c r="A13" s="35" t="s">
        <v>18</v>
      </c>
      <c r="B13" s="3">
        <v>12</v>
      </c>
      <c r="C13" s="6" t="s">
        <v>1</v>
      </c>
      <c r="D13" s="27">
        <v>0.35416666666666669</v>
      </c>
      <c r="E13" s="27">
        <v>0.52083333333333337</v>
      </c>
      <c r="F13" s="27">
        <v>0.58333333333333337</v>
      </c>
      <c r="G13" s="27">
        <v>0.75</v>
      </c>
      <c r="H13" s="10">
        <f>(E13-D13)+(G13-F13)</f>
        <v>0.33333333333333331</v>
      </c>
      <c r="I13" s="18"/>
    </row>
    <row r="14" spans="1:9" ht="18" customHeight="1">
      <c r="A14" s="36"/>
      <c r="B14" s="3">
        <v>13</v>
      </c>
      <c r="C14" s="6" t="s">
        <v>3</v>
      </c>
      <c r="D14" s="27">
        <v>0.35416666666666669</v>
      </c>
      <c r="E14" s="27">
        <v>0.52083333333333337</v>
      </c>
      <c r="F14" s="27">
        <v>0.58333333333333337</v>
      </c>
      <c r="G14" s="27">
        <v>0.75</v>
      </c>
      <c r="H14" s="10">
        <f>(E14-D14)+(G14-F14)</f>
        <v>0.33333333333333331</v>
      </c>
      <c r="I14" s="18"/>
    </row>
    <row r="15" spans="1:9" ht="18" customHeight="1">
      <c r="A15" s="36"/>
      <c r="B15" s="3">
        <v>14</v>
      </c>
      <c r="C15" s="6" t="s">
        <v>3</v>
      </c>
      <c r="D15" s="27">
        <v>0.35416666666666669</v>
      </c>
      <c r="E15" s="27">
        <v>0.52083333333333337</v>
      </c>
      <c r="F15" s="27">
        <v>0.58333333333333337</v>
      </c>
      <c r="G15" s="27">
        <v>0.75</v>
      </c>
      <c r="H15" s="10">
        <f>(E15-D15)+(G15-F15)</f>
        <v>0.33333333333333331</v>
      </c>
      <c r="I15" s="18"/>
    </row>
    <row r="16" spans="1:9" ht="18" customHeight="1">
      <c r="A16" s="36"/>
      <c r="B16" s="3">
        <v>15</v>
      </c>
      <c r="C16" s="6" t="s">
        <v>2</v>
      </c>
      <c r="D16" s="27">
        <v>0.35416666666666669</v>
      </c>
      <c r="E16" s="27">
        <v>0.52083333333333337</v>
      </c>
      <c r="F16" s="27">
        <v>0.58333333333333337</v>
      </c>
      <c r="G16" s="27">
        <v>0.75</v>
      </c>
      <c r="H16" s="10">
        <f>(E16-D16)+(G16-F16)</f>
        <v>0.33333333333333331</v>
      </c>
      <c r="I16" s="18"/>
    </row>
    <row r="17" spans="1:9" ht="18" customHeight="1">
      <c r="A17" s="36"/>
      <c r="B17" s="3">
        <v>16</v>
      </c>
      <c r="C17" s="6" t="s">
        <v>4</v>
      </c>
      <c r="D17" s="27">
        <v>0.35416666666666669</v>
      </c>
      <c r="E17" s="27">
        <v>0.52083333333333337</v>
      </c>
      <c r="F17" s="27">
        <v>0.58333333333333337</v>
      </c>
      <c r="G17" s="27">
        <v>0.70833333333333337</v>
      </c>
      <c r="H17" s="10">
        <f>(E17-D17)+(G17-F17)</f>
        <v>0.29166666666666669</v>
      </c>
      <c r="I17" s="18"/>
    </row>
    <row r="18" spans="1:9" ht="18" customHeight="1">
      <c r="A18" s="36"/>
      <c r="B18" s="3">
        <v>17</v>
      </c>
      <c r="C18" s="7" t="s">
        <v>5</v>
      </c>
      <c r="D18" s="8"/>
      <c r="E18" s="9"/>
      <c r="F18" s="9"/>
      <c r="G18" s="9"/>
      <c r="H18" s="4">
        <f>SUM(H13:H17)</f>
        <v>1.625</v>
      </c>
      <c r="I18" s="32"/>
    </row>
    <row r="19" spans="1:9" ht="18" customHeight="1">
      <c r="A19" s="37"/>
      <c r="B19" s="3">
        <v>18</v>
      </c>
      <c r="C19" s="30" t="s">
        <v>21</v>
      </c>
      <c r="D19" s="8"/>
      <c r="E19" s="8"/>
      <c r="F19" s="8"/>
      <c r="G19" s="8"/>
      <c r="H19" s="31">
        <f>H18-$D$46</f>
        <v>0</v>
      </c>
      <c r="I19" s="18"/>
    </row>
    <row r="20" spans="1:9" ht="18" customHeight="1">
      <c r="A20" s="35" t="s">
        <v>19</v>
      </c>
      <c r="B20" s="3">
        <v>19</v>
      </c>
      <c r="C20" s="6" t="s">
        <v>1</v>
      </c>
      <c r="D20" s="27">
        <v>0.35416666666666669</v>
      </c>
      <c r="E20" s="27">
        <v>0.52083333333333337</v>
      </c>
      <c r="F20" s="27">
        <v>0.58333333333333337</v>
      </c>
      <c r="G20" s="27">
        <v>0.75</v>
      </c>
      <c r="H20" s="10">
        <f>(E20-D20)+(G20-F20)</f>
        <v>0.33333333333333331</v>
      </c>
      <c r="I20" s="18"/>
    </row>
    <row r="21" spans="1:9" ht="18" customHeight="1">
      <c r="A21" s="36"/>
      <c r="B21" s="3">
        <v>20</v>
      </c>
      <c r="C21" s="6" t="s">
        <v>3</v>
      </c>
      <c r="D21" s="27">
        <v>0.35416666666666669</v>
      </c>
      <c r="E21" s="27">
        <v>0.52083333333333337</v>
      </c>
      <c r="F21" s="27">
        <v>0.58333333333333337</v>
      </c>
      <c r="G21" s="27">
        <v>0.75</v>
      </c>
      <c r="H21" s="10">
        <f>(E21-D21)+(G21-F21)</f>
        <v>0.33333333333333331</v>
      </c>
      <c r="I21" s="18"/>
    </row>
    <row r="22" spans="1:9" ht="18" customHeight="1">
      <c r="A22" s="36"/>
      <c r="B22" s="3">
        <v>21</v>
      </c>
      <c r="C22" s="6" t="s">
        <v>3</v>
      </c>
      <c r="D22" s="27">
        <v>0.35416666666666669</v>
      </c>
      <c r="E22" s="27">
        <v>0.52083333333333337</v>
      </c>
      <c r="F22" s="27">
        <v>0.58333333333333337</v>
      </c>
      <c r="G22" s="27">
        <v>0.75</v>
      </c>
      <c r="H22" s="10">
        <f>(E22-D22)+(G22-F22)</f>
        <v>0.33333333333333331</v>
      </c>
      <c r="I22" s="18"/>
    </row>
    <row r="23" spans="1:9" ht="18" customHeight="1">
      <c r="A23" s="36"/>
      <c r="B23" s="3">
        <v>22</v>
      </c>
      <c r="C23" s="6" t="s">
        <v>2</v>
      </c>
      <c r="D23" s="27">
        <v>0.35416666666666669</v>
      </c>
      <c r="E23" s="27">
        <v>0.52083333333333337</v>
      </c>
      <c r="F23" s="27">
        <v>0.58333333333333337</v>
      </c>
      <c r="G23" s="27">
        <v>0.75</v>
      </c>
      <c r="H23" s="10">
        <f>(E23-D23)+(G23-F23)</f>
        <v>0.33333333333333331</v>
      </c>
      <c r="I23" s="18"/>
    </row>
    <row r="24" spans="1:9" ht="18" customHeight="1">
      <c r="A24" s="36"/>
      <c r="B24" s="3">
        <v>23</v>
      </c>
      <c r="C24" s="6" t="s">
        <v>4</v>
      </c>
      <c r="D24" s="27">
        <v>0.35416666666666669</v>
      </c>
      <c r="E24" s="27">
        <v>0.52083333333333337</v>
      </c>
      <c r="F24" s="27">
        <v>0.58333333333333337</v>
      </c>
      <c r="G24" s="27">
        <v>0.70833333333333337</v>
      </c>
      <c r="H24" s="10">
        <f>(E24-D24)+(G24-F24)</f>
        <v>0.29166666666666669</v>
      </c>
      <c r="I24" s="18"/>
    </row>
    <row r="25" spans="1:9" ht="18" customHeight="1">
      <c r="A25" s="36"/>
      <c r="B25" s="3">
        <v>24</v>
      </c>
      <c r="C25" s="7" t="s">
        <v>5</v>
      </c>
      <c r="D25" s="8"/>
      <c r="E25" s="9"/>
      <c r="F25" s="9"/>
      <c r="G25" s="9"/>
      <c r="H25" s="4">
        <f>SUM(H20:H24)</f>
        <v>1.625</v>
      </c>
      <c r="I25" s="32"/>
    </row>
    <row r="26" spans="1:9" ht="18" customHeight="1">
      <c r="A26" s="37"/>
      <c r="B26" s="3">
        <v>25</v>
      </c>
      <c r="C26" s="30" t="s">
        <v>21</v>
      </c>
      <c r="D26" s="8"/>
      <c r="E26" s="8"/>
      <c r="F26" s="8"/>
      <c r="G26" s="8"/>
      <c r="H26" s="31">
        <f>H25-$D$46</f>
        <v>0</v>
      </c>
      <c r="I26" s="18"/>
    </row>
    <row r="27" spans="1:9" ht="18" customHeight="1">
      <c r="A27" s="35" t="s">
        <v>20</v>
      </c>
      <c r="B27" s="3">
        <v>26</v>
      </c>
      <c r="C27" s="6" t="s">
        <v>1</v>
      </c>
      <c r="D27" s="27">
        <v>0.35416666666666669</v>
      </c>
      <c r="E27" s="27">
        <v>0.52083333333333337</v>
      </c>
      <c r="F27" s="27">
        <v>0.58333333333333337</v>
      </c>
      <c r="G27" s="27">
        <v>0.75</v>
      </c>
      <c r="H27" s="10">
        <f>(E27-D27)+(G27-F27)</f>
        <v>0.33333333333333331</v>
      </c>
      <c r="I27" s="18"/>
    </row>
    <row r="28" spans="1:9" ht="18" customHeight="1">
      <c r="A28" s="36"/>
      <c r="B28" s="3">
        <v>27</v>
      </c>
      <c r="C28" s="6" t="s">
        <v>3</v>
      </c>
      <c r="D28" s="27">
        <v>0.35416666666666669</v>
      </c>
      <c r="E28" s="27">
        <v>0.52083333333333337</v>
      </c>
      <c r="F28" s="27">
        <v>0.58333333333333337</v>
      </c>
      <c r="G28" s="27">
        <v>0.75</v>
      </c>
      <c r="H28" s="10">
        <f>(E28-D28)+(G28-F28)</f>
        <v>0.33333333333333331</v>
      </c>
      <c r="I28" s="18"/>
    </row>
    <row r="29" spans="1:9" ht="18" customHeight="1">
      <c r="A29" s="36"/>
      <c r="B29" s="3">
        <v>28</v>
      </c>
      <c r="C29" s="6" t="s">
        <v>3</v>
      </c>
      <c r="D29" s="27">
        <v>0.35416666666666669</v>
      </c>
      <c r="E29" s="27">
        <v>0.52083333333333337</v>
      </c>
      <c r="F29" s="27">
        <v>0.58333333333333337</v>
      </c>
      <c r="G29" s="27">
        <v>0.75</v>
      </c>
      <c r="H29" s="10">
        <f>(E29-D29)+(G29-F29)</f>
        <v>0.33333333333333331</v>
      </c>
      <c r="I29" s="18"/>
    </row>
    <row r="30" spans="1:9" ht="18" customHeight="1">
      <c r="A30" s="36"/>
      <c r="B30" s="3">
        <v>29</v>
      </c>
      <c r="C30" s="6" t="s">
        <v>2</v>
      </c>
      <c r="D30" s="27">
        <v>0.35416666666666669</v>
      </c>
      <c r="E30" s="27">
        <v>0.52083333333333337</v>
      </c>
      <c r="F30" s="27">
        <v>0.58333333333333337</v>
      </c>
      <c r="G30" s="27">
        <v>0.75</v>
      </c>
      <c r="H30" s="10">
        <f>(E30-D30)+(G30-F30)</f>
        <v>0.33333333333333331</v>
      </c>
      <c r="I30" s="18"/>
    </row>
    <row r="31" spans="1:9" ht="18">
      <c r="A31" s="36"/>
      <c r="B31" s="3">
        <v>30</v>
      </c>
      <c r="C31" s="6" t="s">
        <v>4</v>
      </c>
      <c r="D31" s="27">
        <v>0.35416666666666669</v>
      </c>
      <c r="E31" s="27">
        <v>0.52083333333333337</v>
      </c>
      <c r="F31" s="27">
        <v>0.58333333333333337</v>
      </c>
      <c r="G31" s="27">
        <v>0.70833333333333337</v>
      </c>
      <c r="H31" s="10">
        <f>(E31-D31)+(G31-F31)</f>
        <v>0.29166666666666669</v>
      </c>
      <c r="I31" s="18"/>
    </row>
    <row r="32" spans="1:9" ht="18.75">
      <c r="A32" s="37"/>
      <c r="B32" s="5">
        <v>31</v>
      </c>
      <c r="C32" s="19" t="s">
        <v>5</v>
      </c>
      <c r="D32" s="20"/>
      <c r="E32" s="28"/>
      <c r="F32" s="28"/>
      <c r="G32" s="28"/>
      <c r="H32" s="21">
        <f>SUM(H27:H31)</f>
        <v>1.625</v>
      </c>
      <c r="I32" s="32"/>
    </row>
    <row r="33" spans="2:9" ht="18">
      <c r="B33" s="16"/>
      <c r="C33" s="30" t="s">
        <v>21</v>
      </c>
      <c r="H33" s="31">
        <f>+H26+H19+H12</f>
        <v>0</v>
      </c>
      <c r="I33" s="18"/>
    </row>
    <row r="34" spans="2:9" ht="18">
      <c r="B34" s="16"/>
      <c r="C34" s="15"/>
      <c r="D34" s="15"/>
      <c r="E34" s="15"/>
      <c r="F34" s="15"/>
      <c r="G34" s="15"/>
      <c r="H34" s="17"/>
      <c r="I34" s="18"/>
    </row>
    <row r="35" spans="2:9" ht="18">
      <c r="B35" s="16"/>
      <c r="C35" s="15"/>
      <c r="D35" s="15"/>
      <c r="E35" s="15"/>
      <c r="F35" s="15"/>
      <c r="G35" s="15"/>
      <c r="H35" s="17"/>
      <c r="I35" s="18"/>
    </row>
    <row r="37" spans="2:9" ht="15.75">
      <c r="D37" s="12"/>
      <c r="E37" s="40" t="s">
        <v>8</v>
      </c>
      <c r="F37" s="40"/>
      <c r="G37" s="40"/>
      <c r="H37" s="13">
        <f>$D$46*5</f>
        <v>8.125</v>
      </c>
    </row>
    <row r="39" spans="2:9" ht="18.75">
      <c r="C39" s="41" t="s">
        <v>13</v>
      </c>
      <c r="D39" s="41"/>
      <c r="E39" s="41"/>
      <c r="F39" s="41"/>
      <c r="G39" s="42"/>
      <c r="H39" s="14">
        <f>H33+H26+H19+H12</f>
        <v>0</v>
      </c>
    </row>
    <row r="46" spans="2:9">
      <c r="B46" s="43" t="s">
        <v>15</v>
      </c>
      <c r="C46" s="43"/>
      <c r="D46" s="22">
        <v>1.625</v>
      </c>
    </row>
    <row r="47" spans="2:9">
      <c r="B47" s="44" t="s">
        <v>7</v>
      </c>
      <c r="C47" s="44"/>
    </row>
    <row r="48" spans="2:9">
      <c r="B48" s="45" t="s">
        <v>14</v>
      </c>
      <c r="C48" s="45"/>
    </row>
  </sheetData>
  <mergeCells count="13">
    <mergeCell ref="B46:C46"/>
    <mergeCell ref="B47:C47"/>
    <mergeCell ref="B48:C48"/>
    <mergeCell ref="A27:A32"/>
    <mergeCell ref="A20:A26"/>
    <mergeCell ref="E37:G37"/>
    <mergeCell ref="C39:G39"/>
    <mergeCell ref="B1:C1"/>
    <mergeCell ref="A2:A5"/>
    <mergeCell ref="D2:G2"/>
    <mergeCell ref="A13:A19"/>
    <mergeCell ref="A6:A12"/>
    <mergeCell ref="D3:G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2026 MODUL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MESSAOUD Severine</cp:lastModifiedBy>
  <dcterms:created xsi:type="dcterms:W3CDTF">2024-01-04T17:25:13Z</dcterms:created>
  <dcterms:modified xsi:type="dcterms:W3CDTF">2026-01-13T09:55:38Z</dcterms:modified>
</cp:coreProperties>
</file>