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1315" windowHeight="9015"/>
  </bookViews>
  <sheets>
    <sheet name="Graph" sheetId="1" r:id="rId1"/>
    <sheet name="Donnée 1" sheetId="2" r:id="rId2"/>
    <sheet name="Donnée 2" sheetId="3" r:id="rId3"/>
  </sheets>
  <calcPr calcId="145621"/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I4" i="1" l="1"/>
  <c r="J4" i="1"/>
  <c r="I5" i="1"/>
  <c r="J5" i="1"/>
  <c r="I6" i="1"/>
  <c r="J6" i="1"/>
  <c r="I7" i="1"/>
  <c r="J7" i="1"/>
  <c r="I8" i="1"/>
  <c r="J8" i="1"/>
  <c r="I9" i="1"/>
  <c r="J9" i="1"/>
  <c r="I10" i="1"/>
  <c r="J10" i="1"/>
  <c r="I11" i="1"/>
  <c r="J11" i="1"/>
  <c r="I12" i="1"/>
  <c r="J12" i="1"/>
  <c r="I13" i="1"/>
  <c r="J13" i="1"/>
  <c r="I14" i="1"/>
  <c r="J14" i="1"/>
  <c r="I15" i="1"/>
  <c r="J15" i="1"/>
  <c r="I16" i="1"/>
  <c r="J16" i="1"/>
  <c r="I17" i="1"/>
  <c r="J17" i="1"/>
  <c r="I18" i="1"/>
  <c r="J18" i="1"/>
  <c r="I19" i="1"/>
  <c r="J19" i="1"/>
  <c r="I20" i="1"/>
  <c r="J20" i="1"/>
  <c r="I21" i="1"/>
  <c r="J21" i="1"/>
  <c r="J3" i="1"/>
  <c r="I3" i="1"/>
  <c r="D3" i="1"/>
  <c r="E3" i="1"/>
  <c r="F3" i="1"/>
  <c r="D4" i="1"/>
  <c r="E4" i="1"/>
  <c r="F4" i="1"/>
  <c r="D5" i="1"/>
  <c r="E5" i="1"/>
  <c r="F5" i="1"/>
  <c r="D6" i="1"/>
  <c r="E6" i="1"/>
  <c r="F6" i="1"/>
  <c r="D7" i="1"/>
  <c r="E7" i="1"/>
  <c r="F7" i="1"/>
  <c r="D8" i="1"/>
  <c r="E8" i="1"/>
  <c r="F8" i="1"/>
  <c r="D9" i="1"/>
  <c r="E9" i="1"/>
  <c r="F9" i="1"/>
  <c r="D10" i="1"/>
  <c r="E10" i="1"/>
  <c r="F10" i="1"/>
  <c r="D11" i="1"/>
  <c r="E11" i="1"/>
  <c r="F11" i="1"/>
  <c r="D12" i="1"/>
  <c r="E12" i="1"/>
  <c r="F12" i="1"/>
  <c r="D13" i="1"/>
  <c r="E13" i="1"/>
  <c r="F13" i="1"/>
  <c r="D14" i="1"/>
  <c r="E14" i="1"/>
  <c r="F14" i="1"/>
  <c r="D15" i="1"/>
  <c r="E15" i="1"/>
  <c r="F15" i="1"/>
  <c r="D16" i="1"/>
  <c r="E16" i="1"/>
  <c r="F16" i="1"/>
  <c r="D17" i="1"/>
  <c r="E17" i="1"/>
  <c r="F17" i="1"/>
  <c r="D18" i="1"/>
  <c r="E18" i="1"/>
  <c r="F18" i="1"/>
  <c r="D19" i="1"/>
  <c r="E19" i="1"/>
  <c r="F19" i="1"/>
  <c r="D20" i="1"/>
  <c r="E20" i="1"/>
  <c r="F20" i="1"/>
  <c r="D21" i="1"/>
  <c r="E21" i="1"/>
  <c r="F21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3" i="1"/>
</calcChain>
</file>

<file path=xl/sharedStrings.xml><?xml version="1.0" encoding="utf-8"?>
<sst xmlns="http://schemas.openxmlformats.org/spreadsheetml/2006/main" count="3" uniqueCount="1">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</sst>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43" fontId="0" fillId="0" borderId="1" xfId="0" applyNumberFormat="1" applyBorder="1" applyAlignment="1"/>
    <xf numFmtId="0" fontId="2" fillId="0" borderId="0" xfId="0" applyFont="1" applyAlignment="1">
      <alignment horizontal="center"/>
    </xf>
    <xf numFmtId="0" fontId="0" fillId="0" borderId="0" xfId="0"/>
    <xf numFmtId="0" fontId="2" fillId="0" borderId="0" xfId="0" applyFont="1" applyAlignment="1">
      <alignment horizontal="center"/>
    </xf>
    <xf numFmtId="43" fontId="0" fillId="0" borderId="0" xfId="1" applyFont="1"/>
    <xf numFmtId="43" fontId="0" fillId="0" borderId="2" xfId="0" applyNumberFormat="1" applyBorder="1" applyAlignment="1"/>
    <xf numFmtId="43" fontId="0" fillId="0" borderId="3" xfId="0" applyNumberFormat="1" applyBorder="1" applyAlignment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lineChart>
        <c:grouping val="standard"/>
        <c:varyColors val="0"/>
        <c:ser>
          <c:idx val="0"/>
          <c:order val="0"/>
          <c:tx>
            <c:strRef>
              <c:f>Graph!$B$3</c:f>
              <c:strCache>
                <c:ptCount val="1"/>
                <c:pt idx="0">
                  <c:v>10</c:v>
                </c:pt>
              </c:strCache>
            </c:strRef>
          </c:tx>
          <c:marker>
            <c:symbol val="none"/>
          </c:marker>
          <c:cat>
            <c:numRef>
              <c:f>Graph!$C$2:$J$2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</c:numCache>
            </c:numRef>
          </c:cat>
          <c:val>
            <c:numRef>
              <c:f>Graph!$C$3:$J$3</c:f>
              <c:numCache>
                <c:formatCode>_(* #,##0.00_);_(* \(#,##0.00\);_(* "-"??_);_(@_)</c:formatCode>
                <c:ptCount val="8"/>
                <c:pt idx="0">
                  <c:v>0.80595640356998566</c:v>
                </c:pt>
                <c:pt idx="1">
                  <c:v>0.80595640356998566</c:v>
                </c:pt>
                <c:pt idx="2">
                  <c:v>0.80595640356998566</c:v>
                </c:pt>
                <c:pt idx="3">
                  <c:v>0.80595640356998566</c:v>
                </c:pt>
                <c:pt idx="4">
                  <c:v>0</c:v>
                </c:pt>
                <c:pt idx="5">
                  <c:v>0</c:v>
                </c:pt>
                <c:pt idx="6">
                  <c:v>0.93664411764705879</c:v>
                </c:pt>
                <c:pt idx="7">
                  <c:v>0.63447671232876712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00894464"/>
        <c:axId val="98019584"/>
      </c:lineChart>
      <c:catAx>
        <c:axId val="2008944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98019584"/>
        <c:crosses val="autoZero"/>
        <c:auto val="1"/>
        <c:lblAlgn val="ctr"/>
        <c:lblOffset val="100"/>
        <c:noMultiLvlLbl val="0"/>
      </c:catAx>
      <c:valAx>
        <c:axId val="98019584"/>
        <c:scaling>
          <c:orientation val="minMax"/>
        </c:scaling>
        <c:delete val="0"/>
        <c:axPos val="l"/>
        <c:majorGridlines/>
        <c:numFmt formatCode="_(* #,##0.00_);_(* \(#,##0.00\);_(* &quot;-&quot;??_);_(@_)" sourceLinked="1"/>
        <c:majorTickMark val="out"/>
        <c:minorTickMark val="none"/>
        <c:tickLblPos val="nextTo"/>
        <c:crossAx val="20089446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228600</xdr:colOff>
      <xdr:row>4</xdr:row>
      <xdr:rowOff>23812</xdr:rowOff>
    </xdr:from>
    <xdr:to>
      <xdr:col>16</xdr:col>
      <xdr:colOff>228600</xdr:colOff>
      <xdr:row>18</xdr:row>
      <xdr:rowOff>100012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22"/>
  <sheetViews>
    <sheetView tabSelected="1" workbookViewId="0">
      <selection activeCell="H12" sqref="H12"/>
    </sheetView>
  </sheetViews>
  <sheetFormatPr baseColWidth="10" defaultRowHeight="15" x14ac:dyDescent="0.25"/>
  <sheetData>
    <row r="2" spans="2:10" x14ac:dyDescent="0.25">
      <c r="C2">
        <v>1</v>
      </c>
      <c r="D2">
        <v>2</v>
      </c>
      <c r="E2">
        <v>3</v>
      </c>
      <c r="F2">
        <v>4</v>
      </c>
      <c r="G2">
        <v>5</v>
      </c>
      <c r="H2">
        <v>6</v>
      </c>
      <c r="I2">
        <v>7</v>
      </c>
      <c r="J2">
        <v>8</v>
      </c>
    </row>
    <row r="3" spans="2:10" x14ac:dyDescent="0.25">
      <c r="B3">
        <v>10</v>
      </c>
      <c r="C3" s="5">
        <f>VLOOKUP($B3,'Donnée 1'!$B$2:$F$19,2,FALSE)</f>
        <v>0.80595640356998566</v>
      </c>
      <c r="D3" s="5">
        <f>VLOOKUP($B3,'Donnée 1'!$B$2:$F$19,2,FALSE)</f>
        <v>0.80595640356998566</v>
      </c>
      <c r="E3" s="5">
        <f>VLOOKUP($B3,'Donnée 1'!$B$2:$F$19,2,FALSE)</f>
        <v>0.80595640356998566</v>
      </c>
      <c r="F3" s="5">
        <f>VLOOKUP($B3,'Donnée 1'!$B$2:$F$19,2,FALSE)</f>
        <v>0.80595640356998566</v>
      </c>
      <c r="G3" s="5">
        <f>VLOOKUP($B3,'Donnée 2'!$B$2:$F$20,2,FALSE)</f>
        <v>0</v>
      </c>
      <c r="H3" s="5">
        <f>VLOOKUP($B3,'Donnée 2'!$B$2:$F$20,3,FALSE)</f>
        <v>0</v>
      </c>
      <c r="I3" s="5">
        <f>VLOOKUP($B3,'Donnée 2'!$B$2:$F$20,4,FALSE)</f>
        <v>0.93664411764705879</v>
      </c>
      <c r="J3" s="5">
        <f>VLOOKUP($B3,'Donnée 2'!$B$2:$F$20,5,FALSE)</f>
        <v>0.63447671232876712</v>
      </c>
    </row>
    <row r="4" spans="2:10" x14ac:dyDescent="0.25">
      <c r="B4">
        <v>11</v>
      </c>
      <c r="C4" s="5">
        <f>VLOOKUP($B4,'Donnée 1'!$B$2:$F$19,2,FALSE)</f>
        <v>0.9041034267912772</v>
      </c>
      <c r="D4" s="5">
        <f>VLOOKUP($B4,'Donnée 1'!$B$2:$F$19,2,FALSE)</f>
        <v>0.9041034267912772</v>
      </c>
      <c r="E4" s="5">
        <f>VLOOKUP($B4,'Donnée 1'!$B$2:$F$19,2,FALSE)</f>
        <v>0.9041034267912772</v>
      </c>
      <c r="F4" s="5">
        <f>VLOOKUP($B4,'Donnée 1'!$B$2:$F$19,2,FALSE)</f>
        <v>0.9041034267912772</v>
      </c>
      <c r="G4" s="5">
        <f>VLOOKUP($B4,'Donnée 2'!$B$2:$F$20,2,FALSE)</f>
        <v>0</v>
      </c>
      <c r="H4" s="5">
        <f>VLOOKUP($B4,'Donnée 2'!$B$2:$F$20,3,FALSE)</f>
        <v>0</v>
      </c>
      <c r="I4" s="5">
        <f>VLOOKUP($B4,'Donnée 2'!$B$2:$F$20,4,FALSE)</f>
        <v>0.74189375809509117</v>
      </c>
      <c r="J4" s="5">
        <f>VLOOKUP($B4,'Donnée 2'!$B$2:$F$20,5,FALSE)</f>
        <v>0.63018096527172596</v>
      </c>
    </row>
    <row r="5" spans="2:10" x14ac:dyDescent="0.25">
      <c r="B5">
        <v>12</v>
      </c>
      <c r="C5" s="5">
        <f>VLOOKUP($B5,'Donnée 1'!$B$2:$F$19,2,FALSE)</f>
        <v>0.35554712744815448</v>
      </c>
      <c r="D5" s="5">
        <f>VLOOKUP($B5,'Donnée 1'!$B$2:$F$19,2,FALSE)</f>
        <v>0.35554712744815448</v>
      </c>
      <c r="E5" s="5">
        <f>VLOOKUP($B5,'Donnée 1'!$B$2:$F$19,2,FALSE)</f>
        <v>0.35554712744815448</v>
      </c>
      <c r="F5" s="5">
        <f>VLOOKUP($B5,'Donnée 1'!$B$2:$F$19,2,FALSE)</f>
        <v>0.35554712744815448</v>
      </c>
      <c r="G5" s="5">
        <f>VLOOKUP($B5,'Donnée 2'!$B$2:$F$20,2,FALSE)</f>
        <v>0</v>
      </c>
      <c r="H5" s="5">
        <f>VLOOKUP($B5,'Donnée 2'!$B$2:$F$20,3,FALSE)</f>
        <v>0</v>
      </c>
      <c r="I5" s="5">
        <f>VLOOKUP($B5,'Donnée 2'!$B$2:$F$20,4,FALSE)</f>
        <v>0.87214685120287294</v>
      </c>
      <c r="J5" s="5">
        <f>VLOOKUP($B5,'Donnée 2'!$B$2:$F$20,5,FALSE)</f>
        <v>0.66085975699900912</v>
      </c>
    </row>
    <row r="6" spans="2:10" x14ac:dyDescent="0.25">
      <c r="B6" s="3">
        <v>13</v>
      </c>
      <c r="C6" s="5">
        <f>VLOOKUP($B6,'Donnée 1'!$B$2:$F$19,2,FALSE)</f>
        <v>0.8598283048211508</v>
      </c>
      <c r="D6" s="5">
        <f>VLOOKUP($B6,'Donnée 1'!$B$2:$F$19,2,FALSE)</f>
        <v>0.8598283048211508</v>
      </c>
      <c r="E6" s="5">
        <f>VLOOKUP($B6,'Donnée 1'!$B$2:$F$19,2,FALSE)</f>
        <v>0.8598283048211508</v>
      </c>
      <c r="F6" s="5">
        <f>VLOOKUP($B6,'Donnée 1'!$B$2:$F$19,2,FALSE)</f>
        <v>0.8598283048211508</v>
      </c>
      <c r="G6" s="5">
        <f>VLOOKUP($B6,'Donnée 2'!$B$2:$F$20,2,FALSE)</f>
        <v>0</v>
      </c>
      <c r="H6" s="5">
        <f>VLOOKUP($B6,'Donnée 2'!$B$2:$F$20,3,FALSE)</f>
        <v>0</v>
      </c>
      <c r="I6" s="5">
        <f>VLOOKUP($B6,'Donnée 2'!$B$2:$F$20,4,FALSE)</f>
        <v>0.98788770313215579</v>
      </c>
      <c r="J6" s="5">
        <f>VLOOKUP($B6,'Donnée 2'!$B$2:$F$20,5,FALSE)</f>
        <v>0.8906257974877364</v>
      </c>
    </row>
    <row r="7" spans="2:10" x14ac:dyDescent="0.25">
      <c r="B7" s="3">
        <v>14</v>
      </c>
      <c r="C7" s="5">
        <f>VLOOKUP($B7,'Donnée 1'!$B$2:$F$19,2,FALSE)</f>
        <v>0.49939145299145293</v>
      </c>
      <c r="D7" s="5">
        <f>VLOOKUP($B7,'Donnée 1'!$B$2:$F$19,2,FALSE)</f>
        <v>0.49939145299145293</v>
      </c>
      <c r="E7" s="5">
        <f>VLOOKUP($B7,'Donnée 1'!$B$2:$F$19,2,FALSE)</f>
        <v>0.49939145299145293</v>
      </c>
      <c r="F7" s="5">
        <f>VLOOKUP($B7,'Donnée 1'!$B$2:$F$19,2,FALSE)</f>
        <v>0.49939145299145293</v>
      </c>
      <c r="G7" s="5">
        <f>VLOOKUP($B7,'Donnée 2'!$B$2:$F$20,2,FALSE)</f>
        <v>0</v>
      </c>
      <c r="H7" s="5">
        <f>VLOOKUP($B7,'Donnée 2'!$B$2:$F$20,3,FALSE)</f>
        <v>0</v>
      </c>
      <c r="I7" s="5">
        <f>VLOOKUP($B7,'Donnée 2'!$B$2:$F$20,4,FALSE)</f>
        <v>0.5712933609958506</v>
      </c>
      <c r="J7" s="5">
        <f>VLOOKUP($B7,'Donnée 2'!$B$2:$F$20,5,FALSE)</f>
        <v>0.60668190290411506</v>
      </c>
    </row>
    <row r="8" spans="2:10" x14ac:dyDescent="0.25">
      <c r="B8" s="3">
        <v>15</v>
      </c>
      <c r="C8" s="5">
        <f>VLOOKUP($B8,'Donnée 1'!$B$2:$F$19,2,FALSE)</f>
        <v>1.7550113801519183E-2</v>
      </c>
      <c r="D8" s="5">
        <f>VLOOKUP($B8,'Donnée 1'!$B$2:$F$19,2,FALSE)</f>
        <v>1.7550113801519183E-2</v>
      </c>
      <c r="E8" s="5">
        <f>VLOOKUP($B8,'Donnée 1'!$B$2:$F$19,2,FALSE)</f>
        <v>1.7550113801519183E-2</v>
      </c>
      <c r="F8" s="5">
        <f>VLOOKUP($B8,'Donnée 1'!$B$2:$F$19,2,FALSE)</f>
        <v>1.7550113801519183E-2</v>
      </c>
      <c r="G8" s="5">
        <f>VLOOKUP($B8,'Donnée 2'!$B$2:$F$20,2,FALSE)</f>
        <v>0</v>
      </c>
      <c r="H8" s="5">
        <f>VLOOKUP($B8,'Donnée 2'!$B$2:$F$20,3,FALSE)</f>
        <v>0</v>
      </c>
      <c r="I8" s="5">
        <f>VLOOKUP($B8,'Donnée 2'!$B$2:$F$20,4,FALSE)</f>
        <v>0</v>
      </c>
      <c r="J8" s="5">
        <f>VLOOKUP($B8,'Donnée 2'!$B$2:$F$20,5,FALSE)</f>
        <v>6.2470687552762414E-3</v>
      </c>
    </row>
    <row r="9" spans="2:10" x14ac:dyDescent="0.25">
      <c r="B9" s="3">
        <v>16</v>
      </c>
      <c r="C9" s="5" t="e">
        <f>VLOOKUP($B9,'Donnée 1'!$B$2:$F$19,2,FALSE)</f>
        <v>#N/A</v>
      </c>
      <c r="D9" s="5" t="e">
        <f>VLOOKUP($B9,'Donnée 1'!$B$2:$F$19,2,FALSE)</f>
        <v>#N/A</v>
      </c>
      <c r="E9" s="5" t="e">
        <f>VLOOKUP($B9,'Donnée 1'!$B$2:$F$19,2,FALSE)</f>
        <v>#N/A</v>
      </c>
      <c r="F9" s="5" t="e">
        <f>VLOOKUP($B9,'Donnée 1'!$B$2:$F$19,2,FALSE)</f>
        <v>#N/A</v>
      </c>
      <c r="G9" s="5">
        <f>VLOOKUP($B9,'Donnée 2'!$B$2:$F$20,2,FALSE)</f>
        <v>0</v>
      </c>
      <c r="H9" s="5">
        <f>VLOOKUP($B9,'Donnée 2'!$B$2:$F$20,3,FALSE)</f>
        <v>0</v>
      </c>
      <c r="I9" s="5">
        <f>VLOOKUP($B9,'Donnée 2'!$B$2:$F$20,4,FALSE)</f>
        <v>0.42</v>
      </c>
      <c r="J9" s="5">
        <f>VLOOKUP($B9,'Donnée 2'!$B$2:$F$20,5,FALSE)</f>
        <v>0.85</v>
      </c>
    </row>
    <row r="10" spans="2:10" x14ac:dyDescent="0.25">
      <c r="B10" s="3">
        <v>17</v>
      </c>
      <c r="C10" s="5">
        <f>VLOOKUP($B10,'Donnée 1'!$B$2:$F$19,2,FALSE)</f>
        <v>0.54609918478260877</v>
      </c>
      <c r="D10" s="5">
        <f>VLOOKUP($B10,'Donnée 1'!$B$2:$F$19,2,FALSE)</f>
        <v>0.54609918478260877</v>
      </c>
      <c r="E10" s="5">
        <f>VLOOKUP($B10,'Donnée 1'!$B$2:$F$19,2,FALSE)</f>
        <v>0.54609918478260877</v>
      </c>
      <c r="F10" s="5">
        <f>VLOOKUP($B10,'Donnée 1'!$B$2:$F$19,2,FALSE)</f>
        <v>0.54609918478260877</v>
      </c>
      <c r="G10" s="5">
        <f>VLOOKUP($B10,'Donnée 2'!$B$2:$F$20,2,FALSE)</f>
        <v>0</v>
      </c>
      <c r="H10" s="5">
        <f>VLOOKUP($B10,'Donnée 2'!$B$2:$F$20,3,FALSE)</f>
        <v>0</v>
      </c>
      <c r="I10" s="5">
        <f>VLOOKUP($B10,'Donnée 2'!$B$2:$F$20,4,FALSE)</f>
        <v>0.41242062052072936</v>
      </c>
      <c r="J10" s="5">
        <f>VLOOKUP($B10,'Donnée 2'!$B$2:$F$20,5,FALSE)</f>
        <v>0.32366384473546078</v>
      </c>
    </row>
    <row r="11" spans="2:10" x14ac:dyDescent="0.25">
      <c r="B11" s="3">
        <v>18</v>
      </c>
      <c r="C11" s="5">
        <f>VLOOKUP($B11,'Donnée 1'!$B$2:$F$19,2,FALSE)</f>
        <v>6.8547945205479452E-2</v>
      </c>
      <c r="D11" s="5">
        <f>VLOOKUP($B11,'Donnée 1'!$B$2:$F$19,2,FALSE)</f>
        <v>6.8547945205479452E-2</v>
      </c>
      <c r="E11" s="5">
        <f>VLOOKUP($B11,'Donnée 1'!$B$2:$F$19,2,FALSE)</f>
        <v>6.8547945205479452E-2</v>
      </c>
      <c r="F11" s="5">
        <f>VLOOKUP($B11,'Donnée 1'!$B$2:$F$19,2,FALSE)</f>
        <v>6.8547945205479452E-2</v>
      </c>
      <c r="G11" s="5">
        <f>VLOOKUP($B11,'Donnée 2'!$B$2:$F$20,2,FALSE)</f>
        <v>0</v>
      </c>
      <c r="H11" s="5">
        <f>VLOOKUP($B11,'Donnée 2'!$B$2:$F$20,3,FALSE)</f>
        <v>0</v>
      </c>
      <c r="I11" s="5">
        <f>VLOOKUP($B11,'Donnée 2'!$B$2:$F$20,4,FALSE)</f>
        <v>0.60304230448354401</v>
      </c>
      <c r="J11" s="5">
        <f>VLOOKUP($B11,'Donnée 2'!$B$2:$F$20,5,FALSE)</f>
        <v>0.53385628114345651</v>
      </c>
    </row>
    <row r="12" spans="2:10" x14ac:dyDescent="0.25">
      <c r="B12" s="3">
        <v>19</v>
      </c>
      <c r="C12" s="5">
        <f>VLOOKUP($B12,'Donnée 1'!$B$2:$F$19,2,FALSE)</f>
        <v>1.1026931506849316</v>
      </c>
      <c r="D12" s="5">
        <f>VLOOKUP($B12,'Donnée 1'!$B$2:$F$19,2,FALSE)</f>
        <v>1.1026931506849316</v>
      </c>
      <c r="E12" s="5">
        <f>VLOOKUP($B12,'Donnée 1'!$B$2:$F$19,2,FALSE)</f>
        <v>1.1026931506849316</v>
      </c>
      <c r="F12" s="5">
        <f>VLOOKUP($B12,'Donnée 1'!$B$2:$F$19,2,FALSE)</f>
        <v>1.1026931506849316</v>
      </c>
      <c r="G12" s="5">
        <f>VLOOKUP($B12,'Donnée 2'!$B$2:$F$20,2,FALSE)</f>
        <v>0</v>
      </c>
      <c r="H12" s="5">
        <f>VLOOKUP($B12,'Donnée 2'!$B$2:$F$20,3,FALSE)</f>
        <v>0</v>
      </c>
      <c r="I12" s="5">
        <f>VLOOKUP($B12,'Donnée 2'!$B$2:$F$20,4,FALSE)</f>
        <v>0.57383357418419001</v>
      </c>
      <c r="J12" s="5">
        <f>VLOOKUP($B12,'Donnée 2'!$B$2:$F$20,5,FALSE)</f>
        <v>0.6000938922519885</v>
      </c>
    </row>
    <row r="13" spans="2:10" x14ac:dyDescent="0.25">
      <c r="B13" s="3">
        <v>20</v>
      </c>
      <c r="C13" s="5">
        <f>VLOOKUP($B13,'Donnée 1'!$B$2:$F$19,2,FALSE)</f>
        <v>0.5014220469171683</v>
      </c>
      <c r="D13" s="5">
        <f>VLOOKUP($B13,'Donnée 1'!$B$2:$F$19,2,FALSE)</f>
        <v>0.5014220469171683</v>
      </c>
      <c r="E13" s="5">
        <f>VLOOKUP($B13,'Donnée 1'!$B$2:$F$19,2,FALSE)</f>
        <v>0.5014220469171683</v>
      </c>
      <c r="F13" s="5">
        <f>VLOOKUP($B13,'Donnée 1'!$B$2:$F$19,2,FALSE)</f>
        <v>0.5014220469171683</v>
      </c>
      <c r="G13" s="5">
        <f>VLOOKUP($B13,'Donnée 2'!$B$2:$F$20,2,FALSE)</f>
        <v>0</v>
      </c>
      <c r="H13" s="5">
        <f>VLOOKUP($B13,'Donnée 2'!$B$2:$F$20,3,FALSE)</f>
        <v>0</v>
      </c>
      <c r="I13" s="5">
        <f>VLOOKUP($B13,'Donnée 2'!$B$2:$F$20,4,FALSE)</f>
        <v>0</v>
      </c>
      <c r="J13" s="5">
        <f>VLOOKUP($B13,'Donnée 2'!$B$2:$F$20,5,FALSE)</f>
        <v>0</v>
      </c>
    </row>
    <row r="14" spans="2:10" x14ac:dyDescent="0.25">
      <c r="B14" s="3">
        <v>21</v>
      </c>
      <c r="C14" s="5">
        <f>VLOOKUP($B14,'Donnée 1'!$B$2:$F$19,2,FALSE)</f>
        <v>0.96558749327056026</v>
      </c>
      <c r="D14" s="5">
        <f>VLOOKUP($B14,'Donnée 1'!$B$2:$F$19,2,FALSE)</f>
        <v>0.96558749327056026</v>
      </c>
      <c r="E14" s="5">
        <f>VLOOKUP($B14,'Donnée 1'!$B$2:$F$19,2,FALSE)</f>
        <v>0.96558749327056026</v>
      </c>
      <c r="F14" s="5">
        <f>VLOOKUP($B14,'Donnée 1'!$B$2:$F$19,2,FALSE)</f>
        <v>0.96558749327056026</v>
      </c>
      <c r="G14" s="5">
        <f>VLOOKUP($B14,'Donnée 2'!$B$2:$F$20,2,FALSE)</f>
        <v>0</v>
      </c>
      <c r="H14" s="5">
        <f>VLOOKUP($B14,'Donnée 2'!$B$2:$F$20,3,FALSE)</f>
        <v>0</v>
      </c>
      <c r="I14" s="5">
        <f>VLOOKUP($B14,'Donnée 2'!$B$2:$F$20,4,FALSE)</f>
        <v>0.70201987488707451</v>
      </c>
      <c r="J14" s="5">
        <f>VLOOKUP($B14,'Donnée 2'!$B$2:$F$20,5,FALSE)</f>
        <v>0.69640107331556766</v>
      </c>
    </row>
    <row r="15" spans="2:10" x14ac:dyDescent="0.25">
      <c r="B15" s="3">
        <v>22</v>
      </c>
      <c r="C15" s="5">
        <f>VLOOKUP($B15,'Donnée 1'!$B$2:$F$19,2,FALSE)</f>
        <v>0.19378822014805278</v>
      </c>
      <c r="D15" s="5">
        <f>VLOOKUP($B15,'Donnée 1'!$B$2:$F$19,2,FALSE)</f>
        <v>0.19378822014805278</v>
      </c>
      <c r="E15" s="5">
        <f>VLOOKUP($B15,'Donnée 1'!$B$2:$F$19,2,FALSE)</f>
        <v>0.19378822014805278</v>
      </c>
      <c r="F15" s="5">
        <f>VLOOKUP($B15,'Donnée 1'!$B$2:$F$19,2,FALSE)</f>
        <v>0.19378822014805278</v>
      </c>
      <c r="G15" s="5">
        <f>VLOOKUP($B15,'Donnée 2'!$B$2:$F$20,2,FALSE)</f>
        <v>0</v>
      </c>
      <c r="H15" s="5">
        <f>VLOOKUP($B15,'Donnée 2'!$B$2:$F$20,3,FALSE)</f>
        <v>0</v>
      </c>
      <c r="I15" s="5">
        <f>VLOOKUP($B15,'Donnée 2'!$B$2:$F$20,4,FALSE)</f>
        <v>0.53453218884120168</v>
      </c>
      <c r="J15" s="5">
        <f>VLOOKUP($B15,'Donnée 2'!$B$2:$F$20,5,FALSE)</f>
        <v>0.49861935483870967</v>
      </c>
    </row>
    <row r="16" spans="2:10" x14ac:dyDescent="0.25">
      <c r="B16" s="3">
        <v>23</v>
      </c>
      <c r="C16" s="5">
        <f>VLOOKUP($B16,'Donnée 1'!$B$2:$F$19,2,FALSE)</f>
        <v>0.75844402515723275</v>
      </c>
      <c r="D16" s="5">
        <f>VLOOKUP($B16,'Donnée 1'!$B$2:$F$19,2,FALSE)</f>
        <v>0.75844402515723275</v>
      </c>
      <c r="E16" s="5">
        <f>VLOOKUP($B16,'Donnée 1'!$B$2:$F$19,2,FALSE)</f>
        <v>0.75844402515723275</v>
      </c>
      <c r="F16" s="5">
        <f>VLOOKUP($B16,'Donnée 1'!$B$2:$F$19,2,FALSE)</f>
        <v>0.75844402515723275</v>
      </c>
      <c r="G16" s="5">
        <f>VLOOKUP($B16,'Donnée 2'!$B$2:$F$20,2,FALSE)</f>
        <v>0</v>
      </c>
      <c r="H16" s="5">
        <f>VLOOKUP($B16,'Donnée 2'!$B$2:$F$20,3,FALSE)</f>
        <v>0</v>
      </c>
      <c r="I16" s="5" t="str">
        <f>VLOOKUP($B16,'Donnée 2'!$B$2:$F$20,4,FALSE)</f>
        <v/>
      </c>
      <c r="J16" s="5">
        <f>VLOOKUP($B16,'Donnée 2'!$B$2:$F$20,5,FALSE)</f>
        <v>0.5009379310344827</v>
      </c>
    </row>
    <row r="17" spans="2:10" x14ac:dyDescent="0.25">
      <c r="B17" s="3">
        <v>24</v>
      </c>
      <c r="C17" s="5">
        <f>VLOOKUP($B17,'Donnée 1'!$B$2:$F$19,2,FALSE)</f>
        <v>0.53232068965517243</v>
      </c>
      <c r="D17" s="5">
        <f>VLOOKUP($B17,'Donnée 1'!$B$2:$F$19,2,FALSE)</f>
        <v>0.53232068965517243</v>
      </c>
      <c r="E17" s="5">
        <f>VLOOKUP($B17,'Donnée 1'!$B$2:$F$19,2,FALSE)</f>
        <v>0.53232068965517243</v>
      </c>
      <c r="F17" s="5">
        <f>VLOOKUP($B17,'Donnée 1'!$B$2:$F$19,2,FALSE)</f>
        <v>0.53232068965517243</v>
      </c>
      <c r="G17" s="5">
        <f>VLOOKUP($B17,'Donnée 2'!$B$2:$F$20,2,FALSE)</f>
        <v>0</v>
      </c>
      <c r="H17" s="5">
        <f>VLOOKUP($B17,'Donnée 2'!$B$2:$F$20,3,FALSE)</f>
        <v>0</v>
      </c>
      <c r="I17" s="5">
        <f>VLOOKUP($B17,'Donnée 2'!$B$2:$F$20,4,FALSE)</f>
        <v>0</v>
      </c>
      <c r="J17" s="5">
        <f>VLOOKUP($B17,'Donnée 2'!$B$2:$F$20,5,FALSE)</f>
        <v>0</v>
      </c>
    </row>
    <row r="18" spans="2:10" x14ac:dyDescent="0.25">
      <c r="B18" s="3">
        <v>25</v>
      </c>
      <c r="C18" s="5">
        <f>VLOOKUP($B18,'Donnée 1'!$B$2:$F$19,2,FALSE)</f>
        <v>1.1573761091758772</v>
      </c>
      <c r="D18" s="5">
        <f>VLOOKUP($B18,'Donnée 1'!$B$2:$F$19,2,FALSE)</f>
        <v>1.1573761091758772</v>
      </c>
      <c r="E18" s="5">
        <f>VLOOKUP($B18,'Donnée 1'!$B$2:$F$19,2,FALSE)</f>
        <v>1.1573761091758772</v>
      </c>
      <c r="F18" s="5">
        <f>VLOOKUP($B18,'Donnée 1'!$B$2:$F$19,2,FALSE)</f>
        <v>1.1573761091758772</v>
      </c>
      <c r="G18" s="5">
        <f>VLOOKUP($B18,'Donnée 2'!$B$2:$F$20,2,FALSE)</f>
        <v>0</v>
      </c>
      <c r="H18" s="5">
        <f>VLOOKUP($B18,'Donnée 2'!$B$2:$F$20,3,FALSE)</f>
        <v>0</v>
      </c>
      <c r="I18" s="5">
        <f>VLOOKUP($B18,'Donnée 2'!$B$2:$F$20,4,FALSE)</f>
        <v>0.3245232876712329</v>
      </c>
      <c r="J18" s="5">
        <f>VLOOKUP($B18,'Donnée 2'!$B$2:$F$20,5,FALSE)</f>
        <v>0.26697808219178082</v>
      </c>
    </row>
    <row r="19" spans="2:10" x14ac:dyDescent="0.25">
      <c r="B19" s="3">
        <v>26</v>
      </c>
      <c r="C19" s="5">
        <f>VLOOKUP($B19,'Donnée 1'!$B$2:$F$19,2,FALSE)</f>
        <v>0.440328664503706</v>
      </c>
      <c r="D19" s="5">
        <f>VLOOKUP($B19,'Donnée 1'!$B$2:$F$19,2,FALSE)</f>
        <v>0.440328664503706</v>
      </c>
      <c r="E19" s="5">
        <f>VLOOKUP($B19,'Donnée 1'!$B$2:$F$19,2,FALSE)</f>
        <v>0.440328664503706</v>
      </c>
      <c r="F19" s="5">
        <f>VLOOKUP($B19,'Donnée 1'!$B$2:$F$19,2,FALSE)</f>
        <v>0.440328664503706</v>
      </c>
      <c r="G19" s="5">
        <f>VLOOKUP($B19,'Donnée 2'!$B$2:$F$20,2,FALSE)</f>
        <v>0</v>
      </c>
      <c r="H19" s="5">
        <f>VLOOKUP($B19,'Donnée 2'!$B$2:$F$20,3,FALSE)</f>
        <v>0</v>
      </c>
      <c r="I19" s="5">
        <f>VLOOKUP($B19,'Donnée 2'!$B$2:$F$20,4,FALSE)</f>
        <v>0.66877735849056608</v>
      </c>
      <c r="J19" s="5">
        <f>VLOOKUP($B19,'Donnée 2'!$B$2:$F$20,5,FALSE)</f>
        <v>0.82856164383561648</v>
      </c>
    </row>
    <row r="20" spans="2:10" x14ac:dyDescent="0.25">
      <c r="B20" s="3">
        <v>27</v>
      </c>
      <c r="C20" s="5">
        <f>VLOOKUP($B20,'Donnée 1'!$B$2:$F$19,2,FALSE)</f>
        <v>0.7139733602114966</v>
      </c>
      <c r="D20" s="5">
        <f>VLOOKUP($B20,'Donnée 1'!$B$2:$F$19,2,FALSE)</f>
        <v>0.7139733602114966</v>
      </c>
      <c r="E20" s="5">
        <f>VLOOKUP($B20,'Donnée 1'!$B$2:$F$19,2,FALSE)</f>
        <v>0.7139733602114966</v>
      </c>
      <c r="F20" s="5">
        <f>VLOOKUP($B20,'Donnée 1'!$B$2:$F$19,2,FALSE)</f>
        <v>0.7139733602114966</v>
      </c>
      <c r="G20" s="5">
        <f>VLOOKUP($B20,'Donnée 2'!$B$2:$F$20,2,FALSE)</f>
        <v>0</v>
      </c>
      <c r="H20" s="5">
        <f>VLOOKUP($B20,'Donnée 2'!$B$2:$F$20,3,FALSE)</f>
        <v>0</v>
      </c>
      <c r="I20" s="5">
        <f>VLOOKUP($B20,'Donnée 2'!$B$2:$F$20,4,FALSE)</f>
        <v>0</v>
      </c>
      <c r="J20" s="5">
        <f>VLOOKUP($B20,'Donnée 2'!$B$2:$F$20,5,FALSE)</f>
        <v>3.7950684931506849E-2</v>
      </c>
    </row>
    <row r="21" spans="2:10" x14ac:dyDescent="0.25">
      <c r="B21" s="3">
        <v>28</v>
      </c>
      <c r="C21" s="5">
        <f>VLOOKUP($B21,'Donnée 1'!$B$2:$F$19,2,FALSE)</f>
        <v>0.38030574555403557</v>
      </c>
      <c r="D21" s="5">
        <f>VLOOKUP($B21,'Donnée 1'!$B$2:$F$19,2,FALSE)</f>
        <v>0.38030574555403557</v>
      </c>
      <c r="E21" s="5">
        <f>VLOOKUP($B21,'Donnée 1'!$B$2:$F$19,2,FALSE)</f>
        <v>0.38030574555403557</v>
      </c>
      <c r="F21" s="5">
        <f>VLOOKUP($B21,'Donnée 1'!$B$2:$F$19,2,FALSE)</f>
        <v>0.38030574555403557</v>
      </c>
      <c r="G21" s="5">
        <f>VLOOKUP($B21,'Donnée 2'!$B$2:$F$20,2,FALSE)</f>
        <v>0</v>
      </c>
      <c r="H21" s="5">
        <f>VLOOKUP($B21,'Donnée 2'!$B$2:$F$20,3,FALSE)</f>
        <v>0</v>
      </c>
      <c r="I21" s="5">
        <f>VLOOKUP($B21,'Donnée 2'!$B$2:$F$20,4,FALSE)</f>
        <v>0.58351721370254139</v>
      </c>
      <c r="J21" s="5">
        <f>VLOOKUP($B21,'Donnée 2'!$B$2:$F$20,5,FALSE)</f>
        <v>0.42977118018535237</v>
      </c>
    </row>
    <row r="22" spans="2:10" x14ac:dyDescent="0.25">
      <c r="B22" s="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9"/>
  <sheetViews>
    <sheetView workbookViewId="0">
      <selection activeCell="E9" sqref="E9"/>
    </sheetView>
  </sheetViews>
  <sheetFormatPr baseColWidth="10" defaultRowHeight="15" x14ac:dyDescent="0.25"/>
  <sheetData>
    <row r="1" spans="2:6" x14ac:dyDescent="0.25">
      <c r="C1" s="4">
        <v>1</v>
      </c>
      <c r="D1" s="4">
        <v>2</v>
      </c>
      <c r="E1" s="4">
        <v>3</v>
      </c>
      <c r="F1" s="4">
        <v>4</v>
      </c>
    </row>
    <row r="2" spans="2:6" x14ac:dyDescent="0.25">
      <c r="B2" s="4">
        <v>26</v>
      </c>
      <c r="C2" s="6">
        <v>0.440328664503706</v>
      </c>
      <c r="D2" s="6">
        <v>0.54726715865956366</v>
      </c>
      <c r="E2" s="6">
        <v>0.53453218884120168</v>
      </c>
      <c r="F2" s="6">
        <v>0.49861935483870967</v>
      </c>
    </row>
    <row r="3" spans="2:6" x14ac:dyDescent="0.25">
      <c r="B3" s="4">
        <v>17</v>
      </c>
      <c r="C3" s="1">
        <v>0.54609918478260877</v>
      </c>
      <c r="D3" s="1">
        <v>0.63034468227507656</v>
      </c>
      <c r="E3" s="1">
        <v>0.41242062052072936</v>
      </c>
      <c r="F3" s="1">
        <v>0.32366384473546078</v>
      </c>
    </row>
    <row r="4" spans="2:6" x14ac:dyDescent="0.25">
      <c r="B4" s="4">
        <v>21</v>
      </c>
      <c r="C4" s="1">
        <v>0.96558749327056026</v>
      </c>
      <c r="D4" s="1">
        <v>0.83120431536567263</v>
      </c>
      <c r="E4" s="1">
        <v>0.70201987488707451</v>
      </c>
      <c r="F4" s="1">
        <v>0.69640107331556766</v>
      </c>
    </row>
    <row r="5" spans="2:6" x14ac:dyDescent="0.25">
      <c r="B5" s="2">
        <v>19</v>
      </c>
      <c r="C5" s="1">
        <v>1.1026931506849316</v>
      </c>
      <c r="D5" s="1">
        <v>9.8444346556001205E-2</v>
      </c>
      <c r="E5" s="1">
        <v>0</v>
      </c>
      <c r="F5" s="1">
        <v>0</v>
      </c>
    </row>
    <row r="6" spans="2:6" x14ac:dyDescent="0.25">
      <c r="B6" s="2">
        <v>11</v>
      </c>
      <c r="C6" s="1">
        <v>0.9041034267912772</v>
      </c>
      <c r="D6" s="1">
        <v>1.1847721764654764</v>
      </c>
      <c r="E6" s="1">
        <v>0.93664411764705879</v>
      </c>
      <c r="F6" s="1">
        <v>0.63447671232876712</v>
      </c>
    </row>
    <row r="7" spans="2:6" x14ac:dyDescent="0.25">
      <c r="B7" s="4">
        <v>20</v>
      </c>
      <c r="C7" s="1">
        <v>0.5014220469171683</v>
      </c>
      <c r="D7" s="1">
        <v>0.56845745814139725</v>
      </c>
      <c r="E7" s="1">
        <v>0.57383357418419001</v>
      </c>
      <c r="F7" s="1">
        <v>0.6000938922519885</v>
      </c>
    </row>
    <row r="8" spans="2:6" x14ac:dyDescent="0.25">
      <c r="B8" s="4">
        <v>13</v>
      </c>
      <c r="C8" s="1">
        <v>0.8598283048211508</v>
      </c>
      <c r="D8" s="1">
        <v>0.65165268062254067</v>
      </c>
      <c r="E8" s="1">
        <v>0.5712933609958506</v>
      </c>
      <c r="F8" s="1">
        <v>0.60668190290411506</v>
      </c>
    </row>
    <row r="9" spans="2:6" x14ac:dyDescent="0.25">
      <c r="B9" s="4">
        <v>14</v>
      </c>
      <c r="C9" s="1">
        <v>0.49939145299145293</v>
      </c>
      <c r="D9" s="1">
        <v>0.36054246575342463</v>
      </c>
      <c r="E9" s="1">
        <v>0.3245232876712329</v>
      </c>
      <c r="F9" s="1">
        <v>0.26697808219178082</v>
      </c>
    </row>
    <row r="10" spans="2:6" x14ac:dyDescent="0.25">
      <c r="B10" s="4">
        <v>25</v>
      </c>
      <c r="C10" s="1">
        <v>1.1573761091758772</v>
      </c>
      <c r="D10" s="1">
        <v>0.89230973126537738</v>
      </c>
      <c r="E10" s="1">
        <v>0.98788770313215579</v>
      </c>
      <c r="F10" s="1">
        <v>0.8906257974877364</v>
      </c>
    </row>
    <row r="11" spans="2:6" x14ac:dyDescent="0.25">
      <c r="B11" s="4">
        <v>27</v>
      </c>
      <c r="C11" s="1">
        <v>0.7139733602114966</v>
      </c>
      <c r="D11" s="1">
        <v>0.65276716203360186</v>
      </c>
      <c r="E11" s="1">
        <v>0.60304230448354401</v>
      </c>
      <c r="F11" s="1">
        <v>0.53385628114345651</v>
      </c>
    </row>
    <row r="12" spans="2:6" x14ac:dyDescent="0.25">
      <c r="B12" s="4">
        <v>18</v>
      </c>
      <c r="C12" s="1">
        <v>6.8547945205479452E-2</v>
      </c>
      <c r="D12" s="1">
        <v>5.9178082191780829E-3</v>
      </c>
      <c r="E12" s="1">
        <v>0</v>
      </c>
      <c r="F12" s="1">
        <v>3.7950684931506849E-2</v>
      </c>
    </row>
    <row r="13" spans="2:6" x14ac:dyDescent="0.25">
      <c r="B13" s="4">
        <v>10</v>
      </c>
      <c r="C13" s="1">
        <v>0.80595640356998566</v>
      </c>
      <c r="D13" s="1">
        <v>0.86008657968912106</v>
      </c>
      <c r="E13" s="1">
        <v>0.87214685120287294</v>
      </c>
      <c r="F13" s="1">
        <v>0.66085975699900912</v>
      </c>
    </row>
    <row r="14" spans="2:6" x14ac:dyDescent="0.25">
      <c r="B14" s="4">
        <v>12</v>
      </c>
      <c r="C14" s="1">
        <v>0.35554712744815448</v>
      </c>
      <c r="D14" s="1">
        <v>0.75278666150618234</v>
      </c>
      <c r="E14" s="1">
        <v>0.74189375809509117</v>
      </c>
      <c r="F14" s="1">
        <v>0.63018096527172596</v>
      </c>
    </row>
    <row r="15" spans="2:6" x14ac:dyDescent="0.25">
      <c r="B15" s="4">
        <v>28</v>
      </c>
      <c r="C15" s="1">
        <v>0.38030574555403557</v>
      </c>
      <c r="D15" s="1">
        <v>0.52788403201109402</v>
      </c>
      <c r="E15" s="1">
        <v>0.58351721370254139</v>
      </c>
      <c r="F15" s="1">
        <v>0.42977118018535237</v>
      </c>
    </row>
    <row r="16" spans="2:6" x14ac:dyDescent="0.25">
      <c r="B16" s="4">
        <v>22</v>
      </c>
      <c r="C16" s="1">
        <v>0.19378822014805278</v>
      </c>
      <c r="D16" s="1">
        <v>0</v>
      </c>
      <c r="E16" s="1">
        <v>0</v>
      </c>
      <c r="F16" s="1">
        <v>6.2470687552762414E-3</v>
      </c>
    </row>
    <row r="17" spans="2:6" x14ac:dyDescent="0.25">
      <c r="B17" s="4">
        <v>23</v>
      </c>
      <c r="C17" s="1">
        <v>0.75844402515723275</v>
      </c>
      <c r="D17" s="1">
        <v>0.92022786377708987</v>
      </c>
      <c r="E17" s="1">
        <v>0.66877735849056608</v>
      </c>
      <c r="F17" s="1">
        <v>0.82856164383561648</v>
      </c>
    </row>
    <row r="18" spans="2:6" x14ac:dyDescent="0.25">
      <c r="B18" s="4">
        <v>24</v>
      </c>
      <c r="C18" s="1">
        <v>0.53232068965517243</v>
      </c>
      <c r="D18" s="1" t="s">
        <v>0</v>
      </c>
      <c r="E18" s="1" t="s">
        <v>0</v>
      </c>
      <c r="F18" s="1">
        <v>0.5009379310344827</v>
      </c>
    </row>
    <row r="19" spans="2:6" x14ac:dyDescent="0.25">
      <c r="B19" s="4">
        <v>15</v>
      </c>
      <c r="C19" s="7">
        <v>1.7550113801519183E-2</v>
      </c>
      <c r="D19" s="7">
        <v>0</v>
      </c>
      <c r="E19" s="7">
        <v>0</v>
      </c>
      <c r="F19" s="7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20"/>
  <sheetViews>
    <sheetView workbookViewId="0">
      <selection activeCell="C2" sqref="C2:C20"/>
    </sheetView>
  </sheetViews>
  <sheetFormatPr baseColWidth="10" defaultRowHeight="15" x14ac:dyDescent="0.25"/>
  <sheetData>
    <row r="1" spans="2:6" x14ac:dyDescent="0.25">
      <c r="B1" s="3"/>
      <c r="C1" s="4">
        <v>5</v>
      </c>
      <c r="D1" s="4">
        <v>6</v>
      </c>
      <c r="E1" s="4">
        <v>7</v>
      </c>
      <c r="F1" s="4">
        <v>8</v>
      </c>
    </row>
    <row r="2" spans="2:6" x14ac:dyDescent="0.25">
      <c r="B2" s="4">
        <v>22</v>
      </c>
      <c r="C2" s="6"/>
      <c r="D2" s="6"/>
      <c r="E2" s="6">
        <v>0.53453218884120168</v>
      </c>
      <c r="F2" s="6">
        <v>0.49861935483870967</v>
      </c>
    </row>
    <row r="3" spans="2:6" x14ac:dyDescent="0.25">
      <c r="B3" s="4">
        <v>17</v>
      </c>
      <c r="C3" s="1"/>
      <c r="D3" s="1"/>
      <c r="E3" s="1">
        <v>0.41242062052072936</v>
      </c>
      <c r="F3" s="1">
        <v>0.32366384473546078</v>
      </c>
    </row>
    <row r="4" spans="2:6" x14ac:dyDescent="0.25">
      <c r="B4" s="4">
        <v>21</v>
      </c>
      <c r="C4" s="1"/>
      <c r="D4" s="1"/>
      <c r="E4" s="1">
        <v>0.70201987488707451</v>
      </c>
      <c r="F4" s="1">
        <v>0.69640107331556766</v>
      </c>
    </row>
    <row r="5" spans="2:6" x14ac:dyDescent="0.25">
      <c r="B5" s="4">
        <v>20</v>
      </c>
      <c r="C5" s="1"/>
      <c r="D5" s="1"/>
      <c r="E5" s="1">
        <v>0</v>
      </c>
      <c r="F5" s="1">
        <v>0</v>
      </c>
    </row>
    <row r="6" spans="2:6" x14ac:dyDescent="0.25">
      <c r="B6" s="4">
        <v>10</v>
      </c>
      <c r="C6" s="1"/>
      <c r="D6" s="1"/>
      <c r="E6" s="1">
        <v>0.93664411764705879</v>
      </c>
      <c r="F6" s="1">
        <v>0.63447671232876712</v>
      </c>
    </row>
    <row r="7" spans="2:6" x14ac:dyDescent="0.25">
      <c r="B7" s="4">
        <v>19</v>
      </c>
      <c r="C7" s="1"/>
      <c r="D7" s="1"/>
      <c r="E7" s="1">
        <v>0.57383357418419001</v>
      </c>
      <c r="F7" s="1">
        <v>0.6000938922519885</v>
      </c>
    </row>
    <row r="8" spans="2:6" s="3" customFormat="1" x14ac:dyDescent="0.25">
      <c r="B8" s="4">
        <v>16</v>
      </c>
      <c r="C8" s="1"/>
      <c r="D8" s="1"/>
      <c r="E8" s="1">
        <v>0.42</v>
      </c>
      <c r="F8" s="1">
        <v>0.85</v>
      </c>
    </row>
    <row r="9" spans="2:6" x14ac:dyDescent="0.25">
      <c r="B9" s="4">
        <v>14</v>
      </c>
      <c r="C9" s="1"/>
      <c r="D9" s="1"/>
      <c r="E9" s="1">
        <v>0.5712933609958506</v>
      </c>
      <c r="F9" s="1">
        <v>0.60668190290411506</v>
      </c>
    </row>
    <row r="10" spans="2:6" x14ac:dyDescent="0.25">
      <c r="B10" s="4">
        <v>25</v>
      </c>
      <c r="C10" s="1"/>
      <c r="D10" s="1"/>
      <c r="E10" s="1">
        <v>0.3245232876712329</v>
      </c>
      <c r="F10" s="1">
        <v>0.26697808219178082</v>
      </c>
    </row>
    <row r="11" spans="2:6" x14ac:dyDescent="0.25">
      <c r="B11" s="4">
        <v>13</v>
      </c>
      <c r="C11" s="1"/>
      <c r="D11" s="1"/>
      <c r="E11" s="1">
        <v>0.98788770313215579</v>
      </c>
      <c r="F11" s="1">
        <v>0.8906257974877364</v>
      </c>
    </row>
    <row r="12" spans="2:6" x14ac:dyDescent="0.25">
      <c r="B12" s="4">
        <v>18</v>
      </c>
      <c r="C12" s="1"/>
      <c r="D12" s="1"/>
      <c r="E12" s="1">
        <v>0.60304230448354401</v>
      </c>
      <c r="F12" s="1">
        <v>0.53385628114345651</v>
      </c>
    </row>
    <row r="13" spans="2:6" x14ac:dyDescent="0.25">
      <c r="B13" s="4">
        <v>27</v>
      </c>
      <c r="C13" s="1"/>
      <c r="D13" s="1"/>
      <c r="E13" s="1">
        <v>0</v>
      </c>
      <c r="F13" s="1">
        <v>3.7950684931506849E-2</v>
      </c>
    </row>
    <row r="14" spans="2:6" x14ac:dyDescent="0.25">
      <c r="B14" s="4">
        <v>12</v>
      </c>
      <c r="C14" s="1"/>
      <c r="D14" s="1"/>
      <c r="E14" s="1">
        <v>0.87214685120287294</v>
      </c>
      <c r="F14" s="1">
        <v>0.66085975699900912</v>
      </c>
    </row>
    <row r="15" spans="2:6" x14ac:dyDescent="0.25">
      <c r="B15" s="4">
        <v>11</v>
      </c>
      <c r="C15" s="1"/>
      <c r="D15" s="1"/>
      <c r="E15" s="1">
        <v>0.74189375809509117</v>
      </c>
      <c r="F15" s="1">
        <v>0.63018096527172596</v>
      </c>
    </row>
    <row r="16" spans="2:6" x14ac:dyDescent="0.25">
      <c r="B16" s="4">
        <v>28</v>
      </c>
      <c r="C16" s="1"/>
      <c r="D16" s="1"/>
      <c r="E16" s="1">
        <v>0.58351721370254139</v>
      </c>
      <c r="F16" s="1">
        <v>0.42977118018535237</v>
      </c>
    </row>
    <row r="17" spans="2:6" x14ac:dyDescent="0.25">
      <c r="B17" s="4">
        <v>15</v>
      </c>
      <c r="C17" s="1"/>
      <c r="D17" s="1"/>
      <c r="E17" s="1">
        <v>0</v>
      </c>
      <c r="F17" s="1">
        <v>6.2470687552762414E-3</v>
      </c>
    </row>
    <row r="18" spans="2:6" x14ac:dyDescent="0.25">
      <c r="B18" s="4">
        <v>26</v>
      </c>
      <c r="C18" s="1"/>
      <c r="D18" s="1"/>
      <c r="E18" s="1">
        <v>0.66877735849056608</v>
      </c>
      <c r="F18" s="1">
        <v>0.82856164383561648</v>
      </c>
    </row>
    <row r="19" spans="2:6" x14ac:dyDescent="0.25">
      <c r="B19" s="4">
        <v>23</v>
      </c>
      <c r="C19" s="1"/>
      <c r="D19" s="1"/>
      <c r="E19" s="1" t="s">
        <v>0</v>
      </c>
      <c r="F19" s="1">
        <v>0.5009379310344827</v>
      </c>
    </row>
    <row r="20" spans="2:6" x14ac:dyDescent="0.25">
      <c r="B20" s="4">
        <v>24</v>
      </c>
      <c r="C20" s="7"/>
      <c r="D20" s="7"/>
      <c r="E20" s="7">
        <v>0</v>
      </c>
      <c r="F20" s="7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Graph</vt:lpstr>
      <vt:lpstr>Donnée 1</vt:lpstr>
      <vt:lpstr>Donnée 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Geoffrey Gaudineau</dc:creator>
  <cp:lastModifiedBy>Geoffrey Gaudineau</cp:lastModifiedBy>
  <dcterms:created xsi:type="dcterms:W3CDTF">2013-10-11T11:56:15Z</dcterms:created>
  <dcterms:modified xsi:type="dcterms:W3CDTF">2013-10-11T12:59:48Z</dcterms:modified>
</cp:coreProperties>
</file>