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600" windowHeight="9240"/>
  </bookViews>
  <sheets>
    <sheet name="Infos" sheetId="1" r:id="rId1"/>
    <sheet name="Cours" sheetId="2" r:id="rId2"/>
  </sheets>
  <externalReferences>
    <externalReference r:id="rId3"/>
  </externalReferences>
  <definedNames>
    <definedName name="CI">Infos!$A$8:$A$9</definedName>
    <definedName name="Genre">[1]Infos!$J$4:$K$4</definedName>
    <definedName name="Genres">Infos!$B$2:$C$2</definedName>
    <definedName name="Individuel">[1]Infos!$D$10:$D$11</definedName>
    <definedName name="Membre">[1]Infos!$E$4:$F$4</definedName>
    <definedName name="Membres">Infos!$B$2:$C$2</definedName>
    <definedName name="Mois">[1]Infos!$A$4:$A$15</definedName>
  </definedNames>
  <calcPr calcId="125725"/>
</workbook>
</file>

<file path=xl/calcChain.xml><?xml version="1.0" encoding="utf-8"?>
<calcChain xmlns="http://schemas.openxmlformats.org/spreadsheetml/2006/main">
  <c r="C9" i="2"/>
  <c r="G2" s="1"/>
  <c r="H2" s="1"/>
  <c r="G7" l="1"/>
  <c r="H7" s="1"/>
  <c r="G5"/>
  <c r="H5" s="1"/>
  <c r="G3"/>
  <c r="H3" s="1"/>
  <c r="G6"/>
  <c r="H6" s="1"/>
  <c r="G4"/>
  <c r="H4" s="1"/>
</calcChain>
</file>

<file path=xl/sharedStrings.xml><?xml version="1.0" encoding="utf-8"?>
<sst xmlns="http://schemas.openxmlformats.org/spreadsheetml/2006/main" count="50" uniqueCount="32">
  <si>
    <t>Nom</t>
  </si>
  <si>
    <t>Prénom</t>
  </si>
  <si>
    <t>Date de naissance</t>
  </si>
  <si>
    <t>Téléphone</t>
  </si>
  <si>
    <t>Mail</t>
  </si>
  <si>
    <t>Genre</t>
  </si>
  <si>
    <t>Âge</t>
  </si>
  <si>
    <t>Catégorie</t>
  </si>
  <si>
    <t>Homme</t>
  </si>
  <si>
    <t>Femme</t>
  </si>
  <si>
    <t>Enfant</t>
  </si>
  <si>
    <t>Poucet 1</t>
  </si>
  <si>
    <t>Poucette 1</t>
  </si>
  <si>
    <t>Poucet 2</t>
  </si>
  <si>
    <t>Poucette 2</t>
  </si>
  <si>
    <t>Poussin 1</t>
  </si>
  <si>
    <t>Poussine 1</t>
  </si>
  <si>
    <t>Poussin 2</t>
  </si>
  <si>
    <t>Poussine 2</t>
  </si>
  <si>
    <t>Benjamin 1</t>
  </si>
  <si>
    <t>Benjamine 1</t>
  </si>
  <si>
    <t>Benjamin 2</t>
  </si>
  <si>
    <t>Benjamine 2</t>
  </si>
  <si>
    <t>Minime 1</t>
  </si>
  <si>
    <t>Minime 2</t>
  </si>
  <si>
    <t>Cadet 1</t>
  </si>
  <si>
    <t>Cadette 1</t>
  </si>
  <si>
    <t>Cadet 2</t>
  </si>
  <si>
    <t>Cadette 2</t>
  </si>
  <si>
    <t>Adulte</t>
  </si>
  <si>
    <t>Mid-amateur</t>
  </si>
  <si>
    <t>Sénior</t>
  </si>
</sst>
</file>

<file path=xl/styles.xml><?xml version="1.0" encoding="utf-8"?>
<styleSheet xmlns="http://schemas.openxmlformats.org/spreadsheetml/2006/main">
  <numFmts count="6">
    <numFmt numFmtId="164" formatCode="&quot;0 à &quot;0"/>
    <numFmt numFmtId="165" formatCode="&quot;19 à &quot;0"/>
    <numFmt numFmtId="166" formatCode="&quot;30 à &quot;0"/>
    <numFmt numFmtId="167" formatCode="&quot;35 à &quot;0"/>
    <numFmt numFmtId="168" formatCode="&quot;50 à &quot;0"/>
    <numFmt numFmtId="169" formatCode="\+0"/>
  </numFmts>
  <fonts count="4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0" xfId="1" applyAlignment="1">
      <alignment horizont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169" fontId="0" fillId="0" borderId="0" xfId="0" applyNumberFormat="1"/>
  </cellXfs>
  <cellStyles count="2">
    <cellStyle name="Normal" xfId="0" builtinId="0"/>
    <cellStyle name="Titre" xfId="1" builtinId="15"/>
  </cellStyles>
  <dxfs count="5">
    <dxf>
      <font>
        <b/>
        <i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bottom" textRotation="0" wrapText="0" indent="0" relativeIndent="0" justifyLastLine="0" shrinkToFit="0" mergeCell="0" readingOrder="0"/>
    </dxf>
    <dxf>
      <numFmt numFmtId="19" formatCode="dd/mm/yyyy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n&#233;e%2020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A 2011"/>
      <sheetName val="CI"/>
      <sheetName val="CC"/>
      <sheetName val="Forfait"/>
      <sheetName val="EDG (Jeunes)"/>
      <sheetName val="EDG (Adulte)"/>
    </sheetNames>
    <sheetDataSet>
      <sheetData sheetId="0">
        <row r="4">
          <cell r="A4" t="str">
            <v>Janvier</v>
          </cell>
          <cell r="E4" t="str">
            <v>CSAM</v>
          </cell>
          <cell r="F4" t="str">
            <v>Extérieurs</v>
          </cell>
          <cell r="J4" t="str">
            <v>Homme</v>
          </cell>
          <cell r="K4" t="str">
            <v>Femme</v>
          </cell>
        </row>
        <row r="5">
          <cell r="A5" t="str">
            <v>Février</v>
          </cell>
        </row>
        <row r="6">
          <cell r="A6" t="str">
            <v>Mars</v>
          </cell>
        </row>
        <row r="7">
          <cell r="A7" t="str">
            <v>Avril</v>
          </cell>
        </row>
        <row r="8">
          <cell r="A8" t="str">
            <v>Mai</v>
          </cell>
        </row>
        <row r="9">
          <cell r="A9" t="str">
            <v>Juin</v>
          </cell>
        </row>
        <row r="10">
          <cell r="A10" t="str">
            <v>Juillet</v>
          </cell>
          <cell r="D10" t="str">
            <v>30min</v>
          </cell>
        </row>
        <row r="11">
          <cell r="A11" t="str">
            <v>Août</v>
          </cell>
          <cell r="D11" t="str">
            <v>1h</v>
          </cell>
        </row>
        <row r="12">
          <cell r="A12" t="str">
            <v>Septembre</v>
          </cell>
        </row>
        <row r="13">
          <cell r="A13" t="str">
            <v>Octobre</v>
          </cell>
        </row>
        <row r="14">
          <cell r="A14" t="str">
            <v>Novembre</v>
          </cell>
        </row>
        <row r="15">
          <cell r="A15" t="str">
            <v>Décembre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6" displayName="Tableau6" ref="A1:H7" totalsRowShown="0" headerRowDxfId="0">
  <autoFilter ref="A1:H7"/>
  <sortState ref="A2:E11">
    <sortCondition ref="A3:A13"/>
  </sortState>
  <tableColumns count="8">
    <tableColumn id="1" name="Nom" dataDxfId="4"/>
    <tableColumn id="2" name="Prénom"/>
    <tableColumn id="3" name="Date de naissance" dataDxfId="2"/>
    <tableColumn id="6" name="Téléphone"/>
    <tableColumn id="8" name="Mail"/>
    <tableColumn id="7" name="Genre"/>
    <tableColumn id="4" name="Âge" dataDxfId="1">
      <calculatedColumnFormula>ROUNDDOWN(DAYS360(Tableau6[[#This Row],[Date de naissance]],$C$9)/360,0)</calculatedColumnFormula>
    </tableColumn>
    <tableColumn id="5" name="Catégorie" dataDxfId="3">
      <calculatedColumnFormula>OFFSET(Infos!$A$2,MATCH(Tableau6[[#This Row],[Âge]],Infos!$A$2:$A$18,0)-1,MATCH(Tableau6[[#This Row],[Genre]],Infos!$A$2:$C$2,0)-1)</calculatedColumnFormula>
    </tableColumn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8"/>
  <sheetViews>
    <sheetView tabSelected="1" topLeftCell="A5" workbookViewId="0">
      <selection activeCell="D7" sqref="D7"/>
    </sheetView>
  </sheetViews>
  <sheetFormatPr baseColWidth="10" defaultRowHeight="15"/>
  <sheetData>
    <row r="1" spans="1:4" ht="22.5">
      <c r="A1" s="10" t="s">
        <v>7</v>
      </c>
      <c r="B1" s="10"/>
      <c r="C1" s="10"/>
    </row>
    <row r="2" spans="1:4">
      <c r="A2" s="1" t="s">
        <v>6</v>
      </c>
      <c r="B2" s="1" t="s">
        <v>8</v>
      </c>
      <c r="C2" s="1" t="s">
        <v>9</v>
      </c>
      <c r="D2" s="1"/>
    </row>
    <row r="3" spans="1:4">
      <c r="A3" s="11">
        <v>8</v>
      </c>
      <c r="B3" t="s">
        <v>10</v>
      </c>
      <c r="C3" t="s">
        <v>10</v>
      </c>
    </row>
    <row r="4" spans="1:4">
      <c r="A4">
        <v>9</v>
      </c>
      <c r="B4" t="s">
        <v>11</v>
      </c>
      <c r="C4" t="s">
        <v>12</v>
      </c>
    </row>
    <row r="5" spans="1:4">
      <c r="A5">
        <v>10</v>
      </c>
      <c r="B5" t="s">
        <v>13</v>
      </c>
      <c r="C5" t="s">
        <v>14</v>
      </c>
    </row>
    <row r="6" spans="1:4">
      <c r="A6">
        <v>11</v>
      </c>
      <c r="B6" t="s">
        <v>15</v>
      </c>
      <c r="C6" t="s">
        <v>16</v>
      </c>
    </row>
    <row r="7" spans="1:4">
      <c r="A7">
        <v>12</v>
      </c>
      <c r="B7" t="s">
        <v>17</v>
      </c>
      <c r="C7" t="s">
        <v>18</v>
      </c>
    </row>
    <row r="8" spans="1:4">
      <c r="A8">
        <v>13</v>
      </c>
      <c r="B8" t="s">
        <v>19</v>
      </c>
      <c r="C8" t="s">
        <v>20</v>
      </c>
    </row>
    <row r="9" spans="1:4">
      <c r="A9">
        <v>14</v>
      </c>
      <c r="B9" t="s">
        <v>21</v>
      </c>
      <c r="C9" t="s">
        <v>22</v>
      </c>
    </row>
    <row r="10" spans="1:4">
      <c r="A10">
        <v>15</v>
      </c>
      <c r="B10" t="s">
        <v>23</v>
      </c>
      <c r="C10" t="s">
        <v>23</v>
      </c>
    </row>
    <row r="11" spans="1:4">
      <c r="A11">
        <v>16</v>
      </c>
      <c r="B11" t="s">
        <v>24</v>
      </c>
      <c r="C11" t="s">
        <v>24</v>
      </c>
    </row>
    <row r="12" spans="1:4">
      <c r="A12">
        <v>17</v>
      </c>
      <c r="B12" t="s">
        <v>25</v>
      </c>
      <c r="C12" t="s">
        <v>26</v>
      </c>
    </row>
    <row r="13" spans="1:4">
      <c r="A13">
        <v>18</v>
      </c>
      <c r="B13" t="s">
        <v>27</v>
      </c>
      <c r="C13" t="s">
        <v>28</v>
      </c>
    </row>
    <row r="14" spans="1:4">
      <c r="A14" s="12">
        <v>29</v>
      </c>
      <c r="B14" t="s">
        <v>29</v>
      </c>
      <c r="C14" t="s">
        <v>29</v>
      </c>
    </row>
    <row r="15" spans="1:4">
      <c r="A15" s="13">
        <v>34</v>
      </c>
      <c r="B15" t="s">
        <v>29</v>
      </c>
      <c r="C15" t="s">
        <v>30</v>
      </c>
    </row>
    <row r="16" spans="1:4">
      <c r="A16" s="14">
        <v>49</v>
      </c>
      <c r="B16" t="s">
        <v>30</v>
      </c>
      <c r="C16" t="s">
        <v>30</v>
      </c>
    </row>
    <row r="17" spans="1:3">
      <c r="A17" s="15">
        <v>54</v>
      </c>
      <c r="B17" t="s">
        <v>30</v>
      </c>
      <c r="C17" t="s">
        <v>31</v>
      </c>
    </row>
    <row r="18" spans="1:3">
      <c r="A18" s="16">
        <v>55</v>
      </c>
      <c r="B18" t="s">
        <v>31</v>
      </c>
      <c r="C18" t="s">
        <v>31</v>
      </c>
    </row>
  </sheetData>
  <mergeCells count="1">
    <mergeCell ref="A1:C1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4"/>
  <sheetViews>
    <sheetView workbookViewId="0">
      <selection activeCell="E8" sqref="E8"/>
    </sheetView>
  </sheetViews>
  <sheetFormatPr baseColWidth="10" defaultRowHeight="15"/>
  <cols>
    <col min="3" max="3" width="22.140625" bestFit="1" customWidth="1"/>
    <col min="4" max="4" width="15.28515625" bestFit="1" customWidth="1"/>
    <col min="7" max="7" width="18.5703125" bestFit="1" customWidth="1"/>
  </cols>
  <sheetData>
    <row r="1" spans="1:8">
      <c r="A1" s="7" t="s">
        <v>0</v>
      </c>
      <c r="B1" s="7" t="s">
        <v>1</v>
      </c>
      <c r="C1" s="8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</row>
    <row r="2" spans="1:8">
      <c r="C2" s="9">
        <v>36526</v>
      </c>
      <c r="F2" t="s">
        <v>8</v>
      </c>
      <c r="G2" s="3">
        <f ca="1">ROUNDDOWN(DAYS360(Tableau6[[#This Row],[Date de naissance]],$C$9)/360,0)</f>
        <v>11</v>
      </c>
      <c r="H2" t="str">
        <f ca="1">OFFSET(Infos!$A$2,MATCH(Tableau6[[#This Row],[Âge]],Infos!$A$2:$A$18,0)-1,MATCH(Tableau6[[#This Row],[Genre]],Infos!$A$2:$C$2,0)-1)</f>
        <v>Poussin 1</v>
      </c>
    </row>
    <row r="3" spans="1:8">
      <c r="C3" s="9">
        <v>35796</v>
      </c>
      <c r="F3" t="s">
        <v>9</v>
      </c>
      <c r="G3" s="3">
        <f ca="1">ROUNDDOWN(DAYS360(Tableau6[[#This Row],[Date de naissance]],$C$9)/360,0)</f>
        <v>13</v>
      </c>
      <c r="H3" t="str">
        <f ca="1">OFFSET(Infos!$A$2,MATCH(Tableau6[[#This Row],[Âge]],Infos!$A$2:$A$18,0)-1,MATCH(Tableau6[[#This Row],[Genre]],Infos!$A$2:$C$2,0)-1)</f>
        <v>Benjamine 1</v>
      </c>
    </row>
    <row r="4" spans="1:8">
      <c r="C4" s="9">
        <v>29221</v>
      </c>
      <c r="F4" t="s">
        <v>8</v>
      </c>
      <c r="G4" s="3">
        <f ca="1">ROUNDDOWN(DAYS360(Tableau6[[#This Row],[Date de naissance]],$C$9)/360,0)</f>
        <v>31</v>
      </c>
      <c r="H4" t="e">
        <f ca="1">OFFSET(Infos!$A$2,MATCH(Tableau6[[#This Row],[Âge]],Infos!$A$2:$A$18,0)-1,MATCH(Tableau6[[#This Row],[Genre]],Infos!$A$2:$C$2,0)-1)</f>
        <v>#N/A</v>
      </c>
    </row>
    <row r="5" spans="1:8">
      <c r="C5" s="9">
        <v>32874</v>
      </c>
      <c r="F5" t="s">
        <v>9</v>
      </c>
      <c r="G5" s="3">
        <f ca="1">ROUNDDOWN(DAYS360(Tableau6[[#This Row],[Date de naissance]],$C$9)/360,0)</f>
        <v>21</v>
      </c>
      <c r="H5" t="e">
        <f ca="1">OFFSET(Infos!$A$2,MATCH(Tableau6[[#This Row],[Âge]],Infos!$A$2:$A$18,0)-1,MATCH(Tableau6[[#This Row],[Genre]],Infos!$A$2:$C$2,0)-1)</f>
        <v>#N/A</v>
      </c>
    </row>
    <row r="6" spans="1:8">
      <c r="C6" s="9">
        <v>18264</v>
      </c>
      <c r="F6" t="s">
        <v>8</v>
      </c>
      <c r="G6" s="3">
        <f ca="1">ROUNDDOWN(DAYS360(Tableau6[[#This Row],[Date de naissance]],$C$9)/360,0)</f>
        <v>61</v>
      </c>
      <c r="H6" t="e">
        <f ca="1">OFFSET(Infos!$A$2,MATCH(Tableau6[[#This Row],[Âge]],Infos!$A$2:$A$18,0)-1,MATCH(Tableau6[[#This Row],[Genre]],Infos!$A$2:$C$2,0)-1)</f>
        <v>#N/A</v>
      </c>
    </row>
    <row r="7" spans="1:8">
      <c r="C7" s="9">
        <v>25569</v>
      </c>
      <c r="F7" t="s">
        <v>9</v>
      </c>
      <c r="G7" s="3">
        <f ca="1">ROUNDDOWN(DAYS360(Tableau6[[#This Row],[Date de naissance]],$C$9)/360,0)</f>
        <v>41</v>
      </c>
      <c r="H7" t="e">
        <f ca="1">OFFSET(Infos!$A$2,MATCH(Tableau6[[#This Row],[Âge]],Infos!$A$2:$A$18,0)-1,MATCH(Tableau6[[#This Row],[Genre]],Infos!$A$2:$C$2,0)-1)</f>
        <v>#N/A</v>
      </c>
    </row>
    <row r="8" spans="1:8">
      <c r="A8" s="3"/>
      <c r="G8" s="2"/>
      <c r="H8" s="3"/>
    </row>
    <row r="9" spans="1:8">
      <c r="A9" s="3"/>
      <c r="C9" s="9">
        <f ca="1">TODAY()</f>
        <v>40661</v>
      </c>
      <c r="G9" s="2"/>
      <c r="H9" s="3"/>
    </row>
    <row r="10" spans="1:8">
      <c r="A10" s="3"/>
      <c r="G10" s="2"/>
      <c r="H10" s="3"/>
    </row>
    <row r="11" spans="1:8">
      <c r="A11" s="3"/>
      <c r="G11" s="2"/>
      <c r="H11" s="3"/>
    </row>
    <row r="12" spans="1:8">
      <c r="A12" s="3"/>
      <c r="G12" s="2"/>
      <c r="H12" s="3"/>
    </row>
    <row r="13" spans="1:8">
      <c r="A13" s="4"/>
      <c r="B13" s="5"/>
      <c r="C13" s="5"/>
      <c r="F13" s="5"/>
      <c r="G13" s="6"/>
      <c r="H13" s="4"/>
    </row>
    <row r="14" spans="1:8">
      <c r="A14" s="4"/>
      <c r="B14" s="5"/>
      <c r="C14" s="5"/>
      <c r="F14" s="5"/>
      <c r="G14" s="6"/>
      <c r="H14" s="4"/>
    </row>
  </sheetData>
  <dataValidations count="2">
    <dataValidation type="list" allowBlank="1" showInputMessage="1" showErrorMessage="1" sqref="D8:D14">
      <formula1>Membre</formula1>
    </dataValidation>
    <dataValidation type="list" allowBlank="1" showInputMessage="1" showErrorMessage="1" sqref="F2:F7">
      <formula1>Genres</formula1>
    </dataValidation>
  </dataValidations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Infos</vt:lpstr>
      <vt:lpstr>Cours</vt:lpstr>
      <vt:lpstr>CI</vt:lpstr>
      <vt:lpstr>Genres</vt:lpstr>
      <vt:lpstr>Membres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2011-04-28T09:27:18Z</dcterms:modified>
</cp:coreProperties>
</file>