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600" yWindow="120" windowWidth="17715" windowHeight="11565" activeTab="1"/>
  </bookViews>
  <sheets>
    <sheet name="R1-Encours &amp; CA" sheetId="1" r:id="rId1"/>
    <sheet name="R2-Echus" sheetId="2" r:id="rId2"/>
    <sheet name="Feuil4" sheetId="4" r:id="rId3"/>
    <sheet name="Feuil3" sheetId="3" r:id="rId4"/>
  </sheets>
  <definedNames>
    <definedName name="_xlnm._FilterDatabase" localSheetId="0" hidden="1">'R1-Encours &amp; CA'!$C$1:$C$22</definedName>
    <definedName name="_xlnm._FilterDatabase" localSheetId="1" hidden="1">'R2-Echus'!$A$1:$V$157</definedName>
  </definedNames>
  <calcPr calcId="145621"/>
</workbook>
</file>

<file path=xl/calcChain.xml><?xml version="1.0" encoding="utf-8"?>
<calcChain xmlns="http://schemas.openxmlformats.org/spreadsheetml/2006/main">
  <c r="Z3" i="1" l="1"/>
  <c r="Y2" i="1"/>
  <c r="AA2" i="1" s="1"/>
  <c r="Y3" i="1"/>
  <c r="AA3" i="1" s="1"/>
  <c r="Y4" i="1"/>
  <c r="Z4" i="1" s="1"/>
  <c r="Y5" i="1"/>
  <c r="AA5" i="1" s="1"/>
  <c r="Y6" i="1"/>
  <c r="Z6" i="1" s="1"/>
  <c r="Y7" i="1"/>
  <c r="AA7" i="1" s="1"/>
  <c r="Y8" i="1"/>
  <c r="Z8" i="1" s="1"/>
  <c r="Y9" i="1"/>
  <c r="AA9" i="1" s="1"/>
  <c r="Y10" i="1"/>
  <c r="Z10" i="1" s="1"/>
  <c r="Y11" i="1"/>
  <c r="AA11" i="1" s="1"/>
  <c r="Y12" i="1"/>
  <c r="Z12" i="1" s="1"/>
  <c r="Y13" i="1"/>
  <c r="AA13" i="1" s="1"/>
  <c r="Y14" i="1"/>
  <c r="Z14" i="1" s="1"/>
  <c r="Y15" i="1"/>
  <c r="AA15" i="1" s="1"/>
  <c r="Y16" i="1"/>
  <c r="Z16" i="1" s="1"/>
  <c r="Y17" i="1"/>
  <c r="AA17" i="1" s="1"/>
  <c r="Y18" i="1"/>
  <c r="Z18" i="1" s="1"/>
  <c r="Y19" i="1"/>
  <c r="AA19" i="1" s="1"/>
  <c r="Y20" i="1"/>
  <c r="Z20" i="1" s="1"/>
  <c r="Y21" i="1"/>
  <c r="AA21" i="1" s="1"/>
  <c r="Y22" i="1"/>
  <c r="AA22" i="1" s="1"/>
  <c r="Z21" i="1" l="1"/>
  <c r="Z17" i="1"/>
  <c r="Z13" i="1"/>
  <c r="Z9" i="1"/>
  <c r="Z5" i="1"/>
  <c r="Z19" i="1"/>
  <c r="Z15" i="1"/>
  <c r="Z11" i="1"/>
  <c r="Z7" i="1"/>
  <c r="AA20" i="1"/>
  <c r="AA18" i="1"/>
  <c r="AA16" i="1"/>
  <c r="AA14" i="1"/>
  <c r="AA12" i="1"/>
  <c r="AA10" i="1"/>
  <c r="AA8" i="1"/>
  <c r="AA6" i="1"/>
  <c r="AA4" i="1"/>
  <c r="Z22" i="1"/>
  <c r="Z2" i="1"/>
</calcChain>
</file>

<file path=xl/sharedStrings.xml><?xml version="1.0" encoding="utf-8"?>
<sst xmlns="http://schemas.openxmlformats.org/spreadsheetml/2006/main" count="2888" uniqueCount="134">
  <si>
    <t>Total encours</t>
  </si>
  <si>
    <t>CA Année N</t>
  </si>
  <si>
    <t>CA Année N-1</t>
  </si>
  <si>
    <t>CA Année N-2</t>
  </si>
  <si>
    <t>% mbi  N</t>
  </si>
  <si>
    <t>% mbi  N-1</t>
  </si>
  <si>
    <t>% mbi  N-2</t>
  </si>
  <si>
    <t>MBI Année N</t>
  </si>
  <si>
    <t>MBI Année N-1</t>
  </si>
  <si>
    <t>MBI Année N-2</t>
  </si>
  <si>
    <t>Saisi le</t>
  </si>
  <si>
    <t>Concaténation</t>
  </si>
  <si>
    <t>-30 j</t>
  </si>
  <si>
    <t>30 à 60 j</t>
  </si>
  <si>
    <t>60 à 90 j</t>
  </si>
  <si>
    <t>90 à 180 j</t>
  </si>
  <si>
    <t>+180 j</t>
  </si>
  <si>
    <t>BC</t>
  </si>
  <si>
    <t>840</t>
  </si>
  <si>
    <t>10000</t>
  </si>
  <si>
    <t>BE</t>
  </si>
  <si>
    <t>DA</t>
  </si>
  <si>
    <t>DL</t>
  </si>
  <si>
    <t>PE</t>
  </si>
  <si>
    <t>Retard</t>
  </si>
  <si>
    <t>Catég. retard</t>
  </si>
  <si>
    <t>concat code gen-cate retard</t>
  </si>
  <si>
    <t>2338</t>
  </si>
  <si>
    <t>CHK</t>
  </si>
  <si>
    <t/>
  </si>
  <si>
    <t>N</t>
  </si>
  <si>
    <t>2408</t>
  </si>
  <si>
    <t>DR</t>
  </si>
  <si>
    <t>BO</t>
  </si>
  <si>
    <t>2288</t>
  </si>
  <si>
    <t>2467</t>
  </si>
  <si>
    <t>2581</t>
  </si>
  <si>
    <t>2449</t>
  </si>
  <si>
    <t>2468</t>
  </si>
  <si>
    <t>2429</t>
  </si>
  <si>
    <t>2454</t>
  </si>
  <si>
    <t>2323</t>
  </si>
  <si>
    <t>1</t>
  </si>
  <si>
    <t>2247</t>
  </si>
  <si>
    <t>2632</t>
  </si>
  <si>
    <t>2662</t>
  </si>
  <si>
    <t>2652</t>
  </si>
  <si>
    <t>2667</t>
  </si>
  <si>
    <t>CC</t>
  </si>
  <si>
    <t>2677</t>
  </si>
  <si>
    <t>2585</t>
  </si>
  <si>
    <t>2582</t>
  </si>
  <si>
    <t>PC</t>
  </si>
  <si>
    <t>B</t>
  </si>
  <si>
    <t>BCM</t>
  </si>
  <si>
    <t>BBI</t>
  </si>
  <si>
    <t>GFC C</t>
  </si>
  <si>
    <t>QC</t>
  </si>
  <si>
    <t>B TP RF</t>
  </si>
  <si>
    <t>B-R</t>
  </si>
  <si>
    <t>BBIL</t>
  </si>
  <si>
    <t>DV C</t>
  </si>
  <si>
    <t>C R</t>
  </si>
  <si>
    <t>D</t>
  </si>
  <si>
    <t>G</t>
  </si>
  <si>
    <t>R S</t>
  </si>
  <si>
    <t>R</t>
  </si>
  <si>
    <t>Dn</t>
  </si>
  <si>
    <t>Eé</t>
  </si>
  <si>
    <t>Ct</t>
  </si>
  <si>
    <t>Ene</t>
  </si>
  <si>
    <t>Pe</t>
  </si>
  <si>
    <t>A F</t>
  </si>
  <si>
    <t>D.</t>
  </si>
  <si>
    <t>Se</t>
  </si>
  <si>
    <t>M O</t>
  </si>
  <si>
    <t>D E</t>
  </si>
  <si>
    <t>M D P</t>
  </si>
  <si>
    <t>T T</t>
  </si>
  <si>
    <t>D C</t>
  </si>
  <si>
    <t>Cx</t>
  </si>
  <si>
    <t>Description RCA</t>
  </si>
  <si>
    <t>Total ECHU</t>
  </si>
  <si>
    <t>- de 30 j</t>
  </si>
  <si>
    <t>+ de 180 j</t>
  </si>
  <si>
    <t>CA 2014</t>
  </si>
  <si>
    <t>MBI 2014</t>
  </si>
  <si>
    <t>%MBI 2014</t>
  </si>
  <si>
    <t>CA 2013</t>
  </si>
  <si>
    <t>MBI 2013</t>
  </si>
  <si>
    <t>%MBI 2013</t>
  </si>
  <si>
    <t>C G</t>
  </si>
  <si>
    <t>C E</t>
  </si>
  <si>
    <t>N R</t>
  </si>
  <si>
    <t>T e</t>
  </si>
  <si>
    <t>E</t>
  </si>
  <si>
    <t>N E</t>
  </si>
  <si>
    <t>N F</t>
  </si>
  <si>
    <t>Cé</t>
  </si>
  <si>
    <t>Re</t>
  </si>
  <si>
    <t>Bte</t>
  </si>
  <si>
    <t>P8C</t>
  </si>
  <si>
    <t>CAR0061186</t>
  </si>
  <si>
    <t>CAR0049230</t>
  </si>
  <si>
    <t>CAR0003206</t>
  </si>
  <si>
    <t>CAR0009031</t>
  </si>
  <si>
    <t>CAR0041221</t>
  </si>
  <si>
    <t>CAR0062610</t>
  </si>
  <si>
    <t>CAR0003666</t>
  </si>
  <si>
    <t>CAR0000567</t>
  </si>
  <si>
    <t>CAR0000915</t>
  </si>
  <si>
    <t>CAR0032826</t>
  </si>
  <si>
    <t>CAR0089986</t>
  </si>
  <si>
    <t>BTE</t>
  </si>
  <si>
    <t>-</t>
  </si>
  <si>
    <t>mm</t>
  </si>
  <si>
    <t>*</t>
  </si>
  <si>
    <t>titre</t>
  </si>
  <si>
    <t>CAR0061186-BE-60 à 90 j</t>
  </si>
  <si>
    <t>CAR0049230-BE-30 à 60 j</t>
  </si>
  <si>
    <t>CAR0003206-BE-+180 j</t>
  </si>
  <si>
    <t>CAR0009031-BE-+180 j</t>
  </si>
  <si>
    <t>CAR0041221-BE-+180 j</t>
  </si>
  <si>
    <t>CAR0062610-BE-+180 j</t>
  </si>
  <si>
    <t>CAR0049230-BE-+180 j</t>
  </si>
  <si>
    <t>CAR0003666-BE-+180 j</t>
  </si>
  <si>
    <t>CAR0000567-BE-+180 j</t>
  </si>
  <si>
    <t>CAR0000915-BE-+180 j</t>
  </si>
  <si>
    <t>CAR0000567-BE-90 à 180 j</t>
  </si>
  <si>
    <t>CAR0000567-BE--30 j</t>
  </si>
  <si>
    <t>CAR0009031-BE-90 à 180 j</t>
  </si>
  <si>
    <t>CAR0061186-BE--30 j</t>
  </si>
  <si>
    <t>CAR0003666-BE--30 j</t>
  </si>
  <si>
    <t>CAR0032826-BE-+180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</si>
</sst>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0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49" fontId="1" fillId="2" borderId="1" xfId="0" applyNumberFormat="1" applyFont="1" applyFill="1" applyBorder="1"/>
    <xf numFmtId="0" fontId="0" fillId="0" borderId="0" xfId="0" quotePrefix="1"/>
    <xf numFmtId="49" fontId="0" fillId="0" borderId="0" xfId="0" applyNumberFormat="1"/>
    <xf numFmtId="14" fontId="0" fillId="0" borderId="0" xfId="0" applyNumberFormat="1"/>
    <xf numFmtId="0" fontId="0" fillId="3" borderId="0" xfId="0" applyFill="1"/>
    <xf numFmtId="164" fontId="0" fillId="0" borderId="0" xfId="0" applyNumberFormat="1"/>
    <xf numFmtId="0" fontId="0" fillId="3" borderId="0" xfId="0" quotePrefix="1" applyFill="1"/>
    <xf numFmtId="0" fontId="0" fillId="2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22"/>
  <sheetViews>
    <sheetView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6" bestFit="1" customWidth="1"/>
    <col min="2" max="2" width="3.28515625" bestFit="1" customWidth="1"/>
    <col min="3" max="3" width="11.5703125" bestFit="1" customWidth="1"/>
    <col min="4" max="4" width="7.28515625" bestFit="1" customWidth="1"/>
    <col min="5" max="7" width="4.5703125" bestFit="1" customWidth="1"/>
    <col min="8" max="8" width="4.28515625" bestFit="1" customWidth="1"/>
    <col min="9" max="9" width="7" bestFit="1" customWidth="1"/>
    <col min="10" max="12" width="6" bestFit="1" customWidth="1"/>
    <col min="13" max="13" width="5" bestFit="1" customWidth="1"/>
    <col min="14" max="14" width="3.5703125" bestFit="1" customWidth="1"/>
    <col min="15" max="15" width="12.7109375" bestFit="1" customWidth="1"/>
    <col min="16" max="17" width="14.5703125" bestFit="1" customWidth="1"/>
    <col min="18" max="18" width="9.85546875" bestFit="1" customWidth="1"/>
    <col min="19" max="20" width="11.7109375" bestFit="1" customWidth="1"/>
    <col min="21" max="21" width="13.5703125" bestFit="1" customWidth="1"/>
    <col min="22" max="23" width="15.42578125" bestFit="1" customWidth="1"/>
    <col min="24" max="24" width="10.7109375" bestFit="1" customWidth="1"/>
    <col min="25" max="25" width="13.85546875" bestFit="1" customWidth="1"/>
    <col min="26" max="26" width="9" bestFit="1" customWidth="1"/>
    <col min="27" max="28" width="7.85546875" bestFit="1" customWidth="1"/>
    <col min="29" max="29" width="8.85546875" bestFit="1" customWidth="1"/>
    <col min="30" max="30" width="6" bestFit="1" customWidth="1"/>
  </cols>
  <sheetData>
    <row r="1" spans="1:30" ht="17.25" thickTop="1" thickBot="1" x14ac:dyDescent="0.35">
      <c r="A1" s="1" t="s">
        <v>62</v>
      </c>
      <c r="B1" s="1" t="s">
        <v>63</v>
      </c>
      <c r="C1" s="1" t="s">
        <v>91</v>
      </c>
      <c r="D1" s="1" t="s">
        <v>30</v>
      </c>
      <c r="E1" s="1" t="s">
        <v>92</v>
      </c>
      <c r="F1" s="1" t="s">
        <v>62</v>
      </c>
      <c r="G1" s="1" t="s">
        <v>93</v>
      </c>
      <c r="H1" s="1" t="s">
        <v>68</v>
      </c>
      <c r="I1" s="1" t="s">
        <v>94</v>
      </c>
      <c r="J1" s="1" t="s">
        <v>95</v>
      </c>
      <c r="K1" s="1" t="s">
        <v>96</v>
      </c>
      <c r="L1" s="1" t="s">
        <v>97</v>
      </c>
      <c r="M1" s="1" t="s">
        <v>98</v>
      </c>
      <c r="N1" s="1" t="s">
        <v>99</v>
      </c>
      <c r="O1" s="1" t="s">
        <v>1</v>
      </c>
      <c r="P1" s="1" t="s">
        <v>2</v>
      </c>
      <c r="Q1" s="1" t="s">
        <v>3</v>
      </c>
      <c r="R1" s="1" t="s">
        <v>4</v>
      </c>
      <c r="S1" s="1" t="s">
        <v>5</v>
      </c>
      <c r="T1" s="1" t="s">
        <v>6</v>
      </c>
      <c r="U1" s="1" t="s">
        <v>7</v>
      </c>
      <c r="V1" s="1" t="s">
        <v>8</v>
      </c>
      <c r="W1" s="1" t="s">
        <v>9</v>
      </c>
      <c r="X1" s="1" t="s">
        <v>10</v>
      </c>
      <c r="Y1" s="2" t="s">
        <v>11</v>
      </c>
      <c r="Z1" s="2" t="s">
        <v>12</v>
      </c>
      <c r="AA1" t="s">
        <v>13</v>
      </c>
      <c r="AB1" t="s">
        <v>14</v>
      </c>
      <c r="AC1" t="s">
        <v>15</v>
      </c>
      <c r="AD1" s="2" t="s">
        <v>16</v>
      </c>
    </row>
    <row r="2" spans="1:30" ht="15.75" thickTop="1" x14ac:dyDescent="0.25">
      <c r="A2" s="3" t="s">
        <v>19</v>
      </c>
      <c r="B2" s="3" t="s">
        <v>17</v>
      </c>
      <c r="C2" s="3" t="s">
        <v>109</v>
      </c>
      <c r="D2" s="3" t="s">
        <v>53</v>
      </c>
      <c r="E2" s="3" t="s">
        <v>20</v>
      </c>
      <c r="F2" s="3" t="s">
        <v>18</v>
      </c>
      <c r="G2" s="3" t="s">
        <v>113</v>
      </c>
      <c r="H2" s="3" t="s">
        <v>101</v>
      </c>
      <c r="I2">
        <v>120325</v>
      </c>
      <c r="J2">
        <v>44185</v>
      </c>
      <c r="K2">
        <v>40751</v>
      </c>
      <c r="L2">
        <v>35389</v>
      </c>
      <c r="M2">
        <v>2538</v>
      </c>
      <c r="N2">
        <v>0</v>
      </c>
      <c r="O2">
        <v>27762</v>
      </c>
      <c r="P2">
        <v>320518</v>
      </c>
      <c r="Q2">
        <v>800996</v>
      </c>
      <c r="R2">
        <v>21.41</v>
      </c>
      <c r="S2">
        <v>7.37</v>
      </c>
      <c r="T2">
        <v>8.9499999999999993</v>
      </c>
      <c r="U2">
        <v>5945</v>
      </c>
      <c r="V2">
        <v>23623</v>
      </c>
      <c r="W2">
        <v>71722</v>
      </c>
      <c r="X2" s="4">
        <v>41691</v>
      </c>
      <c r="Y2" t="str">
        <f t="shared" ref="Y2:Y22" si="0">C2&amp;"-"&amp;E2</f>
        <v>CAR0000567-BE</v>
      </c>
      <c r="Z2">
        <f>SUMIF('R2-Echus'!$V2:$V$66,'R1-Encours &amp; CA'!$Y2&amp;"-"&amp;Z$1,'R2-Echus'!$N2:$N$66)</f>
        <v>14610.530000000002</v>
      </c>
      <c r="AA2">
        <f>SUMIF('R2-Echus'!$V2:$V$66,'R1-Encours &amp; CA'!$Y2&amp;"-"&amp;AA$1,'R2-Echus'!$N2:$N$66)</f>
        <v>0</v>
      </c>
    </row>
    <row r="3" spans="1:30" x14ac:dyDescent="0.25">
      <c r="A3" s="3" t="s">
        <v>19</v>
      </c>
      <c r="B3" s="3" t="s">
        <v>17</v>
      </c>
      <c r="C3" s="3" t="s">
        <v>109</v>
      </c>
      <c r="D3" s="3" t="s">
        <v>53</v>
      </c>
      <c r="E3" s="3" t="s">
        <v>21</v>
      </c>
      <c r="F3" s="3" t="s">
        <v>18</v>
      </c>
      <c r="G3" s="3" t="s">
        <v>113</v>
      </c>
      <c r="H3" s="3" t="s">
        <v>101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  <c r="P3">
        <v>0</v>
      </c>
      <c r="Q3">
        <v>0</v>
      </c>
      <c r="R3">
        <v>0</v>
      </c>
      <c r="S3">
        <v>0</v>
      </c>
      <c r="T3">
        <v>0</v>
      </c>
      <c r="U3">
        <v>0</v>
      </c>
      <c r="V3">
        <v>0</v>
      </c>
      <c r="W3">
        <v>0</v>
      </c>
      <c r="X3" s="4">
        <v>41691</v>
      </c>
      <c r="Y3" t="str">
        <f t="shared" si="0"/>
        <v>CAR0000567-DA</v>
      </c>
      <c r="Z3">
        <f>SUMIF('R2-Echus'!$V3:$V$66,'R1-Encours &amp; CA'!$Y3&amp;"-"&amp;Z$1,'R2-Echus'!$N3:$N$66)</f>
        <v>0</v>
      </c>
      <c r="AA3">
        <f>SUMIF('R2-Echus'!$V3:$V$66,'R1-Encours &amp; CA'!$Y3&amp;"-"&amp;AA$1,'R2-Echus'!$N3:$N$66)</f>
        <v>0</v>
      </c>
    </row>
    <row r="4" spans="1:30" x14ac:dyDescent="0.25">
      <c r="A4" s="3" t="s">
        <v>19</v>
      </c>
      <c r="B4" s="3" t="s">
        <v>17</v>
      </c>
      <c r="C4" s="3" t="s">
        <v>110</v>
      </c>
      <c r="D4" s="3" t="s">
        <v>54</v>
      </c>
      <c r="E4" s="3" t="s">
        <v>21</v>
      </c>
      <c r="F4" s="3" t="s">
        <v>18</v>
      </c>
      <c r="G4" s="3" t="s">
        <v>113</v>
      </c>
      <c r="H4" s="3" t="s">
        <v>101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S4">
        <v>0</v>
      </c>
      <c r="T4">
        <v>0</v>
      </c>
      <c r="U4">
        <v>0</v>
      </c>
      <c r="V4">
        <v>0</v>
      </c>
      <c r="W4">
        <v>0</v>
      </c>
      <c r="X4" s="4">
        <v>41691</v>
      </c>
      <c r="Y4" t="str">
        <f t="shared" si="0"/>
        <v>CAR0000915-DA</v>
      </c>
      <c r="Z4">
        <f>SUMIF('R2-Echus'!$V4:$V$66,'R1-Encours &amp; CA'!$Y4&amp;"-"&amp;Z$1,'R2-Echus'!$N4:$N$66)</f>
        <v>0</v>
      </c>
      <c r="AA4">
        <f>SUMIF('R2-Echus'!$V4:$V$66,'R1-Encours &amp; CA'!$Y4&amp;"-"&amp;AA$1,'R2-Echus'!$N4:$N$66)</f>
        <v>0</v>
      </c>
    </row>
    <row r="5" spans="1:30" x14ac:dyDescent="0.25">
      <c r="A5" s="3" t="s">
        <v>19</v>
      </c>
      <c r="B5" s="3" t="s">
        <v>17</v>
      </c>
      <c r="C5" s="3" t="s">
        <v>110</v>
      </c>
      <c r="D5" s="3" t="s">
        <v>54</v>
      </c>
      <c r="E5" s="3" t="s">
        <v>20</v>
      </c>
      <c r="F5" s="3" t="s">
        <v>18</v>
      </c>
      <c r="G5" s="3" t="s">
        <v>113</v>
      </c>
      <c r="H5" s="3" t="s">
        <v>101</v>
      </c>
      <c r="I5">
        <v>3907</v>
      </c>
      <c r="J5">
        <v>2458</v>
      </c>
      <c r="K5">
        <v>1450</v>
      </c>
      <c r="L5">
        <v>0</v>
      </c>
      <c r="M5">
        <v>249</v>
      </c>
      <c r="N5">
        <v>0</v>
      </c>
      <c r="O5">
        <v>191</v>
      </c>
      <c r="P5">
        <v>5395</v>
      </c>
      <c r="Q5">
        <v>13363</v>
      </c>
      <c r="R5">
        <v>12.04</v>
      </c>
      <c r="S5">
        <v>26.28</v>
      </c>
      <c r="T5">
        <v>30.67</v>
      </c>
      <c r="U5">
        <v>23</v>
      </c>
      <c r="V5">
        <v>1418</v>
      </c>
      <c r="W5">
        <v>4098</v>
      </c>
      <c r="X5" s="4">
        <v>41691</v>
      </c>
      <c r="Y5" t="str">
        <f t="shared" si="0"/>
        <v>CAR0000915-BE</v>
      </c>
      <c r="Z5">
        <f>SUMIF('R2-Echus'!$V5:$V$66,'R1-Encours &amp; CA'!$Y5&amp;"-"&amp;Z$1,'R2-Echus'!$N5:$N$66)</f>
        <v>0</v>
      </c>
      <c r="AA5">
        <f>SUMIF('R2-Echus'!$V5:$V$66,'R1-Encours &amp; CA'!$Y5&amp;"-"&amp;AA$1,'R2-Echus'!$N5:$N$66)</f>
        <v>0</v>
      </c>
    </row>
    <row r="6" spans="1:30" x14ac:dyDescent="0.25">
      <c r="A6" s="3" t="s">
        <v>19</v>
      </c>
      <c r="B6" s="3" t="s">
        <v>17</v>
      </c>
      <c r="C6" s="3" t="s">
        <v>110</v>
      </c>
      <c r="D6" s="3" t="s">
        <v>54</v>
      </c>
      <c r="E6" s="3" t="s">
        <v>17</v>
      </c>
      <c r="F6" s="3" t="s">
        <v>18</v>
      </c>
      <c r="G6" s="3" t="s">
        <v>113</v>
      </c>
      <c r="H6" s="3" t="s">
        <v>101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  <c r="S6">
        <v>0</v>
      </c>
      <c r="T6">
        <v>0</v>
      </c>
      <c r="U6">
        <v>0</v>
      </c>
      <c r="V6">
        <v>0</v>
      </c>
      <c r="W6">
        <v>0</v>
      </c>
      <c r="X6" s="4">
        <v>41691</v>
      </c>
      <c r="Y6" t="str">
        <f t="shared" si="0"/>
        <v>CAR0000915-BC</v>
      </c>
      <c r="Z6">
        <f>SUMIF('R2-Echus'!$V6:$V$66,'R1-Encours &amp; CA'!$Y6&amp;"-"&amp;Z$1,'R2-Echus'!$N6:$N$66)</f>
        <v>0</v>
      </c>
      <c r="AA6">
        <f>SUMIF('R2-Echus'!$V6:$V$66,'R1-Encours &amp; CA'!$Y6&amp;"-"&amp;AA$1,'R2-Echus'!$N6:$N$66)</f>
        <v>0</v>
      </c>
    </row>
    <row r="7" spans="1:30" x14ac:dyDescent="0.25">
      <c r="A7" s="3" t="s">
        <v>19</v>
      </c>
      <c r="B7" s="3" t="s">
        <v>17</v>
      </c>
      <c r="C7" s="3" t="s">
        <v>104</v>
      </c>
      <c r="D7" s="3" t="s">
        <v>30</v>
      </c>
      <c r="E7" s="3" t="s">
        <v>22</v>
      </c>
      <c r="F7" s="3" t="s">
        <v>18</v>
      </c>
      <c r="G7" s="3" t="s">
        <v>113</v>
      </c>
      <c r="H7" s="3" t="s">
        <v>101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  <c r="P7">
        <v>0</v>
      </c>
      <c r="Q7">
        <v>18110</v>
      </c>
      <c r="R7">
        <v>0</v>
      </c>
      <c r="S7">
        <v>0</v>
      </c>
      <c r="T7">
        <v>18.05</v>
      </c>
      <c r="U7">
        <v>0</v>
      </c>
      <c r="V7">
        <v>0</v>
      </c>
      <c r="W7">
        <v>3269</v>
      </c>
      <c r="X7" s="4">
        <v>41691</v>
      </c>
      <c r="Y7" t="str">
        <f t="shared" si="0"/>
        <v>CAR0003206-DL</v>
      </c>
      <c r="Z7">
        <f>SUMIF('R2-Echus'!$V7:$V$66,'R1-Encours &amp; CA'!$Y7&amp;"-"&amp;Z$1,'R2-Echus'!$N7:$N$66)</f>
        <v>0</v>
      </c>
      <c r="AA7">
        <f>SUMIF('R2-Echus'!$V7:$V$66,'R1-Encours &amp; CA'!$Y7&amp;"-"&amp;AA$1,'R2-Echus'!$N7:$N$66)</f>
        <v>0</v>
      </c>
    </row>
    <row r="8" spans="1:30" x14ac:dyDescent="0.25">
      <c r="A8" s="3" t="s">
        <v>19</v>
      </c>
      <c r="B8" s="3" t="s">
        <v>17</v>
      </c>
      <c r="C8" s="3" t="s">
        <v>104</v>
      </c>
      <c r="D8" s="3" t="s">
        <v>30</v>
      </c>
      <c r="E8" s="3" t="s">
        <v>20</v>
      </c>
      <c r="F8" s="3" t="s">
        <v>18</v>
      </c>
      <c r="G8" s="3" t="s">
        <v>113</v>
      </c>
      <c r="H8" s="3" t="s">
        <v>101</v>
      </c>
      <c r="I8">
        <v>6116</v>
      </c>
      <c r="J8">
        <v>5821</v>
      </c>
      <c r="K8">
        <v>294</v>
      </c>
      <c r="L8">
        <v>0</v>
      </c>
      <c r="M8">
        <v>930</v>
      </c>
      <c r="N8">
        <v>0</v>
      </c>
      <c r="O8">
        <v>0</v>
      </c>
      <c r="P8">
        <v>11990</v>
      </c>
      <c r="Q8">
        <v>57360</v>
      </c>
      <c r="R8">
        <v>0</v>
      </c>
      <c r="S8">
        <v>8.1300000000000008</v>
      </c>
      <c r="T8">
        <v>6.19</v>
      </c>
      <c r="U8">
        <v>0</v>
      </c>
      <c r="V8">
        <v>975</v>
      </c>
      <c r="W8">
        <v>3553</v>
      </c>
      <c r="X8" s="4">
        <v>41691</v>
      </c>
      <c r="Y8" t="str">
        <f t="shared" si="0"/>
        <v>CAR0003206-BE</v>
      </c>
      <c r="Z8">
        <f>SUMIF('R2-Echus'!$V8:$V$66,'R1-Encours &amp; CA'!$Y8&amp;"-"&amp;Z$1,'R2-Echus'!$N8:$N$66)</f>
        <v>0</v>
      </c>
      <c r="AA8">
        <f>SUMIF('R2-Echus'!$V8:$V$66,'R1-Encours &amp; CA'!$Y8&amp;"-"&amp;AA$1,'R2-Echus'!$N8:$N$66)</f>
        <v>0</v>
      </c>
    </row>
    <row r="9" spans="1:30" x14ac:dyDescent="0.25">
      <c r="A9" s="3" t="s">
        <v>19</v>
      </c>
      <c r="B9" s="3" t="s">
        <v>17</v>
      </c>
      <c r="C9" s="3" t="s">
        <v>104</v>
      </c>
      <c r="D9" s="3" t="s">
        <v>30</v>
      </c>
      <c r="E9" s="3" t="s">
        <v>17</v>
      </c>
      <c r="F9" s="3" t="s">
        <v>18</v>
      </c>
      <c r="G9" s="3" t="s">
        <v>113</v>
      </c>
      <c r="H9" s="3" t="s">
        <v>101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 s="4">
        <v>41691</v>
      </c>
      <c r="Y9" t="str">
        <f t="shared" si="0"/>
        <v>CAR0003206-BC</v>
      </c>
      <c r="Z9">
        <f>SUMIF('R2-Echus'!$V9:$V$66,'R1-Encours &amp; CA'!$Y9&amp;"-"&amp;Z$1,'R2-Echus'!$N9:$N$66)</f>
        <v>0</v>
      </c>
      <c r="AA9">
        <f>SUMIF('R2-Echus'!$V9:$V$66,'R1-Encours &amp; CA'!$Y9&amp;"-"&amp;AA$1,'R2-Echus'!$N9:$N$66)</f>
        <v>0</v>
      </c>
    </row>
    <row r="10" spans="1:30" x14ac:dyDescent="0.25">
      <c r="A10" s="3" t="s">
        <v>19</v>
      </c>
      <c r="B10" s="3" t="s">
        <v>17</v>
      </c>
      <c r="C10" s="3" t="s">
        <v>105</v>
      </c>
      <c r="D10" s="3" t="s">
        <v>55</v>
      </c>
      <c r="E10" s="3" t="s">
        <v>20</v>
      </c>
      <c r="F10" s="3" t="s">
        <v>18</v>
      </c>
      <c r="G10" s="3" t="s">
        <v>113</v>
      </c>
      <c r="H10" s="3" t="s">
        <v>101</v>
      </c>
      <c r="I10">
        <v>51674</v>
      </c>
      <c r="J10">
        <v>8526</v>
      </c>
      <c r="K10">
        <v>42675</v>
      </c>
      <c r="L10">
        <v>472</v>
      </c>
      <c r="M10">
        <v>953</v>
      </c>
      <c r="N10">
        <v>0</v>
      </c>
      <c r="O10">
        <v>35077</v>
      </c>
      <c r="P10">
        <v>67484</v>
      </c>
      <c r="Q10">
        <v>112424</v>
      </c>
      <c r="R10">
        <v>11.42</v>
      </c>
      <c r="S10">
        <v>17.16</v>
      </c>
      <c r="T10">
        <v>16.309999999999999</v>
      </c>
      <c r="U10">
        <v>4006</v>
      </c>
      <c r="V10">
        <v>11582</v>
      </c>
      <c r="W10">
        <v>18331</v>
      </c>
      <c r="X10" s="4">
        <v>41691</v>
      </c>
      <c r="Y10" t="str">
        <f t="shared" si="0"/>
        <v>CAR0009031-BE</v>
      </c>
      <c r="Z10">
        <f>SUMIF('R2-Echus'!$V10:$V$66,'R1-Encours &amp; CA'!$Y10&amp;"-"&amp;Z$1,'R2-Echus'!$N10:$N$66)</f>
        <v>0</v>
      </c>
      <c r="AA10">
        <f>SUMIF('R2-Echus'!$V10:$V$66,'R1-Encours &amp; CA'!$Y10&amp;"-"&amp;AA$1,'R2-Echus'!$N10:$N$66)</f>
        <v>0</v>
      </c>
    </row>
    <row r="11" spans="1:30" x14ac:dyDescent="0.25">
      <c r="A11" s="3" t="s">
        <v>19</v>
      </c>
      <c r="B11" s="3" t="s">
        <v>17</v>
      </c>
      <c r="C11" s="3" t="s">
        <v>105</v>
      </c>
      <c r="D11" s="3" t="s">
        <v>55</v>
      </c>
      <c r="E11" s="3" t="s">
        <v>17</v>
      </c>
      <c r="F11" s="3" t="s">
        <v>18</v>
      </c>
      <c r="G11" s="3" t="s">
        <v>113</v>
      </c>
      <c r="H11" s="3" t="s">
        <v>101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 s="4">
        <v>41691</v>
      </c>
      <c r="Y11" t="str">
        <f t="shared" si="0"/>
        <v>CAR0009031-BC</v>
      </c>
      <c r="Z11">
        <f>SUMIF('R2-Echus'!$V11:$V$66,'R1-Encours &amp; CA'!$Y11&amp;"-"&amp;Z$1,'R2-Echus'!$N11:$N$66)</f>
        <v>0</v>
      </c>
      <c r="AA11">
        <f>SUMIF('R2-Echus'!$V11:$V$66,'R1-Encours &amp; CA'!$Y11&amp;"-"&amp;AA$1,'R2-Echus'!$N11:$N$66)</f>
        <v>0</v>
      </c>
    </row>
    <row r="12" spans="1:30" x14ac:dyDescent="0.25">
      <c r="A12" s="3" t="s">
        <v>19</v>
      </c>
      <c r="B12" s="3" t="s">
        <v>17</v>
      </c>
      <c r="C12" s="3" t="s">
        <v>111</v>
      </c>
      <c r="D12" s="3" t="s">
        <v>52</v>
      </c>
      <c r="E12" s="3" t="s">
        <v>21</v>
      </c>
      <c r="F12" s="3" t="s">
        <v>18</v>
      </c>
      <c r="G12" s="3" t="s">
        <v>113</v>
      </c>
      <c r="H12" s="3" t="s">
        <v>101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S12">
        <v>0</v>
      </c>
      <c r="T12">
        <v>0</v>
      </c>
      <c r="U12">
        <v>0</v>
      </c>
      <c r="V12">
        <v>0</v>
      </c>
      <c r="W12">
        <v>0</v>
      </c>
      <c r="X12" s="4">
        <v>41691</v>
      </c>
      <c r="Y12" t="str">
        <f t="shared" si="0"/>
        <v>CAR0032826-DA</v>
      </c>
      <c r="Z12">
        <f>SUMIF('R2-Echus'!$V12:$V$66,'R1-Encours &amp; CA'!$Y12&amp;"-"&amp;Z$1,'R2-Echus'!$N12:$N$66)</f>
        <v>0</v>
      </c>
      <c r="AA12">
        <f>SUMIF('R2-Echus'!$V12:$V$66,'R1-Encours &amp; CA'!$Y12&amp;"-"&amp;AA$1,'R2-Echus'!$N12:$N$66)</f>
        <v>0</v>
      </c>
    </row>
    <row r="13" spans="1:30" x14ac:dyDescent="0.25">
      <c r="A13" s="3" t="s">
        <v>19</v>
      </c>
      <c r="B13" s="3" t="s">
        <v>17</v>
      </c>
      <c r="C13" s="3" t="s">
        <v>111</v>
      </c>
      <c r="D13" s="3" t="s">
        <v>52</v>
      </c>
      <c r="E13" s="3" t="s">
        <v>20</v>
      </c>
      <c r="F13" s="3" t="s">
        <v>18</v>
      </c>
      <c r="G13" s="3" t="s">
        <v>113</v>
      </c>
      <c r="H13" s="3" t="s">
        <v>101</v>
      </c>
      <c r="I13">
        <v>20179</v>
      </c>
      <c r="J13">
        <v>12890</v>
      </c>
      <c r="K13">
        <v>7289</v>
      </c>
      <c r="L13">
        <v>0</v>
      </c>
      <c r="M13">
        <v>558</v>
      </c>
      <c r="N13">
        <v>0</v>
      </c>
      <c r="O13">
        <v>1457</v>
      </c>
      <c r="P13">
        <v>24116</v>
      </c>
      <c r="Q13">
        <v>55419</v>
      </c>
      <c r="R13">
        <v>5.97</v>
      </c>
      <c r="S13">
        <v>6.97</v>
      </c>
      <c r="T13">
        <v>-4.72</v>
      </c>
      <c r="U13">
        <v>87</v>
      </c>
      <c r="V13">
        <v>1681</v>
      </c>
      <c r="W13">
        <v>-2614</v>
      </c>
      <c r="X13" s="4">
        <v>41691</v>
      </c>
      <c r="Y13" t="str">
        <f t="shared" si="0"/>
        <v>CAR0032826-BE</v>
      </c>
      <c r="Z13">
        <f>SUMIF('R2-Echus'!$V13:$V$66,'R1-Encours &amp; CA'!$Y13&amp;"-"&amp;Z$1,'R2-Echus'!$N13:$N$66)</f>
        <v>0</v>
      </c>
      <c r="AA13">
        <f>SUMIF('R2-Echus'!$V13:$V$66,'R1-Encours &amp; CA'!$Y13&amp;"-"&amp;AA$1,'R2-Echus'!$N13:$N$66)</f>
        <v>0</v>
      </c>
    </row>
    <row r="14" spans="1:30" x14ac:dyDescent="0.25">
      <c r="A14" s="3" t="s">
        <v>19</v>
      </c>
      <c r="B14" s="3" t="s">
        <v>17</v>
      </c>
      <c r="C14" s="3" t="s">
        <v>106</v>
      </c>
      <c r="D14" s="3" t="s">
        <v>55</v>
      </c>
      <c r="E14" s="3" t="s">
        <v>20</v>
      </c>
      <c r="F14" s="3" t="s">
        <v>18</v>
      </c>
      <c r="G14" s="3" t="s">
        <v>113</v>
      </c>
      <c r="H14" s="3" t="s">
        <v>101</v>
      </c>
      <c r="I14">
        <v>797</v>
      </c>
      <c r="J14">
        <v>797</v>
      </c>
      <c r="K14">
        <v>0</v>
      </c>
      <c r="L14">
        <v>0</v>
      </c>
      <c r="M14">
        <v>0</v>
      </c>
      <c r="N14">
        <v>0</v>
      </c>
      <c r="O14">
        <v>0</v>
      </c>
      <c r="P14">
        <v>22</v>
      </c>
      <c r="Q14">
        <v>15955</v>
      </c>
      <c r="R14">
        <v>0</v>
      </c>
      <c r="S14">
        <v>81.819999999999993</v>
      </c>
      <c r="T14">
        <v>14.85</v>
      </c>
      <c r="U14">
        <v>0</v>
      </c>
      <c r="V14">
        <v>18</v>
      </c>
      <c r="W14">
        <v>2370</v>
      </c>
      <c r="X14" s="4">
        <v>41691</v>
      </c>
      <c r="Y14" t="str">
        <f t="shared" si="0"/>
        <v>CAR0041221-BE</v>
      </c>
      <c r="Z14">
        <f>SUMIF('R2-Echus'!$V14:$V$66,'R1-Encours &amp; CA'!$Y14&amp;"-"&amp;Z$1,'R2-Echus'!$N14:$N$66)</f>
        <v>0</v>
      </c>
      <c r="AA14">
        <f>SUMIF('R2-Echus'!$V14:$V$66,'R1-Encours &amp; CA'!$Y14&amp;"-"&amp;AA$1,'R2-Echus'!$N14:$N$66)</f>
        <v>0</v>
      </c>
    </row>
    <row r="15" spans="1:30" x14ac:dyDescent="0.25">
      <c r="A15" s="3" t="s">
        <v>19</v>
      </c>
      <c r="B15" s="3" t="s">
        <v>17</v>
      </c>
      <c r="C15" s="3" t="s">
        <v>103</v>
      </c>
      <c r="D15" s="3" t="s">
        <v>56</v>
      </c>
      <c r="E15" s="3" t="s">
        <v>23</v>
      </c>
      <c r="F15" s="3" t="s">
        <v>18</v>
      </c>
      <c r="G15" s="3" t="s">
        <v>113</v>
      </c>
      <c r="H15" s="3" t="s">
        <v>101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0</v>
      </c>
      <c r="T15">
        <v>0</v>
      </c>
      <c r="U15">
        <v>0</v>
      </c>
      <c r="V15">
        <v>0</v>
      </c>
      <c r="W15">
        <v>0</v>
      </c>
      <c r="X15" s="4">
        <v>41691</v>
      </c>
      <c r="Y15" t="str">
        <f t="shared" si="0"/>
        <v>CAR0049230-PE</v>
      </c>
      <c r="Z15">
        <f>SUMIF('R2-Echus'!$V15:$V$66,'R1-Encours &amp; CA'!$Y15&amp;"-"&amp;Z$1,'R2-Echus'!$N15:$N$66)</f>
        <v>0</v>
      </c>
      <c r="AA15">
        <f>SUMIF('R2-Echus'!$V15:$V$66,'R1-Encours &amp; CA'!$Y15&amp;"-"&amp;AA$1,'R2-Echus'!$N15:$N$66)</f>
        <v>0</v>
      </c>
    </row>
    <row r="16" spans="1:30" x14ac:dyDescent="0.25">
      <c r="A16" s="3" t="s">
        <v>19</v>
      </c>
      <c r="B16" s="3" t="s">
        <v>17</v>
      </c>
      <c r="C16" s="3" t="s">
        <v>103</v>
      </c>
      <c r="D16" s="3" t="s">
        <v>56</v>
      </c>
      <c r="E16" s="3" t="s">
        <v>21</v>
      </c>
      <c r="F16" s="3" t="s">
        <v>18</v>
      </c>
      <c r="G16" s="3" t="s">
        <v>113</v>
      </c>
      <c r="H16" s="3" t="s">
        <v>101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>
        <v>0</v>
      </c>
      <c r="P16">
        <v>0</v>
      </c>
      <c r="Q16">
        <v>53</v>
      </c>
      <c r="R16">
        <v>0</v>
      </c>
      <c r="S16">
        <v>0</v>
      </c>
      <c r="T16">
        <v>86.79</v>
      </c>
      <c r="U16">
        <v>0</v>
      </c>
      <c r="V16">
        <v>0</v>
      </c>
      <c r="W16">
        <v>46</v>
      </c>
      <c r="X16" s="4">
        <v>41691</v>
      </c>
      <c r="Y16" t="str">
        <f t="shared" si="0"/>
        <v>CAR0049230-DA</v>
      </c>
      <c r="Z16">
        <f>SUMIF('R2-Echus'!$V16:$V$66,'R1-Encours &amp; CA'!$Y16&amp;"-"&amp;Z$1,'R2-Echus'!$N16:$N$66)</f>
        <v>0</v>
      </c>
      <c r="AA16">
        <f>SUMIF('R2-Echus'!$V16:$V$66,'R1-Encours &amp; CA'!$Y16&amp;"-"&amp;AA$1,'R2-Echus'!$N16:$N$66)</f>
        <v>0</v>
      </c>
    </row>
    <row r="17" spans="1:27" x14ac:dyDescent="0.25">
      <c r="A17" s="3" t="s">
        <v>19</v>
      </c>
      <c r="B17" s="3" t="s">
        <v>17</v>
      </c>
      <c r="C17" s="3" t="s">
        <v>103</v>
      </c>
      <c r="D17" s="3" t="s">
        <v>56</v>
      </c>
      <c r="E17" s="3" t="s">
        <v>17</v>
      </c>
      <c r="F17" s="3" t="s">
        <v>18</v>
      </c>
      <c r="G17" s="3" t="s">
        <v>113</v>
      </c>
      <c r="H17" s="3" t="s">
        <v>101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>
        <v>0</v>
      </c>
      <c r="P17">
        <v>0</v>
      </c>
      <c r="Q17">
        <v>0</v>
      </c>
      <c r="R17">
        <v>0</v>
      </c>
      <c r="S17">
        <v>0</v>
      </c>
      <c r="T17">
        <v>0</v>
      </c>
      <c r="U17">
        <v>0</v>
      </c>
      <c r="V17">
        <v>0</v>
      </c>
      <c r="W17">
        <v>0</v>
      </c>
      <c r="X17" s="4">
        <v>41691</v>
      </c>
      <c r="Y17" t="str">
        <f t="shared" si="0"/>
        <v>CAR0049230-BC</v>
      </c>
      <c r="Z17">
        <f>SUMIF('R2-Echus'!$V17:$V$66,'R1-Encours &amp; CA'!$Y17&amp;"-"&amp;Z$1,'R2-Echus'!$N17:$N$66)</f>
        <v>0</v>
      </c>
      <c r="AA17">
        <f>SUMIF('R2-Echus'!$V17:$V$66,'R1-Encours &amp; CA'!$Y17&amp;"-"&amp;AA$1,'R2-Echus'!$N17:$N$66)</f>
        <v>0</v>
      </c>
    </row>
    <row r="18" spans="1:27" x14ac:dyDescent="0.25">
      <c r="A18" s="3" t="s">
        <v>19</v>
      </c>
      <c r="B18" s="3" t="s">
        <v>17</v>
      </c>
      <c r="C18" s="3" t="s">
        <v>102</v>
      </c>
      <c r="D18" s="3" t="s">
        <v>57</v>
      </c>
      <c r="E18" s="3" t="s">
        <v>20</v>
      </c>
      <c r="F18" s="3" t="s">
        <v>18</v>
      </c>
      <c r="G18" s="3" t="s">
        <v>113</v>
      </c>
      <c r="H18" s="3" t="s">
        <v>101</v>
      </c>
      <c r="I18">
        <v>2820</v>
      </c>
      <c r="J18">
        <v>512</v>
      </c>
      <c r="K18">
        <v>2308</v>
      </c>
      <c r="L18">
        <v>0</v>
      </c>
      <c r="M18">
        <v>3</v>
      </c>
      <c r="N18">
        <v>0</v>
      </c>
      <c r="O18">
        <v>1539</v>
      </c>
      <c r="P18">
        <v>38453</v>
      </c>
      <c r="Q18">
        <v>12929</v>
      </c>
      <c r="R18">
        <v>19.559999999999999</v>
      </c>
      <c r="S18">
        <v>7.22</v>
      </c>
      <c r="T18">
        <v>12.54</v>
      </c>
      <c r="U18">
        <v>301</v>
      </c>
      <c r="V18">
        <v>2776</v>
      </c>
      <c r="W18">
        <v>1621</v>
      </c>
      <c r="X18" s="4">
        <v>41691</v>
      </c>
      <c r="Y18" t="str">
        <f t="shared" si="0"/>
        <v>CAR0061186-BE</v>
      </c>
      <c r="Z18">
        <f>SUMIF('R2-Echus'!$V18:$V$66,'R1-Encours &amp; CA'!$Y18&amp;"-"&amp;Z$1,'R2-Echus'!$N18:$N$66)</f>
        <v>0</v>
      </c>
      <c r="AA18">
        <f>SUMIF('R2-Echus'!$V18:$V$66,'R1-Encours &amp; CA'!$Y18&amp;"-"&amp;AA$1,'R2-Echus'!$N18:$N$66)</f>
        <v>0</v>
      </c>
    </row>
    <row r="19" spans="1:27" x14ac:dyDescent="0.25">
      <c r="A19" s="3" t="s">
        <v>19</v>
      </c>
      <c r="B19" s="3" t="s">
        <v>17</v>
      </c>
      <c r="C19" s="3" t="s">
        <v>102</v>
      </c>
      <c r="D19" s="3" t="s">
        <v>57</v>
      </c>
      <c r="E19" s="3" t="s">
        <v>22</v>
      </c>
      <c r="F19" s="3" t="s">
        <v>18</v>
      </c>
      <c r="G19" s="3" t="s">
        <v>113</v>
      </c>
      <c r="H19" s="3" t="s">
        <v>101</v>
      </c>
      <c r="I19">
        <v>0</v>
      </c>
      <c r="J19">
        <v>0</v>
      </c>
      <c r="K19">
        <v>0</v>
      </c>
      <c r="L19">
        <v>0</v>
      </c>
      <c r="M19">
        <v>0</v>
      </c>
      <c r="N19">
        <v>0</v>
      </c>
      <c r="O19">
        <v>0</v>
      </c>
      <c r="P19">
        <v>0</v>
      </c>
      <c r="Q19">
        <v>0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 s="4">
        <v>41691</v>
      </c>
      <c r="Y19" t="str">
        <f t="shared" si="0"/>
        <v>CAR0061186-DL</v>
      </c>
      <c r="Z19">
        <f>SUMIF('R2-Echus'!$V19:$V$66,'R1-Encours &amp; CA'!$Y19&amp;"-"&amp;Z$1,'R2-Echus'!$N19:$N$66)</f>
        <v>0</v>
      </c>
      <c r="AA19">
        <f>SUMIF('R2-Echus'!$V19:$V$66,'R1-Encours &amp; CA'!$Y19&amp;"-"&amp;AA$1,'R2-Echus'!$N19:$N$66)</f>
        <v>0</v>
      </c>
    </row>
    <row r="20" spans="1:27" x14ac:dyDescent="0.25">
      <c r="A20" s="3" t="s">
        <v>19</v>
      </c>
      <c r="B20" s="3" t="s">
        <v>17</v>
      </c>
      <c r="C20" s="3" t="s">
        <v>107</v>
      </c>
      <c r="D20" s="3" t="s">
        <v>58</v>
      </c>
      <c r="E20" s="3" t="s">
        <v>20</v>
      </c>
      <c r="F20" s="3" t="s">
        <v>18</v>
      </c>
      <c r="G20" s="3" t="s">
        <v>113</v>
      </c>
      <c r="H20" s="3" t="s">
        <v>101</v>
      </c>
      <c r="I20">
        <v>1223</v>
      </c>
      <c r="J20">
        <v>1223</v>
      </c>
      <c r="K20">
        <v>0</v>
      </c>
      <c r="L20">
        <v>0</v>
      </c>
      <c r="M20">
        <v>0</v>
      </c>
      <c r="N20">
        <v>0</v>
      </c>
      <c r="O20">
        <v>0</v>
      </c>
      <c r="P20">
        <v>33</v>
      </c>
      <c r="Q20">
        <v>3114</v>
      </c>
      <c r="R20">
        <v>0</v>
      </c>
      <c r="S20">
        <v>36.36</v>
      </c>
      <c r="T20">
        <v>37.89</v>
      </c>
      <c r="U20">
        <v>0</v>
      </c>
      <c r="V20">
        <v>12</v>
      </c>
      <c r="W20">
        <v>1180</v>
      </c>
      <c r="X20" s="4">
        <v>41691</v>
      </c>
      <c r="Y20" t="str">
        <f t="shared" si="0"/>
        <v>CAR0062610-BE</v>
      </c>
      <c r="Z20">
        <f>SUMIF('R2-Echus'!$V20:$V$66,'R1-Encours &amp; CA'!$Y20&amp;"-"&amp;Z$1,'R2-Echus'!$N20:$N$66)</f>
        <v>0</v>
      </c>
      <c r="AA20">
        <f>SUMIF('R2-Echus'!$V20:$V$66,'R1-Encours &amp; CA'!$Y20&amp;"-"&amp;AA$1,'R2-Echus'!$N20:$N$66)</f>
        <v>0</v>
      </c>
    </row>
    <row r="21" spans="1:27" x14ac:dyDescent="0.25">
      <c r="A21" s="3" t="s">
        <v>19</v>
      </c>
      <c r="B21" s="3" t="s">
        <v>17</v>
      </c>
      <c r="C21" s="3" t="s">
        <v>112</v>
      </c>
      <c r="D21" s="3" t="s">
        <v>59</v>
      </c>
      <c r="E21" s="3" t="s">
        <v>20</v>
      </c>
      <c r="F21" s="3" t="s">
        <v>18</v>
      </c>
      <c r="G21" s="3" t="s">
        <v>113</v>
      </c>
      <c r="H21" s="3" t="s">
        <v>101</v>
      </c>
      <c r="I21">
        <v>1325</v>
      </c>
      <c r="J21">
        <v>73</v>
      </c>
      <c r="K21">
        <v>925</v>
      </c>
      <c r="L21">
        <v>327</v>
      </c>
      <c r="M21">
        <v>0</v>
      </c>
      <c r="N21">
        <v>0</v>
      </c>
      <c r="O21">
        <v>771</v>
      </c>
      <c r="P21">
        <v>4501</v>
      </c>
      <c r="Q21">
        <v>59894</v>
      </c>
      <c r="R21">
        <v>15.95</v>
      </c>
      <c r="S21">
        <v>30.42</v>
      </c>
      <c r="T21">
        <v>17.95</v>
      </c>
      <c r="U21">
        <v>123</v>
      </c>
      <c r="V21">
        <v>1369</v>
      </c>
      <c r="W21">
        <v>10752</v>
      </c>
      <c r="X21" s="4">
        <v>41691</v>
      </c>
      <c r="Y21" t="str">
        <f t="shared" si="0"/>
        <v>CAR0089986-BE</v>
      </c>
      <c r="Z21">
        <f>SUMIF('R2-Echus'!$V21:$V$66,'R1-Encours &amp; CA'!$Y21&amp;"-"&amp;Z$1,'R2-Echus'!$N21:$N$66)</f>
        <v>0</v>
      </c>
      <c r="AA21">
        <f>SUMIF('R2-Echus'!$V21:$V$66,'R1-Encours &amp; CA'!$Y21&amp;"-"&amp;AA$1,'R2-Echus'!$N21:$N$66)</f>
        <v>0</v>
      </c>
    </row>
    <row r="22" spans="1:27" x14ac:dyDescent="0.25">
      <c r="A22" s="3" t="s">
        <v>19</v>
      </c>
      <c r="B22" s="3" t="s">
        <v>17</v>
      </c>
      <c r="C22" s="3" t="s">
        <v>112</v>
      </c>
      <c r="D22" s="3" t="s">
        <v>59</v>
      </c>
      <c r="E22" s="3" t="s">
        <v>21</v>
      </c>
      <c r="F22" s="3" t="s">
        <v>18</v>
      </c>
      <c r="G22" s="3" t="s">
        <v>113</v>
      </c>
      <c r="H22" s="3" t="s">
        <v>101</v>
      </c>
      <c r="I22">
        <v>0</v>
      </c>
      <c r="J22">
        <v>0</v>
      </c>
      <c r="K22">
        <v>0</v>
      </c>
      <c r="L22">
        <v>0</v>
      </c>
      <c r="M22">
        <v>0</v>
      </c>
      <c r="N22">
        <v>0</v>
      </c>
      <c r="O22">
        <v>0</v>
      </c>
      <c r="P22">
        <v>0</v>
      </c>
      <c r="Q22">
        <v>2097</v>
      </c>
      <c r="R22">
        <v>0</v>
      </c>
      <c r="S22">
        <v>0</v>
      </c>
      <c r="T22">
        <v>26.04</v>
      </c>
      <c r="U22">
        <v>0</v>
      </c>
      <c r="V22">
        <v>0</v>
      </c>
      <c r="W22">
        <v>546</v>
      </c>
      <c r="X22" s="4">
        <v>41691</v>
      </c>
      <c r="Y22" t="str">
        <f t="shared" si="0"/>
        <v>CAR0089986-DA</v>
      </c>
      <c r="Z22">
        <f>SUMIF('R2-Echus'!$V22:$V$66,'R1-Encours &amp; CA'!$Y22&amp;"-"&amp;Z$1,'R2-Echus'!$N22:$N$66)</f>
        <v>0</v>
      </c>
      <c r="AA22">
        <f>SUMIF('R2-Echus'!$V22:$V$66,'R1-Encours &amp; CA'!$Y22&amp;"-"&amp;AA$1,'R2-Echus'!$N22:$N$66)</f>
        <v>0</v>
      </c>
    </row>
  </sheetData>
  <autoFilter ref="C1:C22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157"/>
  <sheetViews>
    <sheetView tabSelected="1" workbookViewId="0">
      <pane ySplit="1" topLeftCell="A2" activePane="bottomLeft" state="frozen"/>
      <selection pane="bottomLeft" activeCell="V16" sqref="V16"/>
    </sheetView>
  </sheetViews>
  <sheetFormatPr baseColWidth="10" defaultRowHeight="15" x14ac:dyDescent="0.25"/>
  <cols>
    <col min="1" max="1" width="6" bestFit="1" customWidth="1"/>
    <col min="2" max="2" width="3.28515625" bestFit="1" customWidth="1"/>
    <col min="3" max="3" width="11.7109375" bestFit="1" customWidth="1"/>
    <col min="4" max="4" width="7.28515625" bestFit="1" customWidth="1"/>
    <col min="5" max="6" width="4" bestFit="1" customWidth="1"/>
    <col min="7" max="7" width="6.28515625" bestFit="1" customWidth="1"/>
    <col min="8" max="8" width="3.140625" bestFit="1" customWidth="1"/>
    <col min="9" max="9" width="4.7109375" bestFit="1" customWidth="1"/>
    <col min="10" max="10" width="4.42578125" bestFit="1" customWidth="1"/>
    <col min="11" max="11" width="5" bestFit="1" customWidth="1"/>
    <col min="12" max="12" width="3.140625" bestFit="1" customWidth="1"/>
    <col min="13" max="14" width="10.28515625" bestFit="1" customWidth="1"/>
    <col min="15" max="15" width="10.7109375" bestFit="1" customWidth="1"/>
    <col min="16" max="16" width="7" bestFit="1" customWidth="1"/>
    <col min="17" max="17" width="4.28515625" bestFit="1" customWidth="1"/>
    <col min="18" max="18" width="10.7109375" bestFit="1" customWidth="1"/>
    <col min="19" max="19" width="3.5703125" bestFit="1" customWidth="1"/>
    <col min="20" max="20" width="6.85546875" bestFit="1" customWidth="1"/>
    <col min="21" max="21" width="12.42578125" bestFit="1" customWidth="1"/>
    <col min="22" max="22" width="25.7109375" bestFit="1" customWidth="1"/>
  </cols>
  <sheetData>
    <row r="1" spans="1:22" ht="17.25" thickTop="1" thickBot="1" x14ac:dyDescent="0.35">
      <c r="A1" s="1" t="s">
        <v>62</v>
      </c>
      <c r="B1" s="1" t="s">
        <v>63</v>
      </c>
      <c r="C1" s="1" t="s">
        <v>64</v>
      </c>
      <c r="D1" s="1" t="s">
        <v>65</v>
      </c>
      <c r="E1" s="1" t="s">
        <v>66</v>
      </c>
      <c r="F1" s="1" t="s">
        <v>67</v>
      </c>
      <c r="G1" s="1" t="s">
        <v>68</v>
      </c>
      <c r="H1" s="1" t="s">
        <v>69</v>
      </c>
      <c r="I1" s="1" t="s">
        <v>70</v>
      </c>
      <c r="J1" s="1" t="s">
        <v>71</v>
      </c>
      <c r="K1" s="1" t="s">
        <v>72</v>
      </c>
      <c r="L1" s="1" t="s">
        <v>73</v>
      </c>
      <c r="M1" s="1" t="s">
        <v>74</v>
      </c>
      <c r="N1" s="1" t="s">
        <v>75</v>
      </c>
      <c r="O1" s="1" t="s">
        <v>76</v>
      </c>
      <c r="P1" s="1" t="s">
        <v>77</v>
      </c>
      <c r="Q1" s="1" t="s">
        <v>78</v>
      </c>
      <c r="R1" s="1" t="s">
        <v>79</v>
      </c>
      <c r="S1" s="1" t="s">
        <v>80</v>
      </c>
      <c r="T1" t="s">
        <v>24</v>
      </c>
      <c r="U1" t="s">
        <v>25</v>
      </c>
      <c r="V1" s="5" t="s">
        <v>26</v>
      </c>
    </row>
    <row r="2" spans="1:22" ht="15.75" thickTop="1" x14ac:dyDescent="0.25">
      <c r="A2" s="3" t="s">
        <v>19</v>
      </c>
      <c r="B2" s="3" t="s">
        <v>17</v>
      </c>
      <c r="C2" s="3" t="s">
        <v>102</v>
      </c>
      <c r="D2" s="3" t="s">
        <v>57</v>
      </c>
      <c r="E2" s="3" t="s">
        <v>18</v>
      </c>
      <c r="F2" s="3" t="s">
        <v>100</v>
      </c>
      <c r="G2" s="3" t="s">
        <v>101</v>
      </c>
      <c r="H2" s="3" t="s">
        <v>116</v>
      </c>
      <c r="I2" s="3" t="s">
        <v>20</v>
      </c>
      <c r="J2" s="3" t="s">
        <v>115</v>
      </c>
      <c r="K2" s="3" t="s">
        <v>27</v>
      </c>
      <c r="L2" s="3" t="s">
        <v>114</v>
      </c>
      <c r="M2" s="6">
        <v>313.95</v>
      </c>
      <c r="N2" s="6">
        <v>444.1</v>
      </c>
      <c r="O2" s="4">
        <v>41623</v>
      </c>
      <c r="P2" s="3" t="s">
        <v>28</v>
      </c>
      <c r="Q2" s="3" t="s">
        <v>29</v>
      </c>
      <c r="R2" s="4">
        <v>41578</v>
      </c>
      <c r="S2" s="3" t="s">
        <v>30</v>
      </c>
      <c r="T2">
        <v>72</v>
      </c>
      <c r="U2" s="2" t="s">
        <v>14</v>
      </c>
      <c r="V2" t="s">
        <v>118</v>
      </c>
    </row>
    <row r="3" spans="1:22" x14ac:dyDescent="0.25">
      <c r="A3" s="3" t="s">
        <v>19</v>
      </c>
      <c r="B3" s="3" t="s">
        <v>17</v>
      </c>
      <c r="C3" s="3" t="s">
        <v>103</v>
      </c>
      <c r="D3" s="3" t="s">
        <v>56</v>
      </c>
      <c r="E3" s="3" t="s">
        <v>18</v>
      </c>
      <c r="F3" s="3" t="s">
        <v>100</v>
      </c>
      <c r="G3" s="3" t="s">
        <v>101</v>
      </c>
      <c r="H3" s="3" t="s">
        <v>116</v>
      </c>
      <c r="I3" s="3" t="s">
        <v>20</v>
      </c>
      <c r="J3" s="3" t="s">
        <v>115</v>
      </c>
      <c r="K3" s="3" t="s">
        <v>31</v>
      </c>
      <c r="L3" s="3" t="s">
        <v>114</v>
      </c>
      <c r="M3" s="6">
        <v>444.06</v>
      </c>
      <c r="N3" s="6">
        <v>444.06</v>
      </c>
      <c r="O3" s="4">
        <v>41654</v>
      </c>
      <c r="P3" s="3" t="s">
        <v>32</v>
      </c>
      <c r="Q3" s="3" t="s">
        <v>33</v>
      </c>
      <c r="R3" s="4">
        <v>41608</v>
      </c>
      <c r="S3" s="3" t="s">
        <v>30</v>
      </c>
      <c r="T3">
        <v>41</v>
      </c>
      <c r="U3" s="2" t="s">
        <v>13</v>
      </c>
      <c r="V3" t="s">
        <v>119</v>
      </c>
    </row>
    <row r="4" spans="1:22" x14ac:dyDescent="0.25">
      <c r="A4" s="3" t="s">
        <v>19</v>
      </c>
      <c r="B4" s="3" t="s">
        <v>17</v>
      </c>
      <c r="C4" s="3" t="s">
        <v>103</v>
      </c>
      <c r="D4" s="3" t="s">
        <v>56</v>
      </c>
      <c r="E4" s="3" t="s">
        <v>18</v>
      </c>
      <c r="F4" s="3" t="s">
        <v>100</v>
      </c>
      <c r="G4" s="3" t="s">
        <v>101</v>
      </c>
      <c r="H4" s="3" t="s">
        <v>116</v>
      </c>
      <c r="I4" s="3" t="s">
        <v>20</v>
      </c>
      <c r="J4" s="3" t="s">
        <v>115</v>
      </c>
      <c r="K4" s="3" t="s">
        <v>31</v>
      </c>
      <c r="L4" s="3" t="s">
        <v>114</v>
      </c>
      <c r="M4" s="6">
        <v>3330.05</v>
      </c>
      <c r="N4" s="6">
        <v>3330.05</v>
      </c>
      <c r="O4" s="4">
        <v>41654</v>
      </c>
      <c r="P4" s="3" t="s">
        <v>32</v>
      </c>
      <c r="Q4" s="3" t="s">
        <v>33</v>
      </c>
      <c r="R4" s="4">
        <v>41608</v>
      </c>
      <c r="S4" s="3" t="s">
        <v>30</v>
      </c>
      <c r="T4">
        <v>41</v>
      </c>
      <c r="U4" s="2" t="s">
        <v>13</v>
      </c>
      <c r="V4" t="s">
        <v>119</v>
      </c>
    </row>
    <row r="5" spans="1:22" x14ac:dyDescent="0.25">
      <c r="A5" s="3" t="s">
        <v>19</v>
      </c>
      <c r="B5" s="3" t="s">
        <v>17</v>
      </c>
      <c r="C5" s="3" t="s">
        <v>104</v>
      </c>
      <c r="D5" s="3" t="s">
        <v>30</v>
      </c>
      <c r="E5" s="3" t="s">
        <v>18</v>
      </c>
      <c r="F5" s="3" t="s">
        <v>100</v>
      </c>
      <c r="G5" s="3" t="s">
        <v>101</v>
      </c>
      <c r="H5" s="3" t="s">
        <v>116</v>
      </c>
      <c r="I5" s="3" t="s">
        <v>20</v>
      </c>
      <c r="J5" s="3" t="s">
        <v>115</v>
      </c>
      <c r="K5" s="3" t="s">
        <v>34</v>
      </c>
      <c r="L5" s="3" t="s">
        <v>114</v>
      </c>
      <c r="M5" s="6">
        <v>30.57</v>
      </c>
      <c r="N5" s="6">
        <v>30.57</v>
      </c>
      <c r="O5" s="4">
        <v>41105</v>
      </c>
      <c r="P5" s="3" t="s">
        <v>28</v>
      </c>
      <c r="Q5" s="3" t="s">
        <v>29</v>
      </c>
      <c r="R5" s="4">
        <v>41060</v>
      </c>
      <c r="S5" s="3" t="s">
        <v>30</v>
      </c>
      <c r="T5">
        <v>590</v>
      </c>
      <c r="U5" s="2" t="s">
        <v>16</v>
      </c>
      <c r="V5" t="s">
        <v>120</v>
      </c>
    </row>
    <row r="6" spans="1:22" x14ac:dyDescent="0.25">
      <c r="A6" s="3" t="s">
        <v>19</v>
      </c>
      <c r="B6" s="3" t="s">
        <v>17</v>
      </c>
      <c r="C6" s="3" t="s">
        <v>105</v>
      </c>
      <c r="D6" s="3" t="s">
        <v>55</v>
      </c>
      <c r="E6" s="3" t="s">
        <v>18</v>
      </c>
      <c r="F6" s="3" t="s">
        <v>100</v>
      </c>
      <c r="G6" s="3" t="s">
        <v>101</v>
      </c>
      <c r="H6" s="3" t="s">
        <v>116</v>
      </c>
      <c r="I6" s="3" t="s">
        <v>20</v>
      </c>
      <c r="J6" s="3" t="s">
        <v>115</v>
      </c>
      <c r="K6" s="3" t="s">
        <v>35</v>
      </c>
      <c r="L6" s="3" t="s">
        <v>114</v>
      </c>
      <c r="M6" s="6">
        <v>107.97</v>
      </c>
      <c r="N6" s="6">
        <v>107.97</v>
      </c>
      <c r="O6" s="4">
        <v>40268</v>
      </c>
      <c r="P6" s="3" t="s">
        <v>32</v>
      </c>
      <c r="Q6" s="3" t="s">
        <v>33</v>
      </c>
      <c r="R6" s="4">
        <v>40192</v>
      </c>
      <c r="S6" s="3" t="s">
        <v>30</v>
      </c>
      <c r="T6">
        <v>1427</v>
      </c>
      <c r="U6" s="2" t="s">
        <v>16</v>
      </c>
      <c r="V6" t="s">
        <v>121</v>
      </c>
    </row>
    <row r="7" spans="1:22" x14ac:dyDescent="0.25">
      <c r="A7" s="3" t="s">
        <v>19</v>
      </c>
      <c r="B7" s="3" t="s">
        <v>17</v>
      </c>
      <c r="C7" s="3" t="s">
        <v>105</v>
      </c>
      <c r="D7" s="3" t="s">
        <v>55</v>
      </c>
      <c r="E7" s="3" t="s">
        <v>18</v>
      </c>
      <c r="F7" s="3" t="s">
        <v>100</v>
      </c>
      <c r="G7" s="3" t="s">
        <v>101</v>
      </c>
      <c r="H7" s="3" t="s">
        <v>116</v>
      </c>
      <c r="I7" s="3" t="s">
        <v>20</v>
      </c>
      <c r="J7" s="3" t="s">
        <v>115</v>
      </c>
      <c r="K7" s="3" t="s">
        <v>36</v>
      </c>
      <c r="L7" s="3" t="s">
        <v>114</v>
      </c>
      <c r="M7" s="6">
        <v>49.83</v>
      </c>
      <c r="N7" s="6">
        <v>49.83</v>
      </c>
      <c r="O7" s="4">
        <v>40867</v>
      </c>
      <c r="P7" s="3" t="s">
        <v>32</v>
      </c>
      <c r="Q7" s="3" t="s">
        <v>33</v>
      </c>
      <c r="R7" s="4">
        <v>40816</v>
      </c>
      <c r="S7" s="3" t="s">
        <v>30</v>
      </c>
      <c r="T7">
        <v>828</v>
      </c>
      <c r="U7" s="2" t="s">
        <v>16</v>
      </c>
      <c r="V7" t="s">
        <v>121</v>
      </c>
    </row>
    <row r="8" spans="1:22" x14ac:dyDescent="0.25">
      <c r="A8" s="3" t="s">
        <v>19</v>
      </c>
      <c r="B8" s="3" t="s">
        <v>17</v>
      </c>
      <c r="C8" s="3" t="s">
        <v>104</v>
      </c>
      <c r="D8" s="3" t="s">
        <v>30</v>
      </c>
      <c r="E8" s="3" t="s">
        <v>18</v>
      </c>
      <c r="F8" s="3" t="s">
        <v>100</v>
      </c>
      <c r="G8" s="3" t="s">
        <v>101</v>
      </c>
      <c r="H8" s="3" t="s">
        <v>116</v>
      </c>
      <c r="I8" s="3" t="s">
        <v>20</v>
      </c>
      <c r="J8" s="3" t="s">
        <v>115</v>
      </c>
      <c r="K8" s="3" t="s">
        <v>37</v>
      </c>
      <c r="L8" s="3" t="s">
        <v>114</v>
      </c>
      <c r="M8" s="6">
        <v>67.239999999999995</v>
      </c>
      <c r="N8" s="6">
        <v>67.239999999999995</v>
      </c>
      <c r="O8" s="4">
        <v>40066</v>
      </c>
      <c r="P8" s="3" t="s">
        <v>28</v>
      </c>
      <c r="Q8" s="3" t="s">
        <v>29</v>
      </c>
      <c r="R8" s="4">
        <v>39976</v>
      </c>
      <c r="S8" s="3" t="s">
        <v>30</v>
      </c>
      <c r="T8">
        <v>1629</v>
      </c>
      <c r="U8" s="2" t="s">
        <v>16</v>
      </c>
      <c r="V8" t="s">
        <v>120</v>
      </c>
    </row>
    <row r="9" spans="1:22" x14ac:dyDescent="0.25">
      <c r="A9" s="3" t="s">
        <v>19</v>
      </c>
      <c r="B9" s="3" t="s">
        <v>17</v>
      </c>
      <c r="C9" s="3" t="s">
        <v>105</v>
      </c>
      <c r="D9" s="3" t="s">
        <v>55</v>
      </c>
      <c r="E9" s="3" t="s">
        <v>18</v>
      </c>
      <c r="F9" s="3" t="s">
        <v>100</v>
      </c>
      <c r="G9" s="3" t="s">
        <v>101</v>
      </c>
      <c r="H9" s="3" t="s">
        <v>116</v>
      </c>
      <c r="I9" s="3" t="s">
        <v>20</v>
      </c>
      <c r="J9" s="3" t="s">
        <v>115</v>
      </c>
      <c r="K9" s="3" t="s">
        <v>38</v>
      </c>
      <c r="L9" s="3" t="s">
        <v>114</v>
      </c>
      <c r="M9" s="6">
        <v>308.83</v>
      </c>
      <c r="N9" s="6">
        <v>308.83</v>
      </c>
      <c r="O9" s="4">
        <v>40630</v>
      </c>
      <c r="P9" s="3" t="s">
        <v>32</v>
      </c>
      <c r="Q9" s="3" t="s">
        <v>33</v>
      </c>
      <c r="R9" s="4">
        <v>40630</v>
      </c>
      <c r="S9" s="3" t="s">
        <v>30</v>
      </c>
      <c r="T9">
        <v>1065</v>
      </c>
      <c r="U9" s="2" t="s">
        <v>16</v>
      </c>
      <c r="V9" t="s">
        <v>121</v>
      </c>
    </row>
    <row r="10" spans="1:22" x14ac:dyDescent="0.25">
      <c r="A10" s="3" t="s">
        <v>19</v>
      </c>
      <c r="B10" s="3" t="s">
        <v>17</v>
      </c>
      <c r="C10" s="3" t="s">
        <v>103</v>
      </c>
      <c r="D10" s="3" t="s">
        <v>56</v>
      </c>
      <c r="E10" s="3" t="s">
        <v>18</v>
      </c>
      <c r="F10" s="3" t="s">
        <v>100</v>
      </c>
      <c r="G10" s="3" t="s">
        <v>101</v>
      </c>
      <c r="H10" s="3" t="s">
        <v>116</v>
      </c>
      <c r="I10" s="3" t="s">
        <v>20</v>
      </c>
      <c r="J10" s="3" t="s">
        <v>115</v>
      </c>
      <c r="K10" s="3" t="s">
        <v>39</v>
      </c>
      <c r="L10" s="3" t="s">
        <v>114</v>
      </c>
      <c r="M10" s="6">
        <v>170.69</v>
      </c>
      <c r="N10" s="6">
        <v>170.69</v>
      </c>
      <c r="O10" s="4">
        <v>41654</v>
      </c>
      <c r="P10" s="3" t="s">
        <v>32</v>
      </c>
      <c r="Q10" s="3" t="s">
        <v>33</v>
      </c>
      <c r="R10" s="4">
        <v>41608</v>
      </c>
      <c r="S10" s="3" t="s">
        <v>30</v>
      </c>
      <c r="T10">
        <v>41</v>
      </c>
      <c r="U10" s="2" t="s">
        <v>13</v>
      </c>
      <c r="V10" t="s">
        <v>119</v>
      </c>
    </row>
    <row r="11" spans="1:22" x14ac:dyDescent="0.25">
      <c r="A11" s="3" t="s">
        <v>19</v>
      </c>
      <c r="B11" s="3" t="s">
        <v>17</v>
      </c>
      <c r="C11" s="3" t="s">
        <v>106</v>
      </c>
      <c r="D11" s="3" t="s">
        <v>60</v>
      </c>
      <c r="E11" s="3" t="s">
        <v>18</v>
      </c>
      <c r="F11" s="3" t="s">
        <v>100</v>
      </c>
      <c r="G11" s="3" t="s">
        <v>101</v>
      </c>
      <c r="H11" s="3" t="s">
        <v>116</v>
      </c>
      <c r="I11" s="3" t="s">
        <v>20</v>
      </c>
      <c r="J11" s="3" t="s">
        <v>115</v>
      </c>
      <c r="K11" s="3" t="s">
        <v>35</v>
      </c>
      <c r="L11" s="3" t="s">
        <v>114</v>
      </c>
      <c r="M11" s="6">
        <v>239.32</v>
      </c>
      <c r="N11" s="6">
        <v>239.32</v>
      </c>
      <c r="O11" s="4">
        <v>40329</v>
      </c>
      <c r="P11" s="3" t="s">
        <v>28</v>
      </c>
      <c r="Q11" s="3" t="s">
        <v>29</v>
      </c>
      <c r="R11" s="4">
        <v>40249</v>
      </c>
      <c r="S11" s="3" t="s">
        <v>30</v>
      </c>
      <c r="T11">
        <v>1366</v>
      </c>
      <c r="U11" s="2" t="s">
        <v>16</v>
      </c>
      <c r="V11" t="s">
        <v>122</v>
      </c>
    </row>
    <row r="12" spans="1:22" x14ac:dyDescent="0.25">
      <c r="A12" s="3" t="s">
        <v>19</v>
      </c>
      <c r="B12" s="3" t="s">
        <v>17</v>
      </c>
      <c r="C12" s="3" t="s">
        <v>106</v>
      </c>
      <c r="D12" s="3" t="s">
        <v>60</v>
      </c>
      <c r="E12" s="3" t="s">
        <v>18</v>
      </c>
      <c r="F12" s="3" t="s">
        <v>100</v>
      </c>
      <c r="G12" s="3" t="s">
        <v>101</v>
      </c>
      <c r="H12" s="3" t="s">
        <v>116</v>
      </c>
      <c r="I12" s="3" t="s">
        <v>20</v>
      </c>
      <c r="J12" s="3" t="s">
        <v>115</v>
      </c>
      <c r="K12" s="3" t="s">
        <v>36</v>
      </c>
      <c r="L12" s="3" t="s">
        <v>114</v>
      </c>
      <c r="M12" s="6">
        <v>557.19000000000005</v>
      </c>
      <c r="N12" s="6">
        <v>557.19000000000005</v>
      </c>
      <c r="O12" s="4">
        <v>40806</v>
      </c>
      <c r="P12" s="3" t="s">
        <v>28</v>
      </c>
      <c r="Q12" s="3" t="s">
        <v>29</v>
      </c>
      <c r="R12" s="4">
        <v>40739</v>
      </c>
      <c r="S12" s="3" t="s">
        <v>30</v>
      </c>
      <c r="T12">
        <v>889</v>
      </c>
      <c r="U12" s="2" t="s">
        <v>16</v>
      </c>
      <c r="V12" t="s">
        <v>122</v>
      </c>
    </row>
    <row r="13" spans="1:22" x14ac:dyDescent="0.25">
      <c r="A13" s="3" t="s">
        <v>19</v>
      </c>
      <c r="B13" s="3" t="s">
        <v>17</v>
      </c>
      <c r="C13" s="3" t="s">
        <v>107</v>
      </c>
      <c r="D13" s="3" t="s">
        <v>58</v>
      </c>
      <c r="E13" s="3" t="s">
        <v>18</v>
      </c>
      <c r="F13" s="3" t="s">
        <v>100</v>
      </c>
      <c r="G13" s="3" t="s">
        <v>101</v>
      </c>
      <c r="H13" s="3" t="s">
        <v>116</v>
      </c>
      <c r="I13" s="3" t="s">
        <v>20</v>
      </c>
      <c r="J13" s="3" t="s">
        <v>115</v>
      </c>
      <c r="K13" s="3" t="s">
        <v>40</v>
      </c>
      <c r="L13" s="3" t="s">
        <v>114</v>
      </c>
      <c r="M13" s="6">
        <v>39.17</v>
      </c>
      <c r="N13" s="6">
        <v>39.17</v>
      </c>
      <c r="O13" s="4">
        <v>41470</v>
      </c>
      <c r="P13" s="3" t="s">
        <v>32</v>
      </c>
      <c r="Q13" s="3" t="s">
        <v>33</v>
      </c>
      <c r="R13" s="4">
        <v>41425</v>
      </c>
      <c r="S13" s="3" t="s">
        <v>30</v>
      </c>
      <c r="T13">
        <v>225</v>
      </c>
      <c r="U13" s="2" t="s">
        <v>16</v>
      </c>
      <c r="V13" t="s">
        <v>123</v>
      </c>
    </row>
    <row r="14" spans="1:22" x14ac:dyDescent="0.25">
      <c r="A14" s="3" t="s">
        <v>19</v>
      </c>
      <c r="B14" s="3" t="s">
        <v>17</v>
      </c>
      <c r="C14" s="3" t="s">
        <v>103</v>
      </c>
      <c r="D14" s="3" t="s">
        <v>56</v>
      </c>
      <c r="E14" s="3" t="s">
        <v>18</v>
      </c>
      <c r="F14" s="3" t="s">
        <v>100</v>
      </c>
      <c r="G14" s="3" t="s">
        <v>101</v>
      </c>
      <c r="H14" s="3" t="s">
        <v>116</v>
      </c>
      <c r="I14" s="3" t="s">
        <v>20</v>
      </c>
      <c r="J14" s="3" t="s">
        <v>115</v>
      </c>
      <c r="K14" s="3" t="s">
        <v>31</v>
      </c>
      <c r="L14" s="3" t="s">
        <v>114</v>
      </c>
      <c r="M14" s="6">
        <v>85.5</v>
      </c>
      <c r="N14" s="6">
        <v>85.5</v>
      </c>
      <c r="O14" s="4">
        <v>41289</v>
      </c>
      <c r="P14" s="3" t="s">
        <v>32</v>
      </c>
      <c r="Q14" s="3" t="s">
        <v>33</v>
      </c>
      <c r="R14" s="4">
        <v>41243</v>
      </c>
      <c r="S14" s="3" t="s">
        <v>30</v>
      </c>
      <c r="T14">
        <v>406</v>
      </c>
      <c r="U14" s="2" t="s">
        <v>16</v>
      </c>
      <c r="V14" t="s">
        <v>124</v>
      </c>
    </row>
    <row r="15" spans="1:22" x14ac:dyDescent="0.25">
      <c r="A15" s="3" t="s">
        <v>19</v>
      </c>
      <c r="B15" s="3" t="s">
        <v>17</v>
      </c>
      <c r="C15" s="3" t="s">
        <v>108</v>
      </c>
      <c r="D15" s="3" t="s">
        <v>61</v>
      </c>
      <c r="E15" s="3" t="s">
        <v>18</v>
      </c>
      <c r="F15" s="3" t="s">
        <v>100</v>
      </c>
      <c r="G15" s="3" t="s">
        <v>101</v>
      </c>
      <c r="H15" s="3" t="s">
        <v>116</v>
      </c>
      <c r="I15" s="3" t="s">
        <v>20</v>
      </c>
      <c r="J15" s="3" t="s">
        <v>115</v>
      </c>
      <c r="K15" s="3" t="s">
        <v>41</v>
      </c>
      <c r="L15" s="3" t="s">
        <v>114</v>
      </c>
      <c r="M15" s="6">
        <v>90.59</v>
      </c>
      <c r="N15" s="6">
        <v>90.59</v>
      </c>
      <c r="O15" s="4">
        <v>40127</v>
      </c>
      <c r="P15" s="3" t="s">
        <v>28</v>
      </c>
      <c r="Q15" s="3" t="s">
        <v>29</v>
      </c>
      <c r="R15" s="4">
        <v>40046</v>
      </c>
      <c r="S15" s="3" t="s">
        <v>30</v>
      </c>
      <c r="T15">
        <v>1568</v>
      </c>
      <c r="U15" s="2" t="s">
        <v>16</v>
      </c>
      <c r="V15" t="s">
        <v>125</v>
      </c>
    </row>
    <row r="16" spans="1:22" x14ac:dyDescent="0.25">
      <c r="A16" s="3" t="s">
        <v>19</v>
      </c>
      <c r="B16" s="3" t="s">
        <v>17</v>
      </c>
      <c r="C16" s="3" t="s">
        <v>109</v>
      </c>
      <c r="D16" s="3" t="s">
        <v>53</v>
      </c>
      <c r="E16" s="3" t="s">
        <v>18</v>
      </c>
      <c r="F16" s="3" t="s">
        <v>100</v>
      </c>
      <c r="G16" s="3" t="s">
        <v>101</v>
      </c>
      <c r="H16" s="3" t="s">
        <v>116</v>
      </c>
      <c r="I16" s="3" t="s">
        <v>20</v>
      </c>
      <c r="J16" s="3" t="s">
        <v>115</v>
      </c>
      <c r="K16" s="3" t="s">
        <v>36</v>
      </c>
      <c r="L16" s="3" t="s">
        <v>114</v>
      </c>
      <c r="M16" s="6">
        <v>726.21</v>
      </c>
      <c r="N16" s="6">
        <v>726.21</v>
      </c>
      <c r="O16" s="4">
        <v>40775</v>
      </c>
      <c r="P16" s="3" t="s">
        <v>28</v>
      </c>
      <c r="Q16" s="3" t="s">
        <v>42</v>
      </c>
      <c r="R16" s="4">
        <v>40724</v>
      </c>
      <c r="S16" s="3" t="s">
        <v>30</v>
      </c>
      <c r="T16">
        <v>920</v>
      </c>
      <c r="U16" s="2" t="s">
        <v>16</v>
      </c>
      <c r="V16" t="s">
        <v>126</v>
      </c>
    </row>
    <row r="17" spans="1:22" x14ac:dyDescent="0.25">
      <c r="A17" s="3" t="s">
        <v>19</v>
      </c>
      <c r="B17" s="3" t="s">
        <v>17</v>
      </c>
      <c r="C17" s="3" t="s">
        <v>104</v>
      </c>
      <c r="D17" s="3" t="s">
        <v>30</v>
      </c>
      <c r="E17" s="3" t="s">
        <v>18</v>
      </c>
      <c r="F17" s="3" t="s">
        <v>100</v>
      </c>
      <c r="G17" s="3" t="s">
        <v>101</v>
      </c>
      <c r="H17" s="3" t="s">
        <v>116</v>
      </c>
      <c r="I17" s="3" t="s">
        <v>20</v>
      </c>
      <c r="J17" s="3" t="s">
        <v>115</v>
      </c>
      <c r="K17" s="3" t="s">
        <v>37</v>
      </c>
      <c r="L17" s="3" t="s">
        <v>114</v>
      </c>
      <c r="M17" s="6">
        <v>2487.6799999999998</v>
      </c>
      <c r="N17" s="6">
        <v>2487.6799999999998</v>
      </c>
      <c r="O17" s="4">
        <v>41289</v>
      </c>
      <c r="P17" s="3" t="s">
        <v>28</v>
      </c>
      <c r="Q17" s="3" t="s">
        <v>29</v>
      </c>
      <c r="R17" s="4">
        <v>41243</v>
      </c>
      <c r="S17" s="3" t="s">
        <v>30</v>
      </c>
      <c r="T17">
        <v>406</v>
      </c>
      <c r="U17" s="2" t="s">
        <v>16</v>
      </c>
      <c r="V17" t="s">
        <v>120</v>
      </c>
    </row>
    <row r="18" spans="1:22" x14ac:dyDescent="0.25">
      <c r="A18" s="3" t="s">
        <v>19</v>
      </c>
      <c r="B18" s="3" t="s">
        <v>17</v>
      </c>
      <c r="C18" s="3" t="s">
        <v>105</v>
      </c>
      <c r="D18" s="3" t="s">
        <v>55</v>
      </c>
      <c r="E18" s="3" t="s">
        <v>18</v>
      </c>
      <c r="F18" s="3" t="s">
        <v>100</v>
      </c>
      <c r="G18" s="3" t="s">
        <v>101</v>
      </c>
      <c r="H18" s="3" t="s">
        <v>116</v>
      </c>
      <c r="I18" s="3" t="s">
        <v>20</v>
      </c>
      <c r="J18" s="3" t="s">
        <v>115</v>
      </c>
      <c r="K18" s="3" t="s">
        <v>43</v>
      </c>
      <c r="L18" s="3" t="s">
        <v>114</v>
      </c>
      <c r="M18" s="6">
        <v>328.28</v>
      </c>
      <c r="N18" s="6">
        <v>328.28</v>
      </c>
      <c r="O18" s="4">
        <v>41213</v>
      </c>
      <c r="P18" s="3" t="s">
        <v>32</v>
      </c>
      <c r="Q18" s="3" t="s">
        <v>33</v>
      </c>
      <c r="R18" s="4">
        <v>41213</v>
      </c>
      <c r="S18" s="3" t="s">
        <v>30</v>
      </c>
      <c r="T18">
        <v>482</v>
      </c>
      <c r="U18" s="2" t="s">
        <v>16</v>
      </c>
      <c r="V18" t="s">
        <v>121</v>
      </c>
    </row>
    <row r="19" spans="1:22" x14ac:dyDescent="0.25">
      <c r="A19" s="3" t="s">
        <v>19</v>
      </c>
      <c r="B19" s="3" t="s">
        <v>17</v>
      </c>
      <c r="C19" s="3" t="s">
        <v>110</v>
      </c>
      <c r="D19" s="3" t="s">
        <v>54</v>
      </c>
      <c r="E19" s="3" t="s">
        <v>18</v>
      </c>
      <c r="F19" s="3" t="s">
        <v>100</v>
      </c>
      <c r="G19" s="3" t="s">
        <v>101</v>
      </c>
      <c r="H19" s="3" t="s">
        <v>116</v>
      </c>
      <c r="I19" s="3" t="s">
        <v>20</v>
      </c>
      <c r="J19" s="3" t="s">
        <v>115</v>
      </c>
      <c r="K19" s="3" t="s">
        <v>44</v>
      </c>
      <c r="L19" s="3" t="s">
        <v>114</v>
      </c>
      <c r="M19" s="6">
        <v>136.33000000000001</v>
      </c>
      <c r="N19" s="6">
        <v>136.33000000000001</v>
      </c>
      <c r="O19" s="4">
        <v>40831</v>
      </c>
      <c r="P19" s="3" t="s">
        <v>28</v>
      </c>
      <c r="Q19" s="3" t="s">
        <v>29</v>
      </c>
      <c r="R19" s="4">
        <v>40786</v>
      </c>
      <c r="S19" s="3" t="s">
        <v>30</v>
      </c>
      <c r="T19">
        <v>864</v>
      </c>
      <c r="U19" s="2" t="s">
        <v>16</v>
      </c>
      <c r="V19" t="s">
        <v>127</v>
      </c>
    </row>
    <row r="20" spans="1:22" x14ac:dyDescent="0.25">
      <c r="A20" s="3" t="s">
        <v>19</v>
      </c>
      <c r="B20" s="3" t="s">
        <v>17</v>
      </c>
      <c r="C20" s="3" t="s">
        <v>110</v>
      </c>
      <c r="D20" s="3" t="s">
        <v>54</v>
      </c>
      <c r="E20" s="3" t="s">
        <v>18</v>
      </c>
      <c r="F20" s="3" t="s">
        <v>100</v>
      </c>
      <c r="G20" s="3" t="s">
        <v>101</v>
      </c>
      <c r="H20" s="3" t="s">
        <v>116</v>
      </c>
      <c r="I20" s="3" t="s">
        <v>20</v>
      </c>
      <c r="J20" s="3" t="s">
        <v>115</v>
      </c>
      <c r="K20" s="3" t="s">
        <v>44</v>
      </c>
      <c r="L20" s="3" t="s">
        <v>114</v>
      </c>
      <c r="M20" s="6">
        <v>-52.92</v>
      </c>
      <c r="N20" s="6">
        <v>-52.92</v>
      </c>
      <c r="O20" s="4">
        <v>40954</v>
      </c>
      <c r="P20" s="3" t="s">
        <v>28</v>
      </c>
      <c r="Q20" s="3" t="s">
        <v>29</v>
      </c>
      <c r="R20" s="4">
        <v>40893</v>
      </c>
      <c r="S20" s="3" t="s">
        <v>30</v>
      </c>
      <c r="T20">
        <v>741</v>
      </c>
      <c r="U20" s="2" t="s">
        <v>16</v>
      </c>
      <c r="V20" t="s">
        <v>127</v>
      </c>
    </row>
    <row r="21" spans="1:22" x14ac:dyDescent="0.25">
      <c r="A21" s="3" t="s">
        <v>19</v>
      </c>
      <c r="B21" s="3" t="s">
        <v>17</v>
      </c>
      <c r="C21" s="3" t="s">
        <v>110</v>
      </c>
      <c r="D21" s="3" t="s">
        <v>54</v>
      </c>
      <c r="E21" s="3" t="s">
        <v>18</v>
      </c>
      <c r="F21" s="3" t="s">
        <v>100</v>
      </c>
      <c r="G21" s="3" t="s">
        <v>101</v>
      </c>
      <c r="H21" s="3" t="s">
        <v>116</v>
      </c>
      <c r="I21" s="3" t="s">
        <v>20</v>
      </c>
      <c r="J21" s="3" t="s">
        <v>115</v>
      </c>
      <c r="K21" s="3" t="s">
        <v>34</v>
      </c>
      <c r="L21" s="3" t="s">
        <v>114</v>
      </c>
      <c r="M21" s="6">
        <v>588.5</v>
      </c>
      <c r="N21" s="6">
        <v>588.5</v>
      </c>
      <c r="O21" s="4">
        <v>41440</v>
      </c>
      <c r="P21" s="3" t="s">
        <v>32</v>
      </c>
      <c r="Q21" s="3" t="s">
        <v>33</v>
      </c>
      <c r="R21" s="4">
        <v>41394</v>
      </c>
      <c r="S21" s="3" t="s">
        <v>30</v>
      </c>
      <c r="T21">
        <v>255</v>
      </c>
      <c r="U21" s="2" t="s">
        <v>16</v>
      </c>
      <c r="V21" t="s">
        <v>127</v>
      </c>
    </row>
    <row r="22" spans="1:22" x14ac:dyDescent="0.25">
      <c r="A22" s="3" t="s">
        <v>19</v>
      </c>
      <c r="B22" s="3" t="s">
        <v>17</v>
      </c>
      <c r="C22" s="3" t="s">
        <v>110</v>
      </c>
      <c r="D22" s="3" t="s">
        <v>54</v>
      </c>
      <c r="E22" s="3" t="s">
        <v>18</v>
      </c>
      <c r="F22" s="3" t="s">
        <v>100</v>
      </c>
      <c r="G22" s="3" t="s">
        <v>101</v>
      </c>
      <c r="H22" s="3" t="s">
        <v>116</v>
      </c>
      <c r="I22" s="3" t="s">
        <v>20</v>
      </c>
      <c r="J22" s="3" t="s">
        <v>115</v>
      </c>
      <c r="K22" s="3" t="s">
        <v>34</v>
      </c>
      <c r="L22" s="3" t="s">
        <v>114</v>
      </c>
      <c r="M22" s="6">
        <v>40.47</v>
      </c>
      <c r="N22" s="6">
        <v>40.47</v>
      </c>
      <c r="O22" s="4">
        <v>41440</v>
      </c>
      <c r="P22" s="3" t="s">
        <v>32</v>
      </c>
      <c r="Q22" s="3" t="s">
        <v>33</v>
      </c>
      <c r="R22" s="4">
        <v>41394</v>
      </c>
      <c r="S22" s="3" t="s">
        <v>30</v>
      </c>
      <c r="T22">
        <v>255</v>
      </c>
      <c r="U22" s="2" t="s">
        <v>16</v>
      </c>
      <c r="V22" t="s">
        <v>127</v>
      </c>
    </row>
    <row r="23" spans="1:22" x14ac:dyDescent="0.25">
      <c r="A23" s="3" t="s">
        <v>19</v>
      </c>
      <c r="B23" s="3" t="s">
        <v>17</v>
      </c>
      <c r="C23" s="3" t="s">
        <v>109</v>
      </c>
      <c r="D23" s="3" t="s">
        <v>53</v>
      </c>
      <c r="E23" s="3" t="s">
        <v>18</v>
      </c>
      <c r="F23" s="3" t="s">
        <v>100</v>
      </c>
      <c r="G23" s="3" t="s">
        <v>101</v>
      </c>
      <c r="H23" s="3" t="s">
        <v>116</v>
      </c>
      <c r="I23" s="3" t="s">
        <v>20</v>
      </c>
      <c r="J23" s="3" t="s">
        <v>115</v>
      </c>
      <c r="K23" s="3" t="s">
        <v>36</v>
      </c>
      <c r="L23" s="3" t="s">
        <v>114</v>
      </c>
      <c r="M23" s="6">
        <v>112.59</v>
      </c>
      <c r="N23" s="6">
        <v>112.59</v>
      </c>
      <c r="O23" s="4">
        <v>40574</v>
      </c>
      <c r="P23" s="3" t="s">
        <v>28</v>
      </c>
      <c r="Q23" s="3" t="s">
        <v>29</v>
      </c>
      <c r="R23" s="4">
        <v>40494</v>
      </c>
      <c r="S23" s="3" t="s">
        <v>30</v>
      </c>
      <c r="T23">
        <v>1121</v>
      </c>
      <c r="U23" s="2" t="s">
        <v>16</v>
      </c>
      <c r="V23" t="s">
        <v>126</v>
      </c>
    </row>
    <row r="24" spans="1:22" x14ac:dyDescent="0.25">
      <c r="A24" s="3" t="s">
        <v>19</v>
      </c>
      <c r="B24" s="3" t="s">
        <v>17</v>
      </c>
      <c r="C24" s="3" t="s">
        <v>109</v>
      </c>
      <c r="D24" s="3" t="s">
        <v>53</v>
      </c>
      <c r="E24" s="3" t="s">
        <v>18</v>
      </c>
      <c r="F24" s="3" t="s">
        <v>100</v>
      </c>
      <c r="G24" s="3" t="s">
        <v>101</v>
      </c>
      <c r="H24" s="3" t="s">
        <v>116</v>
      </c>
      <c r="I24" s="3" t="s">
        <v>20</v>
      </c>
      <c r="J24" s="3" t="s">
        <v>115</v>
      </c>
      <c r="K24" s="3" t="s">
        <v>36</v>
      </c>
      <c r="L24" s="3" t="s">
        <v>114</v>
      </c>
      <c r="M24" s="6">
        <v>767.26</v>
      </c>
      <c r="N24" s="6">
        <v>767.26</v>
      </c>
      <c r="O24" s="4">
        <v>40602</v>
      </c>
      <c r="P24" s="3" t="s">
        <v>28</v>
      </c>
      <c r="Q24" s="3" t="s">
        <v>29</v>
      </c>
      <c r="R24" s="4">
        <v>40529</v>
      </c>
      <c r="S24" s="3" t="s">
        <v>30</v>
      </c>
      <c r="T24">
        <v>1093</v>
      </c>
      <c r="U24" s="2" t="s">
        <v>16</v>
      </c>
      <c r="V24" t="s">
        <v>126</v>
      </c>
    </row>
    <row r="25" spans="1:22" x14ac:dyDescent="0.25">
      <c r="A25" s="3" t="s">
        <v>19</v>
      </c>
      <c r="B25" s="3" t="s">
        <v>17</v>
      </c>
      <c r="C25" s="3" t="s">
        <v>109</v>
      </c>
      <c r="D25" s="3" t="s">
        <v>53</v>
      </c>
      <c r="E25" s="3" t="s">
        <v>18</v>
      </c>
      <c r="F25" s="3" t="s">
        <v>100</v>
      </c>
      <c r="G25" s="3" t="s">
        <v>101</v>
      </c>
      <c r="H25" s="3" t="s">
        <v>116</v>
      </c>
      <c r="I25" s="3" t="s">
        <v>20</v>
      </c>
      <c r="J25" s="3" t="s">
        <v>115</v>
      </c>
      <c r="K25" s="3" t="s">
        <v>36</v>
      </c>
      <c r="L25" s="3" t="s">
        <v>114</v>
      </c>
      <c r="M25" s="6">
        <v>40.57</v>
      </c>
      <c r="N25" s="6">
        <v>40.57</v>
      </c>
      <c r="O25" s="4">
        <v>40622</v>
      </c>
      <c r="P25" s="3" t="s">
        <v>28</v>
      </c>
      <c r="Q25" s="3" t="s">
        <v>29</v>
      </c>
      <c r="R25" s="4">
        <v>40574</v>
      </c>
      <c r="S25" s="3" t="s">
        <v>30</v>
      </c>
      <c r="T25">
        <v>1073</v>
      </c>
      <c r="U25" s="2" t="s">
        <v>16</v>
      </c>
      <c r="V25" t="s">
        <v>126</v>
      </c>
    </row>
    <row r="26" spans="1:22" x14ac:dyDescent="0.25">
      <c r="A26" s="3" t="s">
        <v>19</v>
      </c>
      <c r="B26" s="3" t="s">
        <v>17</v>
      </c>
      <c r="C26" s="3" t="s">
        <v>109</v>
      </c>
      <c r="D26" s="3" t="s">
        <v>53</v>
      </c>
      <c r="E26" s="3" t="s">
        <v>18</v>
      </c>
      <c r="F26" s="3" t="s">
        <v>100</v>
      </c>
      <c r="G26" s="3" t="s">
        <v>101</v>
      </c>
      <c r="H26" s="3" t="s">
        <v>116</v>
      </c>
      <c r="I26" s="3" t="s">
        <v>20</v>
      </c>
      <c r="J26" s="3" t="s">
        <v>115</v>
      </c>
      <c r="K26" s="3" t="s">
        <v>36</v>
      </c>
      <c r="L26" s="3" t="s">
        <v>114</v>
      </c>
      <c r="M26" s="6">
        <v>-16.670000000000002</v>
      </c>
      <c r="N26" s="6">
        <v>-16.670000000000002</v>
      </c>
      <c r="O26" s="4">
        <v>40653</v>
      </c>
      <c r="P26" s="3" t="s">
        <v>28</v>
      </c>
      <c r="Q26" s="3" t="s">
        <v>29</v>
      </c>
      <c r="R26" s="4">
        <v>40585</v>
      </c>
      <c r="S26" s="3" t="s">
        <v>30</v>
      </c>
      <c r="T26">
        <v>1042</v>
      </c>
      <c r="U26" s="2" t="s">
        <v>16</v>
      </c>
      <c r="V26" t="s">
        <v>126</v>
      </c>
    </row>
    <row r="27" spans="1:22" x14ac:dyDescent="0.25">
      <c r="A27" s="3" t="s">
        <v>19</v>
      </c>
      <c r="B27" s="3" t="s">
        <v>17</v>
      </c>
      <c r="C27" s="3" t="s">
        <v>109</v>
      </c>
      <c r="D27" s="3" t="s">
        <v>53</v>
      </c>
      <c r="E27" s="3" t="s">
        <v>18</v>
      </c>
      <c r="F27" s="3" t="s">
        <v>100</v>
      </c>
      <c r="G27" s="3" t="s">
        <v>101</v>
      </c>
      <c r="H27" s="3" t="s">
        <v>116</v>
      </c>
      <c r="I27" s="3" t="s">
        <v>20</v>
      </c>
      <c r="J27" s="3" t="s">
        <v>115</v>
      </c>
      <c r="K27" s="3" t="s">
        <v>36</v>
      </c>
      <c r="L27" s="3" t="s">
        <v>114</v>
      </c>
      <c r="M27" s="6">
        <v>187.41</v>
      </c>
      <c r="N27" s="6">
        <v>187.41</v>
      </c>
      <c r="O27" s="4">
        <v>40890</v>
      </c>
      <c r="P27" s="3" t="s">
        <v>28</v>
      </c>
      <c r="Q27" s="3" t="s">
        <v>33</v>
      </c>
      <c r="R27" s="4">
        <v>40890</v>
      </c>
      <c r="S27" s="3" t="s">
        <v>30</v>
      </c>
      <c r="T27">
        <v>805</v>
      </c>
      <c r="U27" s="2" t="s">
        <v>16</v>
      </c>
      <c r="V27" t="s">
        <v>126</v>
      </c>
    </row>
    <row r="28" spans="1:22" x14ac:dyDescent="0.25">
      <c r="A28" s="3" t="s">
        <v>19</v>
      </c>
      <c r="B28" s="3" t="s">
        <v>17</v>
      </c>
      <c r="C28" s="3" t="s">
        <v>109</v>
      </c>
      <c r="D28" s="3" t="s">
        <v>53</v>
      </c>
      <c r="E28" s="3" t="s">
        <v>18</v>
      </c>
      <c r="F28" s="3" t="s">
        <v>100</v>
      </c>
      <c r="G28" s="3" t="s">
        <v>101</v>
      </c>
      <c r="H28" s="3" t="s">
        <v>116</v>
      </c>
      <c r="I28" s="3" t="s">
        <v>20</v>
      </c>
      <c r="J28" s="3" t="s">
        <v>115</v>
      </c>
      <c r="K28" s="3" t="s">
        <v>36</v>
      </c>
      <c r="L28" s="3" t="s">
        <v>114</v>
      </c>
      <c r="M28" s="6">
        <v>1456.73</v>
      </c>
      <c r="N28" s="6">
        <v>1456.73</v>
      </c>
      <c r="O28" s="4">
        <v>40897</v>
      </c>
      <c r="P28" s="3" t="s">
        <v>28</v>
      </c>
      <c r="Q28" s="3" t="s">
        <v>29</v>
      </c>
      <c r="R28" s="4">
        <v>40847</v>
      </c>
      <c r="S28" s="3" t="s">
        <v>30</v>
      </c>
      <c r="T28">
        <v>798</v>
      </c>
      <c r="U28" s="2" t="s">
        <v>16</v>
      </c>
      <c r="V28" t="s">
        <v>126</v>
      </c>
    </row>
    <row r="29" spans="1:22" x14ac:dyDescent="0.25">
      <c r="A29" s="3" t="s">
        <v>19</v>
      </c>
      <c r="B29" s="3" t="s">
        <v>17</v>
      </c>
      <c r="C29" s="3" t="s">
        <v>109</v>
      </c>
      <c r="D29" s="3" t="s">
        <v>53</v>
      </c>
      <c r="E29" s="3" t="s">
        <v>18</v>
      </c>
      <c r="F29" s="3" t="s">
        <v>100</v>
      </c>
      <c r="G29" s="3" t="s">
        <v>101</v>
      </c>
      <c r="H29" s="3" t="s">
        <v>116</v>
      </c>
      <c r="I29" s="3" t="s">
        <v>20</v>
      </c>
      <c r="J29" s="3" t="s">
        <v>115</v>
      </c>
      <c r="K29" s="3" t="s">
        <v>36</v>
      </c>
      <c r="L29" s="3" t="s">
        <v>114</v>
      </c>
      <c r="M29" s="6">
        <v>1184.9000000000001</v>
      </c>
      <c r="N29" s="6">
        <v>1184.9000000000001</v>
      </c>
      <c r="O29" s="4">
        <v>40983</v>
      </c>
      <c r="P29" s="3" t="s">
        <v>28</v>
      </c>
      <c r="Q29" s="3" t="s">
        <v>29</v>
      </c>
      <c r="R29" s="4">
        <v>40939</v>
      </c>
      <c r="S29" s="3" t="s">
        <v>30</v>
      </c>
      <c r="T29">
        <v>712</v>
      </c>
      <c r="U29" s="2" t="s">
        <v>16</v>
      </c>
      <c r="V29" t="s">
        <v>126</v>
      </c>
    </row>
    <row r="30" spans="1:22" x14ac:dyDescent="0.25">
      <c r="A30" s="3" t="s">
        <v>19</v>
      </c>
      <c r="B30" s="3" t="s">
        <v>17</v>
      </c>
      <c r="C30" s="3" t="s">
        <v>109</v>
      </c>
      <c r="D30" s="3" t="s">
        <v>53</v>
      </c>
      <c r="E30" s="3" t="s">
        <v>18</v>
      </c>
      <c r="F30" s="3" t="s">
        <v>100</v>
      </c>
      <c r="G30" s="3" t="s">
        <v>101</v>
      </c>
      <c r="H30" s="3" t="s">
        <v>116</v>
      </c>
      <c r="I30" s="3" t="s">
        <v>20</v>
      </c>
      <c r="J30" s="3" t="s">
        <v>115</v>
      </c>
      <c r="K30" s="3" t="s">
        <v>36</v>
      </c>
      <c r="L30" s="3" t="s">
        <v>114</v>
      </c>
      <c r="M30" s="6">
        <v>509.29</v>
      </c>
      <c r="N30" s="6">
        <v>509.29</v>
      </c>
      <c r="O30" s="4">
        <v>41105</v>
      </c>
      <c r="P30" s="3" t="s">
        <v>28</v>
      </c>
      <c r="Q30" s="3" t="s">
        <v>29</v>
      </c>
      <c r="R30" s="4">
        <v>41047</v>
      </c>
      <c r="S30" s="3" t="s">
        <v>30</v>
      </c>
      <c r="T30">
        <v>590</v>
      </c>
      <c r="U30" s="2" t="s">
        <v>16</v>
      </c>
      <c r="V30" t="s">
        <v>126</v>
      </c>
    </row>
    <row r="31" spans="1:22" x14ac:dyDescent="0.25">
      <c r="A31" s="3" t="s">
        <v>19</v>
      </c>
      <c r="B31" s="3" t="s">
        <v>17</v>
      </c>
      <c r="C31" s="3" t="s">
        <v>109</v>
      </c>
      <c r="D31" s="3" t="s">
        <v>53</v>
      </c>
      <c r="E31" s="3" t="s">
        <v>18</v>
      </c>
      <c r="F31" s="3" t="s">
        <v>100</v>
      </c>
      <c r="G31" s="3" t="s">
        <v>101</v>
      </c>
      <c r="H31" s="3" t="s">
        <v>116</v>
      </c>
      <c r="I31" s="3" t="s">
        <v>20</v>
      </c>
      <c r="J31" s="3" t="s">
        <v>115</v>
      </c>
      <c r="K31" s="3" t="s">
        <v>36</v>
      </c>
      <c r="L31" s="3" t="s">
        <v>114</v>
      </c>
      <c r="M31" s="6">
        <v>74.39</v>
      </c>
      <c r="N31" s="6">
        <v>74.39</v>
      </c>
      <c r="O31" s="4">
        <v>41228</v>
      </c>
      <c r="P31" s="3" t="s">
        <v>28</v>
      </c>
      <c r="Q31" s="3" t="s">
        <v>29</v>
      </c>
      <c r="R31" s="4">
        <v>41166</v>
      </c>
      <c r="S31" s="3" t="s">
        <v>30</v>
      </c>
      <c r="T31">
        <v>467</v>
      </c>
      <c r="U31" s="2" t="s">
        <v>16</v>
      </c>
      <c r="V31" t="s">
        <v>126</v>
      </c>
    </row>
    <row r="32" spans="1:22" x14ac:dyDescent="0.25">
      <c r="A32" s="3" t="s">
        <v>19</v>
      </c>
      <c r="B32" s="3" t="s">
        <v>17</v>
      </c>
      <c r="C32" s="3" t="s">
        <v>109</v>
      </c>
      <c r="D32" s="3" t="s">
        <v>53</v>
      </c>
      <c r="E32" s="3" t="s">
        <v>18</v>
      </c>
      <c r="F32" s="3" t="s">
        <v>100</v>
      </c>
      <c r="G32" s="3" t="s">
        <v>101</v>
      </c>
      <c r="H32" s="3" t="s">
        <v>116</v>
      </c>
      <c r="I32" s="3" t="s">
        <v>20</v>
      </c>
      <c r="J32" s="3" t="s">
        <v>115</v>
      </c>
      <c r="K32" s="3" t="s">
        <v>36</v>
      </c>
      <c r="L32" s="3" t="s">
        <v>114</v>
      </c>
      <c r="M32" s="6">
        <v>1399.32</v>
      </c>
      <c r="N32" s="6">
        <v>1399.32</v>
      </c>
      <c r="O32" s="4">
        <v>41289</v>
      </c>
      <c r="P32" s="3" t="s">
        <v>32</v>
      </c>
      <c r="Q32" s="3" t="s">
        <v>33</v>
      </c>
      <c r="R32" s="4">
        <v>41243</v>
      </c>
      <c r="S32" s="3" t="s">
        <v>30</v>
      </c>
      <c r="T32">
        <v>406</v>
      </c>
      <c r="U32" s="2" t="s">
        <v>16</v>
      </c>
      <c r="V32" t="s">
        <v>126</v>
      </c>
    </row>
    <row r="33" spans="1:22" x14ac:dyDescent="0.25">
      <c r="A33" s="3" t="s">
        <v>19</v>
      </c>
      <c r="B33" s="3" t="s">
        <v>17</v>
      </c>
      <c r="C33" s="3" t="s">
        <v>109</v>
      </c>
      <c r="D33" s="3" t="s">
        <v>53</v>
      </c>
      <c r="E33" s="3" t="s">
        <v>18</v>
      </c>
      <c r="F33" s="3" t="s">
        <v>100</v>
      </c>
      <c r="G33" s="3" t="s">
        <v>101</v>
      </c>
      <c r="H33" s="3" t="s">
        <v>116</v>
      </c>
      <c r="I33" s="3" t="s">
        <v>20</v>
      </c>
      <c r="J33" s="3" t="s">
        <v>115</v>
      </c>
      <c r="K33" s="3" t="s">
        <v>36</v>
      </c>
      <c r="L33" s="3" t="s">
        <v>114</v>
      </c>
      <c r="M33" s="6">
        <v>151.44</v>
      </c>
      <c r="N33" s="6">
        <v>151.44</v>
      </c>
      <c r="O33" s="4">
        <v>41289</v>
      </c>
      <c r="P33" s="3" t="s">
        <v>32</v>
      </c>
      <c r="Q33" s="3" t="s">
        <v>33</v>
      </c>
      <c r="R33" s="4">
        <v>41243</v>
      </c>
      <c r="S33" s="3" t="s">
        <v>30</v>
      </c>
      <c r="T33">
        <v>406</v>
      </c>
      <c r="U33" s="2" t="s">
        <v>16</v>
      </c>
      <c r="V33" t="s">
        <v>126</v>
      </c>
    </row>
    <row r="34" spans="1:22" x14ac:dyDescent="0.25">
      <c r="A34" s="3" t="s">
        <v>19</v>
      </c>
      <c r="B34" s="3" t="s">
        <v>17</v>
      </c>
      <c r="C34" s="3" t="s">
        <v>109</v>
      </c>
      <c r="D34" s="3" t="s">
        <v>53</v>
      </c>
      <c r="E34" s="3" t="s">
        <v>18</v>
      </c>
      <c r="F34" s="3" t="s">
        <v>100</v>
      </c>
      <c r="G34" s="3" t="s">
        <v>101</v>
      </c>
      <c r="H34" s="3" t="s">
        <v>116</v>
      </c>
      <c r="I34" s="3" t="s">
        <v>20</v>
      </c>
      <c r="J34" s="3" t="s">
        <v>115</v>
      </c>
      <c r="K34" s="3" t="s">
        <v>36</v>
      </c>
      <c r="L34" s="3" t="s">
        <v>114</v>
      </c>
      <c r="M34" s="6">
        <v>3278.76</v>
      </c>
      <c r="N34" s="6">
        <v>3278.76</v>
      </c>
      <c r="O34" s="4">
        <v>41289</v>
      </c>
      <c r="P34" s="3" t="s">
        <v>32</v>
      </c>
      <c r="Q34" s="3" t="s">
        <v>33</v>
      </c>
      <c r="R34" s="4">
        <v>41243</v>
      </c>
      <c r="S34" s="3" t="s">
        <v>30</v>
      </c>
      <c r="T34">
        <v>406</v>
      </c>
      <c r="U34" s="2" t="s">
        <v>16</v>
      </c>
      <c r="V34" t="s">
        <v>126</v>
      </c>
    </row>
    <row r="35" spans="1:22" x14ac:dyDescent="0.25">
      <c r="A35" s="3" t="s">
        <v>19</v>
      </c>
      <c r="B35" s="3" t="s">
        <v>17</v>
      </c>
      <c r="C35" s="3" t="s">
        <v>109</v>
      </c>
      <c r="D35" s="3" t="s">
        <v>53</v>
      </c>
      <c r="E35" s="3" t="s">
        <v>18</v>
      </c>
      <c r="F35" s="3" t="s">
        <v>100</v>
      </c>
      <c r="G35" s="3" t="s">
        <v>101</v>
      </c>
      <c r="H35" s="3" t="s">
        <v>116</v>
      </c>
      <c r="I35" s="3" t="s">
        <v>20</v>
      </c>
      <c r="J35" s="3" t="s">
        <v>115</v>
      </c>
      <c r="K35" s="3" t="s">
        <v>36</v>
      </c>
      <c r="L35" s="3" t="s">
        <v>114</v>
      </c>
      <c r="M35" s="6">
        <v>852.96</v>
      </c>
      <c r="N35" s="6">
        <v>852.96</v>
      </c>
      <c r="O35" s="4">
        <v>41289</v>
      </c>
      <c r="P35" s="3" t="s">
        <v>32</v>
      </c>
      <c r="Q35" s="3" t="s">
        <v>33</v>
      </c>
      <c r="R35" s="4">
        <v>41243</v>
      </c>
      <c r="S35" s="3" t="s">
        <v>30</v>
      </c>
      <c r="T35">
        <v>406</v>
      </c>
      <c r="U35" s="2" t="s">
        <v>16</v>
      </c>
      <c r="V35" t="s">
        <v>126</v>
      </c>
    </row>
    <row r="36" spans="1:22" x14ac:dyDescent="0.25">
      <c r="A36" s="3" t="s">
        <v>19</v>
      </c>
      <c r="B36" s="3" t="s">
        <v>17</v>
      </c>
      <c r="C36" s="3" t="s">
        <v>109</v>
      </c>
      <c r="D36" s="3" t="s">
        <v>53</v>
      </c>
      <c r="E36" s="3" t="s">
        <v>18</v>
      </c>
      <c r="F36" s="3" t="s">
        <v>100</v>
      </c>
      <c r="G36" s="3" t="s">
        <v>101</v>
      </c>
      <c r="H36" s="3" t="s">
        <v>116</v>
      </c>
      <c r="I36" s="3" t="s">
        <v>20</v>
      </c>
      <c r="J36" s="3" t="s">
        <v>115</v>
      </c>
      <c r="K36" s="3" t="s">
        <v>36</v>
      </c>
      <c r="L36" s="3" t="s">
        <v>114</v>
      </c>
      <c r="M36" s="6">
        <v>1217.1300000000001</v>
      </c>
      <c r="N36" s="6">
        <v>1217.1300000000001</v>
      </c>
      <c r="O36" s="4">
        <v>41289</v>
      </c>
      <c r="P36" s="3" t="s">
        <v>32</v>
      </c>
      <c r="Q36" s="3" t="s">
        <v>33</v>
      </c>
      <c r="R36" s="4">
        <v>41243</v>
      </c>
      <c r="S36" s="3" t="s">
        <v>30</v>
      </c>
      <c r="T36">
        <v>406</v>
      </c>
      <c r="U36" s="2" t="s">
        <v>16</v>
      </c>
      <c r="V36" t="s">
        <v>126</v>
      </c>
    </row>
    <row r="37" spans="1:22" x14ac:dyDescent="0.25">
      <c r="A37" s="3" t="s">
        <v>19</v>
      </c>
      <c r="B37" s="3" t="s">
        <v>17</v>
      </c>
      <c r="C37" s="3" t="s">
        <v>109</v>
      </c>
      <c r="D37" s="3" t="s">
        <v>53</v>
      </c>
      <c r="E37" s="3" t="s">
        <v>18</v>
      </c>
      <c r="F37" s="3" t="s">
        <v>100</v>
      </c>
      <c r="G37" s="3" t="s">
        <v>101</v>
      </c>
      <c r="H37" s="3" t="s">
        <v>116</v>
      </c>
      <c r="I37" s="3" t="s">
        <v>20</v>
      </c>
      <c r="J37" s="3" t="s">
        <v>115</v>
      </c>
      <c r="K37" s="3" t="s">
        <v>36</v>
      </c>
      <c r="L37" s="3" t="s">
        <v>114</v>
      </c>
      <c r="M37" s="6">
        <v>1061.6099999999999</v>
      </c>
      <c r="N37" s="6">
        <v>1061.6099999999999</v>
      </c>
      <c r="O37" s="4">
        <v>41289</v>
      </c>
      <c r="P37" s="3" t="s">
        <v>32</v>
      </c>
      <c r="Q37" s="3" t="s">
        <v>33</v>
      </c>
      <c r="R37" s="4">
        <v>41243</v>
      </c>
      <c r="S37" s="3" t="s">
        <v>30</v>
      </c>
      <c r="T37">
        <v>406</v>
      </c>
      <c r="U37" s="2" t="s">
        <v>16</v>
      </c>
      <c r="V37" t="s">
        <v>126</v>
      </c>
    </row>
    <row r="38" spans="1:22" x14ac:dyDescent="0.25">
      <c r="A38" s="3" t="s">
        <v>19</v>
      </c>
      <c r="B38" s="3" t="s">
        <v>17</v>
      </c>
      <c r="C38" s="3" t="s">
        <v>109</v>
      </c>
      <c r="D38" s="3" t="s">
        <v>53</v>
      </c>
      <c r="E38" s="3" t="s">
        <v>18</v>
      </c>
      <c r="F38" s="3" t="s">
        <v>100</v>
      </c>
      <c r="G38" s="3" t="s">
        <v>101</v>
      </c>
      <c r="H38" s="3" t="s">
        <v>116</v>
      </c>
      <c r="I38" s="3" t="s">
        <v>20</v>
      </c>
      <c r="J38" s="3" t="s">
        <v>115</v>
      </c>
      <c r="K38" s="3" t="s">
        <v>36</v>
      </c>
      <c r="L38" s="3" t="s">
        <v>114</v>
      </c>
      <c r="M38" s="6">
        <v>394.97</v>
      </c>
      <c r="N38" s="6">
        <v>394.97</v>
      </c>
      <c r="O38" s="4">
        <v>41289</v>
      </c>
      <c r="P38" s="3" t="s">
        <v>32</v>
      </c>
      <c r="Q38" s="3" t="s">
        <v>33</v>
      </c>
      <c r="R38" s="4">
        <v>41243</v>
      </c>
      <c r="S38" s="3" t="s">
        <v>30</v>
      </c>
      <c r="T38">
        <v>406</v>
      </c>
      <c r="U38" s="2" t="s">
        <v>16</v>
      </c>
      <c r="V38" t="s">
        <v>126</v>
      </c>
    </row>
    <row r="39" spans="1:22" x14ac:dyDescent="0.25">
      <c r="A39" s="3" t="s">
        <v>19</v>
      </c>
      <c r="B39" s="3" t="s">
        <v>17</v>
      </c>
      <c r="C39" s="3" t="s">
        <v>109</v>
      </c>
      <c r="D39" s="3" t="s">
        <v>53</v>
      </c>
      <c r="E39" s="3" t="s">
        <v>18</v>
      </c>
      <c r="F39" s="3" t="s">
        <v>100</v>
      </c>
      <c r="G39" s="3" t="s">
        <v>101</v>
      </c>
      <c r="H39" s="3" t="s">
        <v>116</v>
      </c>
      <c r="I39" s="3" t="s">
        <v>20</v>
      </c>
      <c r="J39" s="3" t="s">
        <v>115</v>
      </c>
      <c r="K39" s="3" t="s">
        <v>36</v>
      </c>
      <c r="L39" s="3" t="s">
        <v>114</v>
      </c>
      <c r="M39" s="6">
        <v>1399.32</v>
      </c>
      <c r="N39" s="6">
        <v>1399.32</v>
      </c>
      <c r="O39" s="4">
        <v>41320</v>
      </c>
      <c r="P39" s="3" t="s">
        <v>32</v>
      </c>
      <c r="Q39" s="3" t="s">
        <v>33</v>
      </c>
      <c r="R39" s="4">
        <v>41274</v>
      </c>
      <c r="S39" s="3" t="s">
        <v>30</v>
      </c>
      <c r="T39">
        <v>375</v>
      </c>
      <c r="U39" s="2" t="s">
        <v>16</v>
      </c>
      <c r="V39" t="s">
        <v>126</v>
      </c>
    </row>
    <row r="40" spans="1:22" x14ac:dyDescent="0.25">
      <c r="A40" s="3" t="s">
        <v>19</v>
      </c>
      <c r="B40" s="3" t="s">
        <v>17</v>
      </c>
      <c r="C40" s="3" t="s">
        <v>109</v>
      </c>
      <c r="D40" s="3" t="s">
        <v>53</v>
      </c>
      <c r="E40" s="3" t="s">
        <v>18</v>
      </c>
      <c r="F40" s="3" t="s">
        <v>100</v>
      </c>
      <c r="G40" s="3" t="s">
        <v>101</v>
      </c>
      <c r="H40" s="3" t="s">
        <v>116</v>
      </c>
      <c r="I40" s="3" t="s">
        <v>20</v>
      </c>
      <c r="J40" s="3" t="s">
        <v>115</v>
      </c>
      <c r="K40" s="3" t="s">
        <v>36</v>
      </c>
      <c r="L40" s="3" t="s">
        <v>114</v>
      </c>
      <c r="M40" s="6">
        <v>1532.65</v>
      </c>
      <c r="N40" s="6">
        <v>1532.65</v>
      </c>
      <c r="O40" s="4">
        <v>41532</v>
      </c>
      <c r="P40" s="3" t="s">
        <v>32</v>
      </c>
      <c r="Q40" s="3" t="s">
        <v>33</v>
      </c>
      <c r="R40" s="4">
        <v>41486</v>
      </c>
      <c r="S40" s="3" t="s">
        <v>30</v>
      </c>
      <c r="T40">
        <v>163</v>
      </c>
      <c r="U40" s="2" t="s">
        <v>15</v>
      </c>
      <c r="V40" t="s">
        <v>128</v>
      </c>
    </row>
    <row r="41" spans="1:22" x14ac:dyDescent="0.25">
      <c r="A41" s="3" t="s">
        <v>19</v>
      </c>
      <c r="B41" s="3" t="s">
        <v>17</v>
      </c>
      <c r="C41" s="3" t="s">
        <v>109</v>
      </c>
      <c r="D41" s="3" t="s">
        <v>53</v>
      </c>
      <c r="E41" s="3" t="s">
        <v>18</v>
      </c>
      <c r="F41" s="3" t="s">
        <v>100</v>
      </c>
      <c r="G41" s="3" t="s">
        <v>101</v>
      </c>
      <c r="H41" s="3" t="s">
        <v>116</v>
      </c>
      <c r="I41" s="3" t="s">
        <v>20</v>
      </c>
      <c r="J41" s="3" t="s">
        <v>115</v>
      </c>
      <c r="K41" s="3" t="s">
        <v>36</v>
      </c>
      <c r="L41" s="3" t="s">
        <v>114</v>
      </c>
      <c r="M41" s="6">
        <v>12543.91</v>
      </c>
      <c r="N41" s="6">
        <v>12543.91</v>
      </c>
      <c r="O41" s="4">
        <v>41532</v>
      </c>
      <c r="P41" s="3" t="s">
        <v>32</v>
      </c>
      <c r="Q41" s="3" t="s">
        <v>33</v>
      </c>
      <c r="R41" s="4">
        <v>41486</v>
      </c>
      <c r="S41" s="3" t="s">
        <v>30</v>
      </c>
      <c r="T41">
        <v>163</v>
      </c>
      <c r="U41" s="2" t="s">
        <v>15</v>
      </c>
      <c r="V41" t="s">
        <v>128</v>
      </c>
    </row>
    <row r="42" spans="1:22" x14ac:dyDescent="0.25">
      <c r="A42" s="3" t="s">
        <v>19</v>
      </c>
      <c r="B42" s="3" t="s">
        <v>17</v>
      </c>
      <c r="C42" s="3" t="s">
        <v>109</v>
      </c>
      <c r="D42" s="3" t="s">
        <v>53</v>
      </c>
      <c r="E42" s="3" t="s">
        <v>18</v>
      </c>
      <c r="F42" s="3" t="s">
        <v>100</v>
      </c>
      <c r="G42" s="3" t="s">
        <v>101</v>
      </c>
      <c r="H42" s="3" t="s">
        <v>116</v>
      </c>
      <c r="I42" s="3" t="s">
        <v>20</v>
      </c>
      <c r="J42" s="3" t="s">
        <v>115</v>
      </c>
      <c r="K42" s="3" t="s">
        <v>36</v>
      </c>
      <c r="L42" s="3" t="s">
        <v>114</v>
      </c>
      <c r="M42" s="6">
        <v>-105.25</v>
      </c>
      <c r="N42" s="6">
        <v>-105.25</v>
      </c>
      <c r="O42" s="4">
        <v>41593</v>
      </c>
      <c r="P42" s="3" t="s">
        <v>32</v>
      </c>
      <c r="Q42" s="3" t="s">
        <v>33</v>
      </c>
      <c r="R42" s="4">
        <v>41547</v>
      </c>
      <c r="S42" s="3" t="s">
        <v>30</v>
      </c>
      <c r="T42">
        <v>102</v>
      </c>
      <c r="U42" s="2" t="s">
        <v>15</v>
      </c>
      <c r="V42" t="s">
        <v>128</v>
      </c>
    </row>
    <row r="43" spans="1:22" x14ac:dyDescent="0.25">
      <c r="A43" s="3" t="s">
        <v>19</v>
      </c>
      <c r="B43" s="3" t="s">
        <v>17</v>
      </c>
      <c r="C43" s="3" t="s">
        <v>109</v>
      </c>
      <c r="D43" s="3" t="s">
        <v>53</v>
      </c>
      <c r="E43" s="3" t="s">
        <v>18</v>
      </c>
      <c r="F43" s="3" t="s">
        <v>100</v>
      </c>
      <c r="G43" s="3" t="s">
        <v>101</v>
      </c>
      <c r="H43" s="3" t="s">
        <v>116</v>
      </c>
      <c r="I43" s="3" t="s">
        <v>20</v>
      </c>
      <c r="J43" s="3" t="s">
        <v>115</v>
      </c>
      <c r="K43" s="3" t="s">
        <v>36</v>
      </c>
      <c r="L43" s="3" t="s">
        <v>114</v>
      </c>
      <c r="M43" s="6">
        <v>1384.63</v>
      </c>
      <c r="N43" s="6">
        <v>1384.63</v>
      </c>
      <c r="O43" s="4">
        <v>41685</v>
      </c>
      <c r="P43" s="3" t="s">
        <v>32</v>
      </c>
      <c r="Q43" s="3" t="s">
        <v>33</v>
      </c>
      <c r="R43" s="4">
        <v>41639</v>
      </c>
      <c r="S43" s="3" t="s">
        <v>30</v>
      </c>
      <c r="T43">
        <v>10</v>
      </c>
      <c r="U43" s="2" t="s">
        <v>12</v>
      </c>
      <c r="V43" t="s">
        <v>129</v>
      </c>
    </row>
    <row r="44" spans="1:22" x14ac:dyDescent="0.25">
      <c r="A44" s="3" t="s">
        <v>19</v>
      </c>
      <c r="B44" s="3" t="s">
        <v>17</v>
      </c>
      <c r="C44" s="3" t="s">
        <v>109</v>
      </c>
      <c r="D44" s="3" t="s">
        <v>53</v>
      </c>
      <c r="E44" s="3" t="s">
        <v>18</v>
      </c>
      <c r="F44" s="3" t="s">
        <v>100</v>
      </c>
      <c r="G44" s="3" t="s">
        <v>101</v>
      </c>
      <c r="H44" s="3" t="s">
        <v>116</v>
      </c>
      <c r="I44" s="3" t="s">
        <v>20</v>
      </c>
      <c r="J44" s="3" t="s">
        <v>115</v>
      </c>
      <c r="K44" s="3" t="s">
        <v>36</v>
      </c>
      <c r="L44" s="3" t="s">
        <v>114</v>
      </c>
      <c r="M44" s="6">
        <v>585.44000000000005</v>
      </c>
      <c r="N44" s="6">
        <v>585.44000000000005</v>
      </c>
      <c r="O44" s="4">
        <v>41685</v>
      </c>
      <c r="P44" s="3" t="s">
        <v>32</v>
      </c>
      <c r="Q44" s="3" t="s">
        <v>33</v>
      </c>
      <c r="R44" s="4">
        <v>41639</v>
      </c>
      <c r="S44" s="3" t="s">
        <v>30</v>
      </c>
      <c r="T44">
        <v>10</v>
      </c>
      <c r="U44" s="2" t="s">
        <v>12</v>
      </c>
      <c r="V44" t="s">
        <v>129</v>
      </c>
    </row>
    <row r="45" spans="1:22" x14ac:dyDescent="0.25">
      <c r="A45" s="3" t="s">
        <v>19</v>
      </c>
      <c r="B45" s="3" t="s">
        <v>17</v>
      </c>
      <c r="C45" s="3" t="s">
        <v>109</v>
      </c>
      <c r="D45" s="3" t="s">
        <v>53</v>
      </c>
      <c r="E45" s="3" t="s">
        <v>18</v>
      </c>
      <c r="F45" s="3" t="s">
        <v>100</v>
      </c>
      <c r="G45" s="3" t="s">
        <v>101</v>
      </c>
      <c r="H45" s="3" t="s">
        <v>116</v>
      </c>
      <c r="I45" s="3" t="s">
        <v>20</v>
      </c>
      <c r="J45" s="3" t="s">
        <v>115</v>
      </c>
      <c r="K45" s="3" t="s">
        <v>36</v>
      </c>
      <c r="L45" s="3" t="s">
        <v>114</v>
      </c>
      <c r="M45" s="6">
        <v>269.10000000000002</v>
      </c>
      <c r="N45" s="6">
        <v>269.10000000000002</v>
      </c>
      <c r="O45" s="4">
        <v>41685</v>
      </c>
      <c r="P45" s="3" t="s">
        <v>32</v>
      </c>
      <c r="Q45" s="3" t="s">
        <v>33</v>
      </c>
      <c r="R45" s="4">
        <v>41639</v>
      </c>
      <c r="S45" s="3" t="s">
        <v>30</v>
      </c>
      <c r="T45">
        <v>10</v>
      </c>
      <c r="U45" s="2" t="s">
        <v>12</v>
      </c>
      <c r="V45" t="s">
        <v>129</v>
      </c>
    </row>
    <row r="46" spans="1:22" x14ac:dyDescent="0.25">
      <c r="A46" s="3" t="s">
        <v>19</v>
      </c>
      <c r="B46" s="3" t="s">
        <v>17</v>
      </c>
      <c r="C46" s="3" t="s">
        <v>109</v>
      </c>
      <c r="D46" s="3" t="s">
        <v>53</v>
      </c>
      <c r="E46" s="3" t="s">
        <v>18</v>
      </c>
      <c r="F46" s="3" t="s">
        <v>100</v>
      </c>
      <c r="G46" s="3" t="s">
        <v>101</v>
      </c>
      <c r="H46" s="3" t="s">
        <v>116</v>
      </c>
      <c r="I46" s="3" t="s">
        <v>20</v>
      </c>
      <c r="J46" s="3" t="s">
        <v>115</v>
      </c>
      <c r="K46" s="3" t="s">
        <v>36</v>
      </c>
      <c r="L46" s="3" t="s">
        <v>114</v>
      </c>
      <c r="M46" s="6">
        <v>27.51</v>
      </c>
      <c r="N46" s="6">
        <v>27.51</v>
      </c>
      <c r="O46" s="4">
        <v>41685</v>
      </c>
      <c r="P46" s="3" t="s">
        <v>32</v>
      </c>
      <c r="Q46" s="3" t="s">
        <v>33</v>
      </c>
      <c r="R46" s="4">
        <v>41639</v>
      </c>
      <c r="S46" s="3" t="s">
        <v>30</v>
      </c>
      <c r="T46">
        <v>10</v>
      </c>
      <c r="U46" s="2" t="s">
        <v>12</v>
      </c>
      <c r="V46" t="s">
        <v>129</v>
      </c>
    </row>
    <row r="47" spans="1:22" x14ac:dyDescent="0.25">
      <c r="A47" s="3" t="s">
        <v>19</v>
      </c>
      <c r="B47" s="3" t="s">
        <v>17</v>
      </c>
      <c r="C47" s="3" t="s">
        <v>109</v>
      </c>
      <c r="D47" s="3" t="s">
        <v>53</v>
      </c>
      <c r="E47" s="3" t="s">
        <v>18</v>
      </c>
      <c r="F47" s="3" t="s">
        <v>100</v>
      </c>
      <c r="G47" s="3" t="s">
        <v>101</v>
      </c>
      <c r="H47" s="3" t="s">
        <v>116</v>
      </c>
      <c r="I47" s="3" t="s">
        <v>20</v>
      </c>
      <c r="J47" s="3" t="s">
        <v>115</v>
      </c>
      <c r="K47" s="3" t="s">
        <v>36</v>
      </c>
      <c r="L47" s="3" t="s">
        <v>114</v>
      </c>
      <c r="M47" s="6">
        <v>1111.44</v>
      </c>
      <c r="N47" s="6">
        <v>1111.44</v>
      </c>
      <c r="O47" s="4">
        <v>41685</v>
      </c>
      <c r="P47" s="3" t="s">
        <v>32</v>
      </c>
      <c r="Q47" s="3" t="s">
        <v>33</v>
      </c>
      <c r="R47" s="4">
        <v>41639</v>
      </c>
      <c r="S47" s="3" t="s">
        <v>30</v>
      </c>
      <c r="T47">
        <v>10</v>
      </c>
      <c r="U47" s="2" t="s">
        <v>12</v>
      </c>
      <c r="V47" t="s">
        <v>129</v>
      </c>
    </row>
    <row r="48" spans="1:22" x14ac:dyDescent="0.25">
      <c r="A48" s="3" t="s">
        <v>19</v>
      </c>
      <c r="B48" s="3" t="s">
        <v>17</v>
      </c>
      <c r="C48" s="3" t="s">
        <v>109</v>
      </c>
      <c r="D48" s="3" t="s">
        <v>53</v>
      </c>
      <c r="E48" s="3" t="s">
        <v>18</v>
      </c>
      <c r="F48" s="3" t="s">
        <v>100</v>
      </c>
      <c r="G48" s="3" t="s">
        <v>101</v>
      </c>
      <c r="H48" s="3" t="s">
        <v>116</v>
      </c>
      <c r="I48" s="3" t="s">
        <v>20</v>
      </c>
      <c r="J48" s="3" t="s">
        <v>115</v>
      </c>
      <c r="K48" s="3" t="s">
        <v>36</v>
      </c>
      <c r="L48" s="3" t="s">
        <v>114</v>
      </c>
      <c r="M48" s="6">
        <v>117.33</v>
      </c>
      <c r="N48" s="6">
        <v>117.33</v>
      </c>
      <c r="O48" s="4">
        <v>41685</v>
      </c>
      <c r="P48" s="3" t="s">
        <v>32</v>
      </c>
      <c r="Q48" s="3" t="s">
        <v>33</v>
      </c>
      <c r="R48" s="4">
        <v>41639</v>
      </c>
      <c r="S48" s="3" t="s">
        <v>30</v>
      </c>
      <c r="T48">
        <v>10</v>
      </c>
      <c r="U48" s="2" t="s">
        <v>12</v>
      </c>
      <c r="V48" t="s">
        <v>129</v>
      </c>
    </row>
    <row r="49" spans="1:22" x14ac:dyDescent="0.25">
      <c r="A49" s="3" t="s">
        <v>19</v>
      </c>
      <c r="B49" s="3" t="s">
        <v>17</v>
      </c>
      <c r="C49" s="3" t="s">
        <v>109</v>
      </c>
      <c r="D49" s="3" t="s">
        <v>53</v>
      </c>
      <c r="E49" s="3" t="s">
        <v>18</v>
      </c>
      <c r="F49" s="3" t="s">
        <v>100</v>
      </c>
      <c r="G49" s="3" t="s">
        <v>101</v>
      </c>
      <c r="H49" s="3" t="s">
        <v>116</v>
      </c>
      <c r="I49" s="3" t="s">
        <v>20</v>
      </c>
      <c r="J49" s="3" t="s">
        <v>115</v>
      </c>
      <c r="K49" s="3" t="s">
        <v>36</v>
      </c>
      <c r="L49" s="3" t="s">
        <v>114</v>
      </c>
      <c r="M49" s="6">
        <v>89.7</v>
      </c>
      <c r="N49" s="6">
        <v>89.7</v>
      </c>
      <c r="O49" s="4">
        <v>41685</v>
      </c>
      <c r="P49" s="3" t="s">
        <v>32</v>
      </c>
      <c r="Q49" s="3" t="s">
        <v>33</v>
      </c>
      <c r="R49" s="4">
        <v>41639</v>
      </c>
      <c r="S49" s="3" t="s">
        <v>30</v>
      </c>
      <c r="T49">
        <v>10</v>
      </c>
      <c r="U49" s="2" t="s">
        <v>12</v>
      </c>
      <c r="V49" t="s">
        <v>129</v>
      </c>
    </row>
    <row r="50" spans="1:22" x14ac:dyDescent="0.25">
      <c r="A50" s="3" t="s">
        <v>19</v>
      </c>
      <c r="B50" s="3" t="s">
        <v>17</v>
      </c>
      <c r="C50" s="3" t="s">
        <v>109</v>
      </c>
      <c r="D50" s="3" t="s">
        <v>53</v>
      </c>
      <c r="E50" s="3" t="s">
        <v>18</v>
      </c>
      <c r="F50" s="3" t="s">
        <v>100</v>
      </c>
      <c r="G50" s="3" t="s">
        <v>101</v>
      </c>
      <c r="H50" s="3" t="s">
        <v>116</v>
      </c>
      <c r="I50" s="3" t="s">
        <v>20</v>
      </c>
      <c r="J50" s="3" t="s">
        <v>115</v>
      </c>
      <c r="K50" s="3" t="s">
        <v>36</v>
      </c>
      <c r="L50" s="3" t="s">
        <v>114</v>
      </c>
      <c r="M50" s="6">
        <v>186.07</v>
      </c>
      <c r="N50" s="6">
        <v>186.07</v>
      </c>
      <c r="O50" s="4">
        <v>41685</v>
      </c>
      <c r="P50" s="3" t="s">
        <v>32</v>
      </c>
      <c r="Q50" s="3" t="s">
        <v>33</v>
      </c>
      <c r="R50" s="4">
        <v>41639</v>
      </c>
      <c r="S50" s="3" t="s">
        <v>30</v>
      </c>
      <c r="T50">
        <v>10</v>
      </c>
      <c r="U50" s="2" t="s">
        <v>12</v>
      </c>
      <c r="V50" t="s">
        <v>129</v>
      </c>
    </row>
    <row r="51" spans="1:22" x14ac:dyDescent="0.25">
      <c r="A51" s="3" t="s">
        <v>19</v>
      </c>
      <c r="B51" s="3" t="s">
        <v>17</v>
      </c>
      <c r="C51" s="3" t="s">
        <v>109</v>
      </c>
      <c r="D51" s="3" t="s">
        <v>53</v>
      </c>
      <c r="E51" s="3" t="s">
        <v>18</v>
      </c>
      <c r="F51" s="3" t="s">
        <v>100</v>
      </c>
      <c r="G51" s="3" t="s">
        <v>101</v>
      </c>
      <c r="H51" s="3" t="s">
        <v>116</v>
      </c>
      <c r="I51" s="3" t="s">
        <v>20</v>
      </c>
      <c r="J51" s="3" t="s">
        <v>115</v>
      </c>
      <c r="K51" s="3" t="s">
        <v>36</v>
      </c>
      <c r="L51" s="3" t="s">
        <v>114</v>
      </c>
      <c r="M51" s="6">
        <v>439.3</v>
      </c>
      <c r="N51" s="6">
        <v>439.3</v>
      </c>
      <c r="O51" s="4">
        <v>41685</v>
      </c>
      <c r="P51" s="3" t="s">
        <v>32</v>
      </c>
      <c r="Q51" s="3" t="s">
        <v>33</v>
      </c>
      <c r="R51" s="4">
        <v>41639</v>
      </c>
      <c r="S51" s="3" t="s">
        <v>30</v>
      </c>
      <c r="T51">
        <v>10</v>
      </c>
      <c r="U51" s="2" t="s">
        <v>12</v>
      </c>
      <c r="V51" t="s">
        <v>129</v>
      </c>
    </row>
    <row r="52" spans="1:22" x14ac:dyDescent="0.25">
      <c r="A52" s="3" t="s">
        <v>19</v>
      </c>
      <c r="B52" s="3" t="s">
        <v>17</v>
      </c>
      <c r="C52" s="3" t="s">
        <v>109</v>
      </c>
      <c r="D52" s="3" t="s">
        <v>53</v>
      </c>
      <c r="E52" s="3" t="s">
        <v>18</v>
      </c>
      <c r="F52" s="3" t="s">
        <v>100</v>
      </c>
      <c r="G52" s="3" t="s">
        <v>101</v>
      </c>
      <c r="H52" s="3" t="s">
        <v>116</v>
      </c>
      <c r="I52" s="3" t="s">
        <v>20</v>
      </c>
      <c r="J52" s="3" t="s">
        <v>115</v>
      </c>
      <c r="K52" s="3" t="s">
        <v>36</v>
      </c>
      <c r="L52" s="3" t="s">
        <v>114</v>
      </c>
      <c r="M52" s="6">
        <v>41.26</v>
      </c>
      <c r="N52" s="6">
        <v>41.26</v>
      </c>
      <c r="O52" s="4">
        <v>41685</v>
      </c>
      <c r="P52" s="3" t="s">
        <v>32</v>
      </c>
      <c r="Q52" s="3" t="s">
        <v>33</v>
      </c>
      <c r="R52" s="4">
        <v>41639</v>
      </c>
      <c r="S52" s="3" t="s">
        <v>30</v>
      </c>
      <c r="T52">
        <v>10</v>
      </c>
      <c r="U52" s="2" t="s">
        <v>12</v>
      </c>
      <c r="V52" t="s">
        <v>129</v>
      </c>
    </row>
    <row r="53" spans="1:22" x14ac:dyDescent="0.25">
      <c r="A53" s="3" t="s">
        <v>19</v>
      </c>
      <c r="B53" s="3" t="s">
        <v>17</v>
      </c>
      <c r="C53" s="3" t="s">
        <v>109</v>
      </c>
      <c r="D53" s="3" t="s">
        <v>53</v>
      </c>
      <c r="E53" s="3" t="s">
        <v>18</v>
      </c>
      <c r="F53" s="3" t="s">
        <v>100</v>
      </c>
      <c r="G53" s="3" t="s">
        <v>101</v>
      </c>
      <c r="H53" s="3" t="s">
        <v>116</v>
      </c>
      <c r="I53" s="3" t="s">
        <v>20</v>
      </c>
      <c r="J53" s="3" t="s">
        <v>115</v>
      </c>
      <c r="K53" s="3" t="s">
        <v>36</v>
      </c>
      <c r="L53" s="3" t="s">
        <v>114</v>
      </c>
      <c r="M53" s="6">
        <v>1049.8499999999999</v>
      </c>
      <c r="N53" s="6">
        <v>1049.8499999999999</v>
      </c>
      <c r="O53" s="4">
        <v>41685</v>
      </c>
      <c r="P53" s="3" t="s">
        <v>32</v>
      </c>
      <c r="Q53" s="3" t="s">
        <v>33</v>
      </c>
      <c r="R53" s="4">
        <v>41639</v>
      </c>
      <c r="S53" s="3" t="s">
        <v>30</v>
      </c>
      <c r="T53">
        <v>10</v>
      </c>
      <c r="U53" s="2" t="s">
        <v>12</v>
      </c>
      <c r="V53" t="s">
        <v>129</v>
      </c>
    </row>
    <row r="54" spans="1:22" x14ac:dyDescent="0.25">
      <c r="A54" s="3" t="s">
        <v>19</v>
      </c>
      <c r="B54" s="3" t="s">
        <v>17</v>
      </c>
      <c r="C54" s="3" t="s">
        <v>109</v>
      </c>
      <c r="D54" s="3" t="s">
        <v>53</v>
      </c>
      <c r="E54" s="3" t="s">
        <v>18</v>
      </c>
      <c r="F54" s="3" t="s">
        <v>100</v>
      </c>
      <c r="G54" s="3" t="s">
        <v>101</v>
      </c>
      <c r="H54" s="3" t="s">
        <v>116</v>
      </c>
      <c r="I54" s="3" t="s">
        <v>20</v>
      </c>
      <c r="J54" s="3" t="s">
        <v>115</v>
      </c>
      <c r="K54" s="3" t="s">
        <v>36</v>
      </c>
      <c r="L54" s="3" t="s">
        <v>114</v>
      </c>
      <c r="M54" s="6">
        <v>296.56</v>
      </c>
      <c r="N54" s="6">
        <v>296.56</v>
      </c>
      <c r="O54" s="4">
        <v>41685</v>
      </c>
      <c r="P54" s="3" t="s">
        <v>32</v>
      </c>
      <c r="Q54" s="3" t="s">
        <v>33</v>
      </c>
      <c r="R54" s="4">
        <v>41639</v>
      </c>
      <c r="S54" s="3" t="s">
        <v>30</v>
      </c>
      <c r="T54">
        <v>10</v>
      </c>
      <c r="U54" s="2" t="s">
        <v>12</v>
      </c>
      <c r="V54" t="s">
        <v>129</v>
      </c>
    </row>
    <row r="55" spans="1:22" x14ac:dyDescent="0.25">
      <c r="A55" s="3" t="s">
        <v>19</v>
      </c>
      <c r="B55" s="3" t="s">
        <v>17</v>
      </c>
      <c r="C55" s="3" t="s">
        <v>109</v>
      </c>
      <c r="D55" s="3" t="s">
        <v>53</v>
      </c>
      <c r="E55" s="3" t="s">
        <v>18</v>
      </c>
      <c r="F55" s="3" t="s">
        <v>100</v>
      </c>
      <c r="G55" s="3" t="s">
        <v>101</v>
      </c>
      <c r="H55" s="3" t="s">
        <v>116</v>
      </c>
      <c r="I55" s="3" t="s">
        <v>20</v>
      </c>
      <c r="J55" s="3" t="s">
        <v>115</v>
      </c>
      <c r="K55" s="3" t="s">
        <v>36</v>
      </c>
      <c r="L55" s="3" t="s">
        <v>114</v>
      </c>
      <c r="M55" s="6">
        <v>2941.86</v>
      </c>
      <c r="N55" s="6">
        <v>2941.86</v>
      </c>
      <c r="O55" s="4">
        <v>41685</v>
      </c>
      <c r="P55" s="3" t="s">
        <v>32</v>
      </c>
      <c r="Q55" s="3" t="s">
        <v>33</v>
      </c>
      <c r="R55" s="4">
        <v>41639</v>
      </c>
      <c r="S55" s="3" t="s">
        <v>30</v>
      </c>
      <c r="T55">
        <v>10</v>
      </c>
      <c r="U55" s="2" t="s">
        <v>12</v>
      </c>
      <c r="V55" t="s">
        <v>129</v>
      </c>
    </row>
    <row r="56" spans="1:22" x14ac:dyDescent="0.25">
      <c r="A56" s="3" t="s">
        <v>19</v>
      </c>
      <c r="B56" s="3" t="s">
        <v>17</v>
      </c>
      <c r="C56" s="3" t="s">
        <v>109</v>
      </c>
      <c r="D56" s="3" t="s">
        <v>53</v>
      </c>
      <c r="E56" s="3" t="s">
        <v>18</v>
      </c>
      <c r="F56" s="3" t="s">
        <v>100</v>
      </c>
      <c r="G56" s="3" t="s">
        <v>101</v>
      </c>
      <c r="H56" s="3" t="s">
        <v>116</v>
      </c>
      <c r="I56" s="3" t="s">
        <v>20</v>
      </c>
      <c r="J56" s="3" t="s">
        <v>115</v>
      </c>
      <c r="K56" s="3" t="s">
        <v>36</v>
      </c>
      <c r="L56" s="3" t="s">
        <v>114</v>
      </c>
      <c r="M56" s="6">
        <v>130.91</v>
      </c>
      <c r="N56" s="6">
        <v>130.91</v>
      </c>
      <c r="O56" s="4">
        <v>41685</v>
      </c>
      <c r="P56" s="3" t="s">
        <v>32</v>
      </c>
      <c r="Q56" s="3" t="s">
        <v>33</v>
      </c>
      <c r="R56" s="4">
        <v>41639</v>
      </c>
      <c r="S56" s="3" t="s">
        <v>30</v>
      </c>
      <c r="T56">
        <v>10</v>
      </c>
      <c r="U56" s="2" t="s">
        <v>12</v>
      </c>
      <c r="V56" t="s">
        <v>129</v>
      </c>
    </row>
    <row r="57" spans="1:22" x14ac:dyDescent="0.25">
      <c r="A57" s="3" t="s">
        <v>19</v>
      </c>
      <c r="B57" s="3" t="s">
        <v>17</v>
      </c>
      <c r="C57" s="3" t="s">
        <v>109</v>
      </c>
      <c r="D57" s="3" t="s">
        <v>53</v>
      </c>
      <c r="E57" s="3" t="s">
        <v>18</v>
      </c>
      <c r="F57" s="3" t="s">
        <v>100</v>
      </c>
      <c r="G57" s="3" t="s">
        <v>101</v>
      </c>
      <c r="H57" s="3" t="s">
        <v>116</v>
      </c>
      <c r="I57" s="3" t="s">
        <v>20</v>
      </c>
      <c r="J57" s="3" t="s">
        <v>115</v>
      </c>
      <c r="K57" s="3" t="s">
        <v>36</v>
      </c>
      <c r="L57" s="3" t="s">
        <v>114</v>
      </c>
      <c r="M57" s="6">
        <v>65.78</v>
      </c>
      <c r="N57" s="6">
        <v>65.78</v>
      </c>
      <c r="O57" s="4">
        <v>41685</v>
      </c>
      <c r="P57" s="3" t="s">
        <v>32</v>
      </c>
      <c r="Q57" s="3" t="s">
        <v>33</v>
      </c>
      <c r="R57" s="4">
        <v>41639</v>
      </c>
      <c r="S57" s="3" t="s">
        <v>30</v>
      </c>
      <c r="T57">
        <v>10</v>
      </c>
      <c r="U57" s="2" t="s">
        <v>12</v>
      </c>
      <c r="V57" t="s">
        <v>129</v>
      </c>
    </row>
    <row r="58" spans="1:22" x14ac:dyDescent="0.25">
      <c r="A58" s="3" t="s">
        <v>19</v>
      </c>
      <c r="B58" s="3" t="s">
        <v>17</v>
      </c>
      <c r="C58" s="3" t="s">
        <v>109</v>
      </c>
      <c r="D58" s="3" t="s">
        <v>53</v>
      </c>
      <c r="E58" s="3" t="s">
        <v>18</v>
      </c>
      <c r="F58" s="3" t="s">
        <v>100</v>
      </c>
      <c r="G58" s="3" t="s">
        <v>101</v>
      </c>
      <c r="H58" s="3" t="s">
        <v>116</v>
      </c>
      <c r="I58" s="3" t="s">
        <v>20</v>
      </c>
      <c r="J58" s="3" t="s">
        <v>115</v>
      </c>
      <c r="K58" s="3" t="s">
        <v>36</v>
      </c>
      <c r="L58" s="3" t="s">
        <v>114</v>
      </c>
      <c r="M58" s="6">
        <v>717</v>
      </c>
      <c r="N58" s="6">
        <v>717</v>
      </c>
      <c r="O58" s="4">
        <v>41685</v>
      </c>
      <c r="P58" s="3" t="s">
        <v>32</v>
      </c>
      <c r="Q58" s="3" t="s">
        <v>33</v>
      </c>
      <c r="R58" s="4">
        <v>41639</v>
      </c>
      <c r="S58" s="3" t="s">
        <v>30</v>
      </c>
      <c r="T58">
        <v>10</v>
      </c>
      <c r="U58" s="2" t="s">
        <v>12</v>
      </c>
      <c r="V58" t="s">
        <v>129</v>
      </c>
    </row>
    <row r="59" spans="1:22" x14ac:dyDescent="0.25">
      <c r="A59" s="3" t="s">
        <v>19</v>
      </c>
      <c r="B59" s="3" t="s">
        <v>17</v>
      </c>
      <c r="C59" s="3" t="s">
        <v>109</v>
      </c>
      <c r="D59" s="3" t="s">
        <v>53</v>
      </c>
      <c r="E59" s="3" t="s">
        <v>18</v>
      </c>
      <c r="F59" s="3" t="s">
        <v>100</v>
      </c>
      <c r="G59" s="3" t="s">
        <v>101</v>
      </c>
      <c r="H59" s="3" t="s">
        <v>116</v>
      </c>
      <c r="I59" s="3" t="s">
        <v>20</v>
      </c>
      <c r="J59" s="3" t="s">
        <v>115</v>
      </c>
      <c r="K59" s="3" t="s">
        <v>36</v>
      </c>
      <c r="L59" s="3" t="s">
        <v>114</v>
      </c>
      <c r="M59" s="6">
        <v>1457.98</v>
      </c>
      <c r="N59" s="6">
        <v>1457.98</v>
      </c>
      <c r="O59" s="4">
        <v>41685</v>
      </c>
      <c r="P59" s="3" t="s">
        <v>32</v>
      </c>
      <c r="Q59" s="3" t="s">
        <v>33</v>
      </c>
      <c r="R59" s="4">
        <v>41639</v>
      </c>
      <c r="S59" s="3" t="s">
        <v>30</v>
      </c>
      <c r="T59">
        <v>10</v>
      </c>
      <c r="U59" s="2" t="s">
        <v>12</v>
      </c>
      <c r="V59" t="s">
        <v>129</v>
      </c>
    </row>
    <row r="60" spans="1:22" x14ac:dyDescent="0.25">
      <c r="A60" s="3" t="s">
        <v>19</v>
      </c>
      <c r="B60" s="3" t="s">
        <v>17</v>
      </c>
      <c r="C60" s="3" t="s">
        <v>109</v>
      </c>
      <c r="D60" s="3" t="s">
        <v>53</v>
      </c>
      <c r="E60" s="3" t="s">
        <v>18</v>
      </c>
      <c r="F60" s="3" t="s">
        <v>100</v>
      </c>
      <c r="G60" s="3" t="s">
        <v>101</v>
      </c>
      <c r="H60" s="3" t="s">
        <v>116</v>
      </c>
      <c r="I60" s="3" t="s">
        <v>20</v>
      </c>
      <c r="J60" s="3" t="s">
        <v>115</v>
      </c>
      <c r="K60" s="3" t="s">
        <v>36</v>
      </c>
      <c r="L60" s="3" t="s">
        <v>114</v>
      </c>
      <c r="M60" s="6">
        <v>313.35000000000002</v>
      </c>
      <c r="N60" s="6">
        <v>313.35000000000002</v>
      </c>
      <c r="O60" s="4">
        <v>41685</v>
      </c>
      <c r="P60" s="3" t="s">
        <v>32</v>
      </c>
      <c r="Q60" s="3" t="s">
        <v>33</v>
      </c>
      <c r="R60" s="4">
        <v>41639</v>
      </c>
      <c r="S60" s="3" t="s">
        <v>30</v>
      </c>
      <c r="T60">
        <v>10</v>
      </c>
      <c r="U60" s="2" t="s">
        <v>12</v>
      </c>
      <c r="V60" t="s">
        <v>129</v>
      </c>
    </row>
    <row r="61" spans="1:22" x14ac:dyDescent="0.25">
      <c r="A61" s="3" t="s">
        <v>19</v>
      </c>
      <c r="B61" s="3" t="s">
        <v>17</v>
      </c>
      <c r="C61" s="3" t="s">
        <v>109</v>
      </c>
      <c r="D61" s="3" t="s">
        <v>53</v>
      </c>
      <c r="E61" s="3" t="s">
        <v>18</v>
      </c>
      <c r="F61" s="3" t="s">
        <v>100</v>
      </c>
      <c r="G61" s="3" t="s">
        <v>101</v>
      </c>
      <c r="H61" s="3" t="s">
        <v>116</v>
      </c>
      <c r="I61" s="3" t="s">
        <v>20</v>
      </c>
      <c r="J61" s="3" t="s">
        <v>115</v>
      </c>
      <c r="K61" s="3" t="s">
        <v>36</v>
      </c>
      <c r="L61" s="3" t="s">
        <v>114</v>
      </c>
      <c r="M61" s="6">
        <v>41.26</v>
      </c>
      <c r="N61" s="6">
        <v>41.26</v>
      </c>
      <c r="O61" s="4">
        <v>41685</v>
      </c>
      <c r="P61" s="3" t="s">
        <v>32</v>
      </c>
      <c r="Q61" s="3" t="s">
        <v>33</v>
      </c>
      <c r="R61" s="4">
        <v>41639</v>
      </c>
      <c r="S61" s="3" t="s">
        <v>30</v>
      </c>
      <c r="T61">
        <v>10</v>
      </c>
      <c r="U61" s="2" t="s">
        <v>12</v>
      </c>
      <c r="V61" t="s">
        <v>129</v>
      </c>
    </row>
    <row r="62" spans="1:22" x14ac:dyDescent="0.25">
      <c r="A62" s="3" t="s">
        <v>19</v>
      </c>
      <c r="B62" s="3" t="s">
        <v>17</v>
      </c>
      <c r="C62" s="3" t="s">
        <v>109</v>
      </c>
      <c r="D62" s="3" t="s">
        <v>53</v>
      </c>
      <c r="E62" s="3" t="s">
        <v>18</v>
      </c>
      <c r="F62" s="3" t="s">
        <v>100</v>
      </c>
      <c r="G62" s="3" t="s">
        <v>101</v>
      </c>
      <c r="H62" s="3" t="s">
        <v>116</v>
      </c>
      <c r="I62" s="3" t="s">
        <v>20</v>
      </c>
      <c r="J62" s="3" t="s">
        <v>115</v>
      </c>
      <c r="K62" s="3" t="s">
        <v>36</v>
      </c>
      <c r="L62" s="3" t="s">
        <v>114</v>
      </c>
      <c r="M62" s="6">
        <v>1008.18</v>
      </c>
      <c r="N62" s="6">
        <v>1008.18</v>
      </c>
      <c r="O62" s="4">
        <v>41685</v>
      </c>
      <c r="P62" s="3" t="s">
        <v>32</v>
      </c>
      <c r="Q62" s="3" t="s">
        <v>33</v>
      </c>
      <c r="R62" s="4">
        <v>41639</v>
      </c>
      <c r="S62" s="3" t="s">
        <v>30</v>
      </c>
      <c r="T62">
        <v>10</v>
      </c>
      <c r="U62" s="2" t="s">
        <v>12</v>
      </c>
      <c r="V62" t="s">
        <v>129</v>
      </c>
    </row>
    <row r="63" spans="1:22" x14ac:dyDescent="0.25">
      <c r="A63" s="3" t="s">
        <v>19</v>
      </c>
      <c r="B63" s="3" t="s">
        <v>17</v>
      </c>
      <c r="C63" s="3" t="s">
        <v>109</v>
      </c>
      <c r="D63" s="3" t="s">
        <v>53</v>
      </c>
      <c r="E63" s="3" t="s">
        <v>18</v>
      </c>
      <c r="F63" s="3" t="s">
        <v>100</v>
      </c>
      <c r="G63" s="3" t="s">
        <v>101</v>
      </c>
      <c r="H63" s="3" t="s">
        <v>116</v>
      </c>
      <c r="I63" s="3" t="s">
        <v>20</v>
      </c>
      <c r="J63" s="3" t="s">
        <v>115</v>
      </c>
      <c r="K63" s="3" t="s">
        <v>36</v>
      </c>
      <c r="L63" s="3" t="s">
        <v>114</v>
      </c>
      <c r="M63" s="6">
        <v>1008.18</v>
      </c>
      <c r="N63" s="6">
        <v>1008.18</v>
      </c>
      <c r="O63" s="4">
        <v>41685</v>
      </c>
      <c r="P63" s="3" t="s">
        <v>32</v>
      </c>
      <c r="Q63" s="3" t="s">
        <v>33</v>
      </c>
      <c r="R63" s="4">
        <v>41639</v>
      </c>
      <c r="S63" s="3" t="s">
        <v>30</v>
      </c>
      <c r="T63">
        <v>10</v>
      </c>
      <c r="U63" s="2" t="s">
        <v>12</v>
      </c>
      <c r="V63" t="s">
        <v>129</v>
      </c>
    </row>
    <row r="64" spans="1:22" x14ac:dyDescent="0.25">
      <c r="A64" s="3" t="s">
        <v>19</v>
      </c>
      <c r="B64" s="3" t="s">
        <v>17</v>
      </c>
      <c r="C64" s="3" t="s">
        <v>109</v>
      </c>
      <c r="D64" s="3" t="s">
        <v>53</v>
      </c>
      <c r="E64" s="3" t="s">
        <v>18</v>
      </c>
      <c r="F64" s="3" t="s">
        <v>100</v>
      </c>
      <c r="G64" s="3" t="s">
        <v>101</v>
      </c>
      <c r="H64" s="3" t="s">
        <v>116</v>
      </c>
      <c r="I64" s="3" t="s">
        <v>20</v>
      </c>
      <c r="J64" s="3" t="s">
        <v>115</v>
      </c>
      <c r="K64" s="3" t="s">
        <v>36</v>
      </c>
      <c r="L64" s="3" t="s">
        <v>114</v>
      </c>
      <c r="M64" s="6">
        <v>704.44</v>
      </c>
      <c r="N64" s="6">
        <v>704.44</v>
      </c>
      <c r="O64" s="4">
        <v>41685</v>
      </c>
      <c r="P64" s="3" t="s">
        <v>32</v>
      </c>
      <c r="Q64" s="3" t="s">
        <v>33</v>
      </c>
      <c r="R64" s="4">
        <v>41639</v>
      </c>
      <c r="S64" s="3" t="s">
        <v>30</v>
      </c>
      <c r="T64">
        <v>10</v>
      </c>
      <c r="U64" s="2" t="s">
        <v>12</v>
      </c>
      <c r="V64" t="s">
        <v>129</v>
      </c>
    </row>
    <row r="65" spans="1:22" x14ac:dyDescent="0.25">
      <c r="A65" s="3" t="s">
        <v>19</v>
      </c>
      <c r="B65" s="3" t="s">
        <v>17</v>
      </c>
      <c r="C65" s="3" t="s">
        <v>109</v>
      </c>
      <c r="D65" s="3" t="s">
        <v>53</v>
      </c>
      <c r="E65" s="3" t="s">
        <v>18</v>
      </c>
      <c r="F65" s="3" t="s">
        <v>100</v>
      </c>
      <c r="G65" s="3" t="s">
        <v>101</v>
      </c>
      <c r="H65" s="3" t="s">
        <v>116</v>
      </c>
      <c r="I65" s="3" t="s">
        <v>20</v>
      </c>
      <c r="J65" s="3" t="s">
        <v>115</v>
      </c>
      <c r="K65" s="3" t="s">
        <v>36</v>
      </c>
      <c r="L65" s="3" t="s">
        <v>114</v>
      </c>
      <c r="M65" s="6">
        <v>100.99</v>
      </c>
      <c r="N65" s="6">
        <v>100.99</v>
      </c>
      <c r="O65" s="4">
        <v>41685</v>
      </c>
      <c r="P65" s="3" t="s">
        <v>32</v>
      </c>
      <c r="Q65" s="3" t="s">
        <v>33</v>
      </c>
      <c r="R65" s="4">
        <v>41639</v>
      </c>
      <c r="S65" s="3" t="s">
        <v>30</v>
      </c>
      <c r="T65">
        <v>10</v>
      </c>
      <c r="U65" s="2" t="s">
        <v>12</v>
      </c>
      <c r="V65" t="s">
        <v>129</v>
      </c>
    </row>
    <row r="66" spans="1:22" x14ac:dyDescent="0.25">
      <c r="A66" s="3" t="s">
        <v>19</v>
      </c>
      <c r="B66" s="3" t="s">
        <v>17</v>
      </c>
      <c r="C66" s="3" t="s">
        <v>109</v>
      </c>
      <c r="D66" s="3" t="s">
        <v>53</v>
      </c>
      <c r="E66" s="3" t="s">
        <v>18</v>
      </c>
      <c r="F66" s="3" t="s">
        <v>100</v>
      </c>
      <c r="G66" s="3" t="s">
        <v>101</v>
      </c>
      <c r="H66" s="3" t="s">
        <v>116</v>
      </c>
      <c r="I66" s="3" t="s">
        <v>20</v>
      </c>
      <c r="J66" s="3" t="s">
        <v>115</v>
      </c>
      <c r="K66" s="3" t="s">
        <v>36</v>
      </c>
      <c r="L66" s="3" t="s">
        <v>114</v>
      </c>
      <c r="M66" s="6">
        <v>522.41</v>
      </c>
      <c r="N66" s="6">
        <v>522.41</v>
      </c>
      <c r="O66" s="4">
        <v>41685</v>
      </c>
      <c r="P66" s="3" t="s">
        <v>32</v>
      </c>
      <c r="Q66" s="3" t="s">
        <v>33</v>
      </c>
      <c r="R66" s="4">
        <v>41639</v>
      </c>
      <c r="S66" s="3" t="s">
        <v>30</v>
      </c>
      <c r="T66">
        <v>10</v>
      </c>
      <c r="U66" s="2" t="s">
        <v>12</v>
      </c>
      <c r="V66" t="s">
        <v>129</v>
      </c>
    </row>
    <row r="67" spans="1:22" x14ac:dyDescent="0.25">
      <c r="A67" s="3" t="s">
        <v>19</v>
      </c>
      <c r="B67" s="3" t="s">
        <v>17</v>
      </c>
      <c r="C67" s="3" t="s">
        <v>105</v>
      </c>
      <c r="D67" s="3" t="s">
        <v>55</v>
      </c>
      <c r="E67" s="3" t="s">
        <v>18</v>
      </c>
      <c r="F67" s="3" t="s">
        <v>100</v>
      </c>
      <c r="G67" s="3" t="s">
        <v>101</v>
      </c>
      <c r="H67" s="3" t="s">
        <v>116</v>
      </c>
      <c r="I67" s="3" t="s">
        <v>20</v>
      </c>
      <c r="J67" s="3" t="s">
        <v>115</v>
      </c>
      <c r="K67" s="3" t="s">
        <v>36</v>
      </c>
      <c r="L67" s="3" t="s">
        <v>114</v>
      </c>
      <c r="M67" s="6">
        <v>-2129.7800000000002</v>
      </c>
      <c r="N67" s="6">
        <v>-2129.7800000000002</v>
      </c>
      <c r="O67" s="4">
        <v>39430</v>
      </c>
      <c r="P67" s="3" t="s">
        <v>32</v>
      </c>
      <c r="Q67" s="3" t="s">
        <v>33</v>
      </c>
      <c r="R67" s="4">
        <v>39430</v>
      </c>
      <c r="S67" s="3" t="s">
        <v>30</v>
      </c>
      <c r="T67">
        <v>2265</v>
      </c>
      <c r="U67" s="2" t="s">
        <v>16</v>
      </c>
      <c r="V67" t="s">
        <v>121</v>
      </c>
    </row>
    <row r="68" spans="1:22" x14ac:dyDescent="0.25">
      <c r="A68" s="3" t="s">
        <v>19</v>
      </c>
      <c r="B68" s="3" t="s">
        <v>17</v>
      </c>
      <c r="C68" s="3" t="s">
        <v>105</v>
      </c>
      <c r="D68" s="3" t="s">
        <v>55</v>
      </c>
      <c r="E68" s="3" t="s">
        <v>18</v>
      </c>
      <c r="F68" s="3" t="s">
        <v>100</v>
      </c>
      <c r="G68" s="3" t="s">
        <v>101</v>
      </c>
      <c r="H68" s="3" t="s">
        <v>116</v>
      </c>
      <c r="I68" s="3" t="s">
        <v>20</v>
      </c>
      <c r="J68" s="3" t="s">
        <v>115</v>
      </c>
      <c r="K68" s="3" t="s">
        <v>36</v>
      </c>
      <c r="L68" s="3" t="s">
        <v>114</v>
      </c>
      <c r="M68" s="6">
        <v>-448.5</v>
      </c>
      <c r="N68" s="6">
        <v>-448.5</v>
      </c>
      <c r="O68" s="4">
        <v>39842</v>
      </c>
      <c r="P68" s="3" t="s">
        <v>32</v>
      </c>
      <c r="Q68" s="3" t="s">
        <v>33</v>
      </c>
      <c r="R68" s="4">
        <v>39842</v>
      </c>
      <c r="S68" s="3" t="s">
        <v>30</v>
      </c>
      <c r="T68">
        <v>1853</v>
      </c>
      <c r="U68" s="2" t="s">
        <v>16</v>
      </c>
      <c r="V68" t="s">
        <v>121</v>
      </c>
    </row>
    <row r="69" spans="1:22" x14ac:dyDescent="0.25">
      <c r="A69" s="3" t="s">
        <v>19</v>
      </c>
      <c r="B69" s="3" t="s">
        <v>17</v>
      </c>
      <c r="C69" s="3" t="s">
        <v>105</v>
      </c>
      <c r="D69" s="3" t="s">
        <v>55</v>
      </c>
      <c r="E69" s="3" t="s">
        <v>18</v>
      </c>
      <c r="F69" s="3" t="s">
        <v>100</v>
      </c>
      <c r="G69" s="3" t="s">
        <v>101</v>
      </c>
      <c r="H69" s="3" t="s">
        <v>116</v>
      </c>
      <c r="I69" s="3" t="s">
        <v>20</v>
      </c>
      <c r="J69" s="3" t="s">
        <v>115</v>
      </c>
      <c r="K69" s="3" t="s">
        <v>36</v>
      </c>
      <c r="L69" s="3" t="s">
        <v>114</v>
      </c>
      <c r="M69" s="6">
        <v>22.14</v>
      </c>
      <c r="N69" s="6">
        <v>22.14</v>
      </c>
      <c r="O69" s="4">
        <v>39974</v>
      </c>
      <c r="P69" s="3" t="s">
        <v>32</v>
      </c>
      <c r="Q69" s="3" t="s">
        <v>33</v>
      </c>
      <c r="R69" s="4">
        <v>39885</v>
      </c>
      <c r="S69" s="3" t="s">
        <v>30</v>
      </c>
      <c r="T69">
        <v>1721</v>
      </c>
      <c r="U69" s="2" t="s">
        <v>16</v>
      </c>
      <c r="V69" t="s">
        <v>121</v>
      </c>
    </row>
    <row r="70" spans="1:22" x14ac:dyDescent="0.25">
      <c r="A70" s="3" t="s">
        <v>19</v>
      </c>
      <c r="B70" s="3" t="s">
        <v>17</v>
      </c>
      <c r="C70" s="3" t="s">
        <v>105</v>
      </c>
      <c r="D70" s="3" t="s">
        <v>55</v>
      </c>
      <c r="E70" s="3" t="s">
        <v>18</v>
      </c>
      <c r="F70" s="3" t="s">
        <v>100</v>
      </c>
      <c r="G70" s="3" t="s">
        <v>101</v>
      </c>
      <c r="H70" s="3" t="s">
        <v>116</v>
      </c>
      <c r="I70" s="3" t="s">
        <v>20</v>
      </c>
      <c r="J70" s="3" t="s">
        <v>115</v>
      </c>
      <c r="K70" s="3" t="s">
        <v>36</v>
      </c>
      <c r="L70" s="3" t="s">
        <v>114</v>
      </c>
      <c r="M70" s="6">
        <v>20.5</v>
      </c>
      <c r="N70" s="6">
        <v>20.5</v>
      </c>
      <c r="O70" s="4">
        <v>40001</v>
      </c>
      <c r="P70" s="3" t="s">
        <v>32</v>
      </c>
      <c r="Q70" s="3" t="s">
        <v>33</v>
      </c>
      <c r="R70" s="4">
        <v>40002</v>
      </c>
      <c r="S70" s="3" t="s">
        <v>30</v>
      </c>
      <c r="T70">
        <v>1694</v>
      </c>
      <c r="U70" s="2" t="s">
        <v>16</v>
      </c>
      <c r="V70" t="s">
        <v>121</v>
      </c>
    </row>
    <row r="71" spans="1:22" x14ac:dyDescent="0.25">
      <c r="A71" s="3" t="s">
        <v>19</v>
      </c>
      <c r="B71" s="3" t="s">
        <v>17</v>
      </c>
      <c r="C71" s="3" t="s">
        <v>105</v>
      </c>
      <c r="D71" s="3" t="s">
        <v>55</v>
      </c>
      <c r="E71" s="3" t="s">
        <v>18</v>
      </c>
      <c r="F71" s="3" t="s">
        <v>100</v>
      </c>
      <c r="G71" s="3" t="s">
        <v>101</v>
      </c>
      <c r="H71" s="3" t="s">
        <v>116</v>
      </c>
      <c r="I71" s="3" t="s">
        <v>20</v>
      </c>
      <c r="J71" s="3" t="s">
        <v>115</v>
      </c>
      <c r="K71" s="3" t="s">
        <v>36</v>
      </c>
      <c r="L71" s="3" t="s">
        <v>114</v>
      </c>
      <c r="M71" s="6">
        <v>-8.69</v>
      </c>
      <c r="N71" s="6">
        <v>-8.69</v>
      </c>
      <c r="O71" s="4">
        <v>40127</v>
      </c>
      <c r="P71" s="3" t="s">
        <v>32</v>
      </c>
      <c r="Q71" s="3" t="s">
        <v>33</v>
      </c>
      <c r="R71" s="4">
        <v>40056</v>
      </c>
      <c r="S71" s="3" t="s">
        <v>30</v>
      </c>
      <c r="T71">
        <v>1568</v>
      </c>
      <c r="U71" s="2" t="s">
        <v>16</v>
      </c>
      <c r="V71" t="s">
        <v>121</v>
      </c>
    </row>
    <row r="72" spans="1:22" x14ac:dyDescent="0.25">
      <c r="A72" s="3" t="s">
        <v>19</v>
      </c>
      <c r="B72" s="3" t="s">
        <v>17</v>
      </c>
      <c r="C72" s="3" t="s">
        <v>105</v>
      </c>
      <c r="D72" s="3" t="s">
        <v>55</v>
      </c>
      <c r="E72" s="3" t="s">
        <v>18</v>
      </c>
      <c r="F72" s="3" t="s">
        <v>100</v>
      </c>
      <c r="G72" s="3" t="s">
        <v>101</v>
      </c>
      <c r="H72" s="3" t="s">
        <v>116</v>
      </c>
      <c r="I72" s="3" t="s">
        <v>20</v>
      </c>
      <c r="J72" s="3" t="s">
        <v>115</v>
      </c>
      <c r="K72" s="3" t="s">
        <v>36</v>
      </c>
      <c r="L72" s="3" t="s">
        <v>114</v>
      </c>
      <c r="M72" s="6">
        <v>48.83</v>
      </c>
      <c r="N72" s="6">
        <v>48.83</v>
      </c>
      <c r="O72" s="4">
        <v>40188</v>
      </c>
      <c r="P72" s="3" t="s">
        <v>32</v>
      </c>
      <c r="Q72" s="3" t="s">
        <v>33</v>
      </c>
      <c r="R72" s="4">
        <v>40117</v>
      </c>
      <c r="S72" s="3" t="s">
        <v>30</v>
      </c>
      <c r="T72">
        <v>1507</v>
      </c>
      <c r="U72" s="2" t="s">
        <v>16</v>
      </c>
      <c r="V72" t="s">
        <v>121</v>
      </c>
    </row>
    <row r="73" spans="1:22" x14ac:dyDescent="0.25">
      <c r="A73" s="3" t="s">
        <v>19</v>
      </c>
      <c r="B73" s="3" t="s">
        <v>17</v>
      </c>
      <c r="C73" s="3" t="s">
        <v>105</v>
      </c>
      <c r="D73" s="3" t="s">
        <v>55</v>
      </c>
      <c r="E73" s="3" t="s">
        <v>18</v>
      </c>
      <c r="F73" s="3" t="s">
        <v>100</v>
      </c>
      <c r="G73" s="3" t="s">
        <v>101</v>
      </c>
      <c r="H73" s="3" t="s">
        <v>116</v>
      </c>
      <c r="I73" s="3" t="s">
        <v>20</v>
      </c>
      <c r="J73" s="3" t="s">
        <v>115</v>
      </c>
      <c r="K73" s="3" t="s">
        <v>36</v>
      </c>
      <c r="L73" s="3" t="s">
        <v>114</v>
      </c>
      <c r="M73" s="6">
        <v>-46.82</v>
      </c>
      <c r="N73" s="6">
        <v>-46.82</v>
      </c>
      <c r="O73" s="4">
        <v>40247</v>
      </c>
      <c r="P73" s="3" t="s">
        <v>32</v>
      </c>
      <c r="Q73" s="3" t="s">
        <v>33</v>
      </c>
      <c r="R73" s="4">
        <v>40158</v>
      </c>
      <c r="S73" s="3" t="s">
        <v>30</v>
      </c>
      <c r="T73">
        <v>1448</v>
      </c>
      <c r="U73" s="2" t="s">
        <v>16</v>
      </c>
      <c r="V73" t="s">
        <v>121</v>
      </c>
    </row>
    <row r="74" spans="1:22" x14ac:dyDescent="0.25">
      <c r="A74" s="3" t="s">
        <v>19</v>
      </c>
      <c r="B74" s="3" t="s">
        <v>17</v>
      </c>
      <c r="C74" s="3" t="s">
        <v>105</v>
      </c>
      <c r="D74" s="3" t="s">
        <v>55</v>
      </c>
      <c r="E74" s="3" t="s">
        <v>18</v>
      </c>
      <c r="F74" s="3" t="s">
        <v>100</v>
      </c>
      <c r="G74" s="3" t="s">
        <v>101</v>
      </c>
      <c r="H74" s="3" t="s">
        <v>116</v>
      </c>
      <c r="I74" s="3" t="s">
        <v>20</v>
      </c>
      <c r="J74" s="3" t="s">
        <v>115</v>
      </c>
      <c r="K74" s="3" t="s">
        <v>36</v>
      </c>
      <c r="L74" s="3" t="s">
        <v>114</v>
      </c>
      <c r="M74" s="6">
        <v>67.930000000000007</v>
      </c>
      <c r="N74" s="6">
        <v>67.930000000000007</v>
      </c>
      <c r="O74" s="4">
        <v>40390</v>
      </c>
      <c r="P74" s="3" t="s">
        <v>32</v>
      </c>
      <c r="Q74" s="3" t="s">
        <v>33</v>
      </c>
      <c r="R74" s="4">
        <v>40319</v>
      </c>
      <c r="S74" s="3" t="s">
        <v>30</v>
      </c>
      <c r="T74">
        <v>1305</v>
      </c>
      <c r="U74" s="2" t="s">
        <v>16</v>
      </c>
      <c r="V74" t="s">
        <v>121</v>
      </c>
    </row>
    <row r="75" spans="1:22" x14ac:dyDescent="0.25">
      <c r="A75" s="3" t="s">
        <v>19</v>
      </c>
      <c r="B75" s="3" t="s">
        <v>17</v>
      </c>
      <c r="C75" s="3" t="s">
        <v>105</v>
      </c>
      <c r="D75" s="3" t="s">
        <v>55</v>
      </c>
      <c r="E75" s="3" t="s">
        <v>18</v>
      </c>
      <c r="F75" s="3" t="s">
        <v>100</v>
      </c>
      <c r="G75" s="3" t="s">
        <v>101</v>
      </c>
      <c r="H75" s="3" t="s">
        <v>116</v>
      </c>
      <c r="I75" s="3" t="s">
        <v>20</v>
      </c>
      <c r="J75" s="3" t="s">
        <v>115</v>
      </c>
      <c r="K75" s="3" t="s">
        <v>36</v>
      </c>
      <c r="L75" s="3" t="s">
        <v>114</v>
      </c>
      <c r="M75" s="6">
        <v>135.87</v>
      </c>
      <c r="N75" s="6">
        <v>135.87</v>
      </c>
      <c r="O75" s="4">
        <v>40390</v>
      </c>
      <c r="P75" s="3" t="s">
        <v>32</v>
      </c>
      <c r="Q75" s="3" t="s">
        <v>33</v>
      </c>
      <c r="R75" s="4">
        <v>40319</v>
      </c>
      <c r="S75" s="3" t="s">
        <v>30</v>
      </c>
      <c r="T75">
        <v>1305</v>
      </c>
      <c r="U75" s="2" t="s">
        <v>16</v>
      </c>
      <c r="V75" t="s">
        <v>121</v>
      </c>
    </row>
    <row r="76" spans="1:22" x14ac:dyDescent="0.25">
      <c r="A76" s="3" t="s">
        <v>19</v>
      </c>
      <c r="B76" s="3" t="s">
        <v>17</v>
      </c>
      <c r="C76" s="3" t="s">
        <v>105</v>
      </c>
      <c r="D76" s="3" t="s">
        <v>55</v>
      </c>
      <c r="E76" s="3" t="s">
        <v>18</v>
      </c>
      <c r="F76" s="3" t="s">
        <v>100</v>
      </c>
      <c r="G76" s="3" t="s">
        <v>101</v>
      </c>
      <c r="H76" s="3" t="s">
        <v>116</v>
      </c>
      <c r="I76" s="3" t="s">
        <v>20</v>
      </c>
      <c r="J76" s="3" t="s">
        <v>115</v>
      </c>
      <c r="K76" s="3" t="s">
        <v>36</v>
      </c>
      <c r="L76" s="3" t="s">
        <v>114</v>
      </c>
      <c r="M76" s="6">
        <v>229.33</v>
      </c>
      <c r="N76" s="6">
        <v>229.33</v>
      </c>
      <c r="O76" s="4">
        <v>40421</v>
      </c>
      <c r="P76" s="3" t="s">
        <v>32</v>
      </c>
      <c r="Q76" s="3" t="s">
        <v>33</v>
      </c>
      <c r="R76" s="4">
        <v>40359</v>
      </c>
      <c r="S76" s="3" t="s">
        <v>30</v>
      </c>
      <c r="T76">
        <v>1274</v>
      </c>
      <c r="U76" s="2" t="s">
        <v>16</v>
      </c>
      <c r="V76" t="s">
        <v>121</v>
      </c>
    </row>
    <row r="77" spans="1:22" x14ac:dyDescent="0.25">
      <c r="A77" s="3" t="s">
        <v>19</v>
      </c>
      <c r="B77" s="3" t="s">
        <v>17</v>
      </c>
      <c r="C77" s="3" t="s">
        <v>105</v>
      </c>
      <c r="D77" s="3" t="s">
        <v>55</v>
      </c>
      <c r="E77" s="3" t="s">
        <v>18</v>
      </c>
      <c r="F77" s="3" t="s">
        <v>100</v>
      </c>
      <c r="G77" s="3" t="s">
        <v>101</v>
      </c>
      <c r="H77" s="3" t="s">
        <v>116</v>
      </c>
      <c r="I77" s="3" t="s">
        <v>20</v>
      </c>
      <c r="J77" s="3" t="s">
        <v>115</v>
      </c>
      <c r="K77" s="3" t="s">
        <v>36</v>
      </c>
      <c r="L77" s="3" t="s">
        <v>114</v>
      </c>
      <c r="M77" s="6">
        <v>1879.57</v>
      </c>
      <c r="N77" s="6">
        <v>1879.57</v>
      </c>
      <c r="O77" s="4">
        <v>40574</v>
      </c>
      <c r="P77" s="3" t="s">
        <v>32</v>
      </c>
      <c r="Q77" s="3" t="s">
        <v>33</v>
      </c>
      <c r="R77" s="4">
        <v>40494</v>
      </c>
      <c r="S77" s="3" t="s">
        <v>30</v>
      </c>
      <c r="T77">
        <v>1121</v>
      </c>
      <c r="U77" s="2" t="s">
        <v>16</v>
      </c>
      <c r="V77" t="s">
        <v>121</v>
      </c>
    </row>
    <row r="78" spans="1:22" x14ac:dyDescent="0.25">
      <c r="A78" s="3" t="s">
        <v>19</v>
      </c>
      <c r="B78" s="3" t="s">
        <v>17</v>
      </c>
      <c r="C78" s="3" t="s">
        <v>105</v>
      </c>
      <c r="D78" s="3" t="s">
        <v>55</v>
      </c>
      <c r="E78" s="3" t="s">
        <v>18</v>
      </c>
      <c r="F78" s="3" t="s">
        <v>100</v>
      </c>
      <c r="G78" s="3" t="s">
        <v>101</v>
      </c>
      <c r="H78" s="3" t="s">
        <v>116</v>
      </c>
      <c r="I78" s="3" t="s">
        <v>20</v>
      </c>
      <c r="J78" s="3" t="s">
        <v>115</v>
      </c>
      <c r="K78" s="3" t="s">
        <v>36</v>
      </c>
      <c r="L78" s="3" t="s">
        <v>114</v>
      </c>
      <c r="M78" s="6">
        <v>515.58000000000004</v>
      </c>
      <c r="N78" s="6">
        <v>515.58000000000004</v>
      </c>
      <c r="O78" s="4">
        <v>40602</v>
      </c>
      <c r="P78" s="3" t="s">
        <v>32</v>
      </c>
      <c r="Q78" s="3" t="s">
        <v>33</v>
      </c>
      <c r="R78" s="4">
        <v>40522</v>
      </c>
      <c r="S78" s="3" t="s">
        <v>30</v>
      </c>
      <c r="T78">
        <v>1093</v>
      </c>
      <c r="U78" s="2" t="s">
        <v>16</v>
      </c>
      <c r="V78" t="s">
        <v>121</v>
      </c>
    </row>
    <row r="79" spans="1:22" x14ac:dyDescent="0.25">
      <c r="A79" s="3" t="s">
        <v>19</v>
      </c>
      <c r="B79" s="3" t="s">
        <v>17</v>
      </c>
      <c r="C79" s="3" t="s">
        <v>105</v>
      </c>
      <c r="D79" s="3" t="s">
        <v>55</v>
      </c>
      <c r="E79" s="3" t="s">
        <v>18</v>
      </c>
      <c r="F79" s="3" t="s">
        <v>100</v>
      </c>
      <c r="G79" s="3" t="s">
        <v>101</v>
      </c>
      <c r="H79" s="3" t="s">
        <v>116</v>
      </c>
      <c r="I79" s="3" t="s">
        <v>20</v>
      </c>
      <c r="J79" s="3" t="s">
        <v>115</v>
      </c>
      <c r="K79" s="3" t="s">
        <v>36</v>
      </c>
      <c r="L79" s="3" t="s">
        <v>114</v>
      </c>
      <c r="M79" s="6">
        <v>272.63</v>
      </c>
      <c r="N79" s="6">
        <v>272.63</v>
      </c>
      <c r="O79" s="4">
        <v>40602</v>
      </c>
      <c r="P79" s="3" t="s">
        <v>32</v>
      </c>
      <c r="Q79" s="3" t="s">
        <v>33</v>
      </c>
      <c r="R79" s="4">
        <v>40522</v>
      </c>
      <c r="S79" s="3" t="s">
        <v>30</v>
      </c>
      <c r="T79">
        <v>1093</v>
      </c>
      <c r="U79" s="2" t="s">
        <v>16</v>
      </c>
      <c r="V79" t="s">
        <v>121</v>
      </c>
    </row>
    <row r="80" spans="1:22" x14ac:dyDescent="0.25">
      <c r="A80" s="3" t="s">
        <v>19</v>
      </c>
      <c r="B80" s="3" t="s">
        <v>17</v>
      </c>
      <c r="C80" s="3" t="s">
        <v>105</v>
      </c>
      <c r="D80" s="3" t="s">
        <v>55</v>
      </c>
      <c r="E80" s="3" t="s">
        <v>18</v>
      </c>
      <c r="F80" s="3" t="s">
        <v>100</v>
      </c>
      <c r="G80" s="3" t="s">
        <v>101</v>
      </c>
      <c r="H80" s="3" t="s">
        <v>116</v>
      </c>
      <c r="I80" s="3" t="s">
        <v>20</v>
      </c>
      <c r="J80" s="3" t="s">
        <v>115</v>
      </c>
      <c r="K80" s="3" t="s">
        <v>36</v>
      </c>
      <c r="L80" s="3" t="s">
        <v>114</v>
      </c>
      <c r="M80" s="6">
        <v>137.28</v>
      </c>
      <c r="N80" s="6">
        <v>137.28</v>
      </c>
      <c r="O80" s="4">
        <v>40653</v>
      </c>
      <c r="P80" s="3" t="s">
        <v>32</v>
      </c>
      <c r="Q80" s="3" t="s">
        <v>33</v>
      </c>
      <c r="R80" s="4">
        <v>40602</v>
      </c>
      <c r="S80" s="3" t="s">
        <v>30</v>
      </c>
      <c r="T80">
        <v>1042</v>
      </c>
      <c r="U80" s="2" t="s">
        <v>16</v>
      </c>
      <c r="V80" t="s">
        <v>121</v>
      </c>
    </row>
    <row r="81" spans="1:22" x14ac:dyDescent="0.25">
      <c r="A81" s="3" t="s">
        <v>19</v>
      </c>
      <c r="B81" s="3" t="s">
        <v>17</v>
      </c>
      <c r="C81" s="3" t="s">
        <v>105</v>
      </c>
      <c r="D81" s="3" t="s">
        <v>55</v>
      </c>
      <c r="E81" s="3" t="s">
        <v>18</v>
      </c>
      <c r="F81" s="3" t="s">
        <v>100</v>
      </c>
      <c r="G81" s="3" t="s">
        <v>101</v>
      </c>
      <c r="H81" s="3" t="s">
        <v>116</v>
      </c>
      <c r="I81" s="3" t="s">
        <v>20</v>
      </c>
      <c r="J81" s="3" t="s">
        <v>115</v>
      </c>
      <c r="K81" s="3" t="s">
        <v>36</v>
      </c>
      <c r="L81" s="3" t="s">
        <v>114</v>
      </c>
      <c r="M81" s="6">
        <v>595.37</v>
      </c>
      <c r="N81" s="6">
        <v>595.37</v>
      </c>
      <c r="O81" s="4">
        <v>40683</v>
      </c>
      <c r="P81" s="3" t="s">
        <v>32</v>
      </c>
      <c r="Q81" s="3" t="s">
        <v>33</v>
      </c>
      <c r="R81" s="4">
        <v>40620</v>
      </c>
      <c r="S81" s="3" t="s">
        <v>30</v>
      </c>
      <c r="T81">
        <v>1012</v>
      </c>
      <c r="U81" s="2" t="s">
        <v>16</v>
      </c>
      <c r="V81" t="s">
        <v>121</v>
      </c>
    </row>
    <row r="82" spans="1:22" x14ac:dyDescent="0.25">
      <c r="A82" s="3" t="s">
        <v>19</v>
      </c>
      <c r="B82" s="3" t="s">
        <v>17</v>
      </c>
      <c r="C82" s="3" t="s">
        <v>105</v>
      </c>
      <c r="D82" s="3" t="s">
        <v>55</v>
      </c>
      <c r="E82" s="3" t="s">
        <v>18</v>
      </c>
      <c r="F82" s="3" t="s">
        <v>100</v>
      </c>
      <c r="G82" s="3" t="s">
        <v>101</v>
      </c>
      <c r="H82" s="3" t="s">
        <v>116</v>
      </c>
      <c r="I82" s="3" t="s">
        <v>20</v>
      </c>
      <c r="J82" s="3" t="s">
        <v>115</v>
      </c>
      <c r="K82" s="3" t="s">
        <v>36</v>
      </c>
      <c r="L82" s="3" t="s">
        <v>114</v>
      </c>
      <c r="M82" s="6">
        <v>56.61</v>
      </c>
      <c r="N82" s="6">
        <v>56.61</v>
      </c>
      <c r="O82" s="4">
        <v>40714</v>
      </c>
      <c r="P82" s="3" t="s">
        <v>32</v>
      </c>
      <c r="Q82" s="3" t="s">
        <v>33</v>
      </c>
      <c r="R82" s="4">
        <v>40655</v>
      </c>
      <c r="S82" s="3" t="s">
        <v>30</v>
      </c>
      <c r="T82">
        <v>981</v>
      </c>
      <c r="U82" s="2" t="s">
        <v>16</v>
      </c>
      <c r="V82" t="s">
        <v>121</v>
      </c>
    </row>
    <row r="83" spans="1:22" x14ac:dyDescent="0.25">
      <c r="A83" s="3" t="s">
        <v>19</v>
      </c>
      <c r="B83" s="3" t="s">
        <v>17</v>
      </c>
      <c r="C83" s="3" t="s">
        <v>105</v>
      </c>
      <c r="D83" s="3" t="s">
        <v>55</v>
      </c>
      <c r="E83" s="3" t="s">
        <v>18</v>
      </c>
      <c r="F83" s="3" t="s">
        <v>100</v>
      </c>
      <c r="G83" s="3" t="s">
        <v>101</v>
      </c>
      <c r="H83" s="3" t="s">
        <v>116</v>
      </c>
      <c r="I83" s="3" t="s">
        <v>20</v>
      </c>
      <c r="J83" s="3" t="s">
        <v>115</v>
      </c>
      <c r="K83" s="3" t="s">
        <v>36</v>
      </c>
      <c r="L83" s="3" t="s">
        <v>114</v>
      </c>
      <c r="M83" s="6">
        <v>360</v>
      </c>
      <c r="N83" s="6">
        <v>360</v>
      </c>
      <c r="O83" s="4">
        <v>40775</v>
      </c>
      <c r="P83" s="3" t="s">
        <v>32</v>
      </c>
      <c r="Q83" s="3" t="s">
        <v>33</v>
      </c>
      <c r="R83" s="4">
        <v>40724</v>
      </c>
      <c r="S83" s="3" t="s">
        <v>30</v>
      </c>
      <c r="T83">
        <v>920</v>
      </c>
      <c r="U83" s="2" t="s">
        <v>16</v>
      </c>
      <c r="V83" t="s">
        <v>121</v>
      </c>
    </row>
    <row r="84" spans="1:22" x14ac:dyDescent="0.25">
      <c r="A84" s="3" t="s">
        <v>19</v>
      </c>
      <c r="B84" s="3" t="s">
        <v>17</v>
      </c>
      <c r="C84" s="3" t="s">
        <v>105</v>
      </c>
      <c r="D84" s="3" t="s">
        <v>55</v>
      </c>
      <c r="E84" s="3" t="s">
        <v>18</v>
      </c>
      <c r="F84" s="3" t="s">
        <v>100</v>
      </c>
      <c r="G84" s="3" t="s">
        <v>101</v>
      </c>
      <c r="H84" s="3" t="s">
        <v>116</v>
      </c>
      <c r="I84" s="3" t="s">
        <v>20</v>
      </c>
      <c r="J84" s="3" t="s">
        <v>115</v>
      </c>
      <c r="K84" s="3" t="s">
        <v>36</v>
      </c>
      <c r="L84" s="3" t="s">
        <v>114</v>
      </c>
      <c r="M84" s="6">
        <v>-251.16</v>
      </c>
      <c r="N84" s="6">
        <v>-251.16</v>
      </c>
      <c r="O84" s="4">
        <v>40827</v>
      </c>
      <c r="P84" s="3" t="s">
        <v>32</v>
      </c>
      <c r="Q84" s="3" t="s">
        <v>33</v>
      </c>
      <c r="R84" s="4">
        <v>40827</v>
      </c>
      <c r="S84" s="3" t="s">
        <v>30</v>
      </c>
      <c r="T84">
        <v>868</v>
      </c>
      <c r="U84" s="2" t="s">
        <v>16</v>
      </c>
      <c r="V84" t="s">
        <v>121</v>
      </c>
    </row>
    <row r="85" spans="1:22" x14ac:dyDescent="0.25">
      <c r="A85" s="3" t="s">
        <v>19</v>
      </c>
      <c r="B85" s="3" t="s">
        <v>17</v>
      </c>
      <c r="C85" s="3" t="s">
        <v>105</v>
      </c>
      <c r="D85" s="3" t="s">
        <v>55</v>
      </c>
      <c r="E85" s="3" t="s">
        <v>18</v>
      </c>
      <c r="F85" s="3" t="s">
        <v>100</v>
      </c>
      <c r="G85" s="3" t="s">
        <v>101</v>
      </c>
      <c r="H85" s="3" t="s">
        <v>116</v>
      </c>
      <c r="I85" s="3" t="s">
        <v>20</v>
      </c>
      <c r="J85" s="3" t="s">
        <v>115</v>
      </c>
      <c r="K85" s="3" t="s">
        <v>36</v>
      </c>
      <c r="L85" s="3" t="s">
        <v>114</v>
      </c>
      <c r="M85" s="6">
        <v>-566.04</v>
      </c>
      <c r="N85" s="6">
        <v>-566.04</v>
      </c>
      <c r="O85" s="4">
        <v>40890</v>
      </c>
      <c r="P85" s="3" t="s">
        <v>32</v>
      </c>
      <c r="Q85" s="3" t="s">
        <v>33</v>
      </c>
      <c r="R85" s="4">
        <v>40890</v>
      </c>
      <c r="S85" s="3" t="s">
        <v>30</v>
      </c>
      <c r="T85">
        <v>805</v>
      </c>
      <c r="U85" s="2" t="s">
        <v>16</v>
      </c>
      <c r="V85" t="s">
        <v>121</v>
      </c>
    </row>
    <row r="86" spans="1:22" x14ac:dyDescent="0.25">
      <c r="A86" s="3" t="s">
        <v>19</v>
      </c>
      <c r="B86" s="3" t="s">
        <v>17</v>
      </c>
      <c r="C86" s="3" t="s">
        <v>105</v>
      </c>
      <c r="D86" s="3" t="s">
        <v>55</v>
      </c>
      <c r="E86" s="3" t="s">
        <v>18</v>
      </c>
      <c r="F86" s="3" t="s">
        <v>100</v>
      </c>
      <c r="G86" s="3" t="s">
        <v>101</v>
      </c>
      <c r="H86" s="3" t="s">
        <v>116</v>
      </c>
      <c r="I86" s="3" t="s">
        <v>20</v>
      </c>
      <c r="J86" s="3" t="s">
        <v>115</v>
      </c>
      <c r="K86" s="3" t="s">
        <v>36</v>
      </c>
      <c r="L86" s="3" t="s">
        <v>114</v>
      </c>
      <c r="M86" s="6">
        <v>122.47</v>
      </c>
      <c r="N86" s="6">
        <v>122.47</v>
      </c>
      <c r="O86" s="4">
        <v>40897</v>
      </c>
      <c r="P86" s="3" t="s">
        <v>32</v>
      </c>
      <c r="Q86" s="3" t="s">
        <v>33</v>
      </c>
      <c r="R86" s="4">
        <v>40847</v>
      </c>
      <c r="S86" s="3" t="s">
        <v>30</v>
      </c>
      <c r="T86">
        <v>798</v>
      </c>
      <c r="U86" s="2" t="s">
        <v>16</v>
      </c>
      <c r="V86" t="s">
        <v>121</v>
      </c>
    </row>
    <row r="87" spans="1:22" x14ac:dyDescent="0.25">
      <c r="A87" s="3" t="s">
        <v>19</v>
      </c>
      <c r="B87" s="3" t="s">
        <v>17</v>
      </c>
      <c r="C87" s="3" t="s">
        <v>105</v>
      </c>
      <c r="D87" s="3" t="s">
        <v>55</v>
      </c>
      <c r="E87" s="3" t="s">
        <v>18</v>
      </c>
      <c r="F87" s="3" t="s">
        <v>100</v>
      </c>
      <c r="G87" s="3" t="s">
        <v>101</v>
      </c>
      <c r="H87" s="3" t="s">
        <v>116</v>
      </c>
      <c r="I87" s="3" t="s">
        <v>20</v>
      </c>
      <c r="J87" s="3" t="s">
        <v>115</v>
      </c>
      <c r="K87" s="3" t="s">
        <v>36</v>
      </c>
      <c r="L87" s="3" t="s">
        <v>114</v>
      </c>
      <c r="M87" s="6">
        <v>108.84</v>
      </c>
      <c r="N87" s="6">
        <v>108.84</v>
      </c>
      <c r="O87" s="4">
        <v>40897</v>
      </c>
      <c r="P87" s="3" t="s">
        <v>32</v>
      </c>
      <c r="Q87" s="3" t="s">
        <v>33</v>
      </c>
      <c r="R87" s="4">
        <v>40847</v>
      </c>
      <c r="S87" s="3" t="s">
        <v>30</v>
      </c>
      <c r="T87">
        <v>798</v>
      </c>
      <c r="U87" s="2" t="s">
        <v>16</v>
      </c>
      <c r="V87" t="s">
        <v>121</v>
      </c>
    </row>
    <row r="88" spans="1:22" x14ac:dyDescent="0.25">
      <c r="A88" s="3" t="s">
        <v>19</v>
      </c>
      <c r="B88" s="3" t="s">
        <v>17</v>
      </c>
      <c r="C88" s="3" t="s">
        <v>105</v>
      </c>
      <c r="D88" s="3" t="s">
        <v>55</v>
      </c>
      <c r="E88" s="3" t="s">
        <v>18</v>
      </c>
      <c r="F88" s="3" t="s">
        <v>100</v>
      </c>
      <c r="G88" s="3" t="s">
        <v>101</v>
      </c>
      <c r="H88" s="3" t="s">
        <v>116</v>
      </c>
      <c r="I88" s="3" t="s">
        <v>20</v>
      </c>
      <c r="J88" s="3" t="s">
        <v>115</v>
      </c>
      <c r="K88" s="3" t="s">
        <v>36</v>
      </c>
      <c r="L88" s="3" t="s">
        <v>114</v>
      </c>
      <c r="M88" s="6">
        <v>77.84</v>
      </c>
      <c r="N88" s="6">
        <v>77.84</v>
      </c>
      <c r="O88" s="4">
        <v>40959</v>
      </c>
      <c r="P88" s="3" t="s">
        <v>32</v>
      </c>
      <c r="Q88" s="3" t="s">
        <v>33</v>
      </c>
      <c r="R88" s="4">
        <v>40886</v>
      </c>
      <c r="S88" s="3" t="s">
        <v>30</v>
      </c>
      <c r="T88">
        <v>736</v>
      </c>
      <c r="U88" s="2" t="s">
        <v>16</v>
      </c>
      <c r="V88" t="s">
        <v>121</v>
      </c>
    </row>
    <row r="89" spans="1:22" x14ac:dyDescent="0.25">
      <c r="A89" s="3" t="s">
        <v>19</v>
      </c>
      <c r="B89" s="3" t="s">
        <v>17</v>
      </c>
      <c r="C89" s="3" t="s">
        <v>105</v>
      </c>
      <c r="D89" s="3" t="s">
        <v>55</v>
      </c>
      <c r="E89" s="3" t="s">
        <v>18</v>
      </c>
      <c r="F89" s="3" t="s">
        <v>100</v>
      </c>
      <c r="G89" s="3" t="s">
        <v>101</v>
      </c>
      <c r="H89" s="3" t="s">
        <v>116</v>
      </c>
      <c r="I89" s="3" t="s">
        <v>20</v>
      </c>
      <c r="J89" s="3" t="s">
        <v>115</v>
      </c>
      <c r="K89" s="3" t="s">
        <v>36</v>
      </c>
      <c r="L89" s="3" t="s">
        <v>114</v>
      </c>
      <c r="M89" s="6">
        <v>12.87</v>
      </c>
      <c r="N89" s="6">
        <v>12.87</v>
      </c>
      <c r="O89" s="4">
        <v>40983</v>
      </c>
      <c r="P89" s="3" t="s">
        <v>32</v>
      </c>
      <c r="Q89" s="3" t="s">
        <v>33</v>
      </c>
      <c r="R89" s="4">
        <v>40921</v>
      </c>
      <c r="S89" s="3" t="s">
        <v>30</v>
      </c>
      <c r="T89">
        <v>712</v>
      </c>
      <c r="U89" s="2" t="s">
        <v>16</v>
      </c>
      <c r="V89" t="s">
        <v>121</v>
      </c>
    </row>
    <row r="90" spans="1:22" x14ac:dyDescent="0.25">
      <c r="A90" s="3" t="s">
        <v>19</v>
      </c>
      <c r="B90" s="3" t="s">
        <v>17</v>
      </c>
      <c r="C90" s="3" t="s">
        <v>105</v>
      </c>
      <c r="D90" s="3" t="s">
        <v>55</v>
      </c>
      <c r="E90" s="3" t="s">
        <v>18</v>
      </c>
      <c r="F90" s="3" t="s">
        <v>100</v>
      </c>
      <c r="G90" s="3" t="s">
        <v>101</v>
      </c>
      <c r="H90" s="3" t="s">
        <v>116</v>
      </c>
      <c r="I90" s="3" t="s">
        <v>20</v>
      </c>
      <c r="J90" s="3" t="s">
        <v>115</v>
      </c>
      <c r="K90" s="3" t="s">
        <v>36</v>
      </c>
      <c r="L90" s="3" t="s">
        <v>114</v>
      </c>
      <c r="M90" s="6">
        <v>564.39</v>
      </c>
      <c r="N90" s="6">
        <v>564.39</v>
      </c>
      <c r="O90" s="4">
        <v>41065</v>
      </c>
      <c r="P90" s="3" t="s">
        <v>32</v>
      </c>
      <c r="Q90" s="3" t="s">
        <v>33</v>
      </c>
      <c r="R90" s="4">
        <v>41065</v>
      </c>
      <c r="S90" s="3" t="s">
        <v>30</v>
      </c>
      <c r="T90">
        <v>630</v>
      </c>
      <c r="U90" s="2" t="s">
        <v>16</v>
      </c>
      <c r="V90" t="s">
        <v>121</v>
      </c>
    </row>
    <row r="91" spans="1:22" x14ac:dyDescent="0.25">
      <c r="A91" s="3" t="s">
        <v>19</v>
      </c>
      <c r="B91" s="3" t="s">
        <v>17</v>
      </c>
      <c r="C91" s="3" t="s">
        <v>105</v>
      </c>
      <c r="D91" s="3" t="s">
        <v>55</v>
      </c>
      <c r="E91" s="3" t="s">
        <v>18</v>
      </c>
      <c r="F91" s="3" t="s">
        <v>100</v>
      </c>
      <c r="G91" s="3" t="s">
        <v>101</v>
      </c>
      <c r="H91" s="3" t="s">
        <v>116</v>
      </c>
      <c r="I91" s="3" t="s">
        <v>20</v>
      </c>
      <c r="J91" s="3" t="s">
        <v>115</v>
      </c>
      <c r="K91" s="3" t="s">
        <v>36</v>
      </c>
      <c r="L91" s="3" t="s">
        <v>114</v>
      </c>
      <c r="M91" s="6">
        <v>71.69</v>
      </c>
      <c r="N91" s="6">
        <v>71.69</v>
      </c>
      <c r="O91" s="4">
        <v>41105</v>
      </c>
      <c r="P91" s="3" t="s">
        <v>32</v>
      </c>
      <c r="Q91" s="3" t="s">
        <v>33</v>
      </c>
      <c r="R91" s="4">
        <v>41040</v>
      </c>
      <c r="S91" s="3" t="s">
        <v>30</v>
      </c>
      <c r="T91">
        <v>590</v>
      </c>
      <c r="U91" s="2" t="s">
        <v>16</v>
      </c>
      <c r="V91" t="s">
        <v>121</v>
      </c>
    </row>
    <row r="92" spans="1:22" x14ac:dyDescent="0.25">
      <c r="A92" s="3" t="s">
        <v>19</v>
      </c>
      <c r="B92" s="3" t="s">
        <v>17</v>
      </c>
      <c r="C92" s="3" t="s">
        <v>105</v>
      </c>
      <c r="D92" s="3" t="s">
        <v>55</v>
      </c>
      <c r="E92" s="3" t="s">
        <v>18</v>
      </c>
      <c r="F92" s="3" t="s">
        <v>100</v>
      </c>
      <c r="G92" s="3" t="s">
        <v>101</v>
      </c>
      <c r="H92" s="3" t="s">
        <v>116</v>
      </c>
      <c r="I92" s="3" t="s">
        <v>20</v>
      </c>
      <c r="J92" s="3" t="s">
        <v>115</v>
      </c>
      <c r="K92" s="3" t="s">
        <v>36</v>
      </c>
      <c r="L92" s="3" t="s">
        <v>114</v>
      </c>
      <c r="M92" s="6">
        <v>334.62</v>
      </c>
      <c r="N92" s="6">
        <v>334.62</v>
      </c>
      <c r="O92" s="4">
        <v>41136</v>
      </c>
      <c r="P92" s="3" t="s">
        <v>32</v>
      </c>
      <c r="Q92" s="3" t="s">
        <v>33</v>
      </c>
      <c r="R92" s="4">
        <v>41090</v>
      </c>
      <c r="S92" s="3" t="s">
        <v>30</v>
      </c>
      <c r="T92">
        <v>559</v>
      </c>
      <c r="U92" s="2" t="s">
        <v>16</v>
      </c>
      <c r="V92" t="s">
        <v>121</v>
      </c>
    </row>
    <row r="93" spans="1:22" x14ac:dyDescent="0.25">
      <c r="A93" s="3" t="s">
        <v>19</v>
      </c>
      <c r="B93" s="3" t="s">
        <v>17</v>
      </c>
      <c r="C93" s="3" t="s">
        <v>105</v>
      </c>
      <c r="D93" s="3" t="s">
        <v>55</v>
      </c>
      <c r="E93" s="3" t="s">
        <v>18</v>
      </c>
      <c r="F93" s="3" t="s">
        <v>100</v>
      </c>
      <c r="G93" s="3" t="s">
        <v>101</v>
      </c>
      <c r="H93" s="3" t="s">
        <v>116</v>
      </c>
      <c r="I93" s="3" t="s">
        <v>20</v>
      </c>
      <c r="J93" s="3" t="s">
        <v>115</v>
      </c>
      <c r="K93" s="3" t="s">
        <v>36</v>
      </c>
      <c r="L93" s="3" t="s">
        <v>114</v>
      </c>
      <c r="M93" s="6">
        <v>61</v>
      </c>
      <c r="N93" s="6">
        <v>61</v>
      </c>
      <c r="O93" s="4">
        <v>41167</v>
      </c>
      <c r="P93" s="3" t="s">
        <v>32</v>
      </c>
      <c r="Q93" s="3" t="s">
        <v>33</v>
      </c>
      <c r="R93" s="4">
        <v>41121</v>
      </c>
      <c r="S93" s="3" t="s">
        <v>30</v>
      </c>
      <c r="T93">
        <v>528</v>
      </c>
      <c r="U93" s="2" t="s">
        <v>16</v>
      </c>
      <c r="V93" t="s">
        <v>121</v>
      </c>
    </row>
    <row r="94" spans="1:22" x14ac:dyDescent="0.25">
      <c r="A94" s="3" t="s">
        <v>19</v>
      </c>
      <c r="B94" s="3" t="s">
        <v>17</v>
      </c>
      <c r="C94" s="3" t="s">
        <v>105</v>
      </c>
      <c r="D94" s="3" t="s">
        <v>55</v>
      </c>
      <c r="E94" s="3" t="s">
        <v>18</v>
      </c>
      <c r="F94" s="3" t="s">
        <v>100</v>
      </c>
      <c r="G94" s="3" t="s">
        <v>101</v>
      </c>
      <c r="H94" s="3" t="s">
        <v>116</v>
      </c>
      <c r="I94" s="3" t="s">
        <v>20</v>
      </c>
      <c r="J94" s="3" t="s">
        <v>115</v>
      </c>
      <c r="K94" s="3" t="s">
        <v>36</v>
      </c>
      <c r="L94" s="3" t="s">
        <v>114</v>
      </c>
      <c r="M94" s="6">
        <v>211.24</v>
      </c>
      <c r="N94" s="6">
        <v>211.24</v>
      </c>
      <c r="O94" s="4">
        <v>41348</v>
      </c>
      <c r="P94" s="3" t="s">
        <v>32</v>
      </c>
      <c r="Q94" s="3" t="s">
        <v>33</v>
      </c>
      <c r="R94" s="4">
        <v>41305</v>
      </c>
      <c r="S94" s="3" t="s">
        <v>30</v>
      </c>
      <c r="T94">
        <v>347</v>
      </c>
      <c r="U94" s="2" t="s">
        <v>16</v>
      </c>
      <c r="V94" t="s">
        <v>121</v>
      </c>
    </row>
    <row r="95" spans="1:22" x14ac:dyDescent="0.25">
      <c r="A95" s="3" t="s">
        <v>19</v>
      </c>
      <c r="B95" s="3" t="s">
        <v>17</v>
      </c>
      <c r="C95" s="3" t="s">
        <v>105</v>
      </c>
      <c r="D95" s="3" t="s">
        <v>55</v>
      </c>
      <c r="E95" s="3" t="s">
        <v>18</v>
      </c>
      <c r="F95" s="3" t="s">
        <v>100</v>
      </c>
      <c r="G95" s="3" t="s">
        <v>101</v>
      </c>
      <c r="H95" s="3" t="s">
        <v>116</v>
      </c>
      <c r="I95" s="3" t="s">
        <v>20</v>
      </c>
      <c r="J95" s="3" t="s">
        <v>115</v>
      </c>
      <c r="K95" s="3" t="s">
        <v>36</v>
      </c>
      <c r="L95" s="3" t="s">
        <v>114</v>
      </c>
      <c r="M95" s="6">
        <v>-102.47</v>
      </c>
      <c r="N95" s="6">
        <v>-102.47</v>
      </c>
      <c r="O95" s="4">
        <v>41348</v>
      </c>
      <c r="P95" s="3" t="s">
        <v>32</v>
      </c>
      <c r="Q95" s="3" t="s">
        <v>33</v>
      </c>
      <c r="R95" s="4">
        <v>41305</v>
      </c>
      <c r="S95" s="3" t="s">
        <v>30</v>
      </c>
      <c r="T95">
        <v>347</v>
      </c>
      <c r="U95" s="2" t="s">
        <v>16</v>
      </c>
      <c r="V95" t="s">
        <v>121</v>
      </c>
    </row>
    <row r="96" spans="1:22" x14ac:dyDescent="0.25">
      <c r="A96" s="3" t="s">
        <v>19</v>
      </c>
      <c r="B96" s="3" t="s">
        <v>17</v>
      </c>
      <c r="C96" s="3" t="s">
        <v>105</v>
      </c>
      <c r="D96" s="3" t="s">
        <v>55</v>
      </c>
      <c r="E96" s="3" t="s">
        <v>18</v>
      </c>
      <c r="F96" s="3" t="s">
        <v>100</v>
      </c>
      <c r="G96" s="3" t="s">
        <v>101</v>
      </c>
      <c r="H96" s="3" t="s">
        <v>116</v>
      </c>
      <c r="I96" s="3" t="s">
        <v>20</v>
      </c>
      <c r="J96" s="3" t="s">
        <v>115</v>
      </c>
      <c r="K96" s="3" t="s">
        <v>36</v>
      </c>
      <c r="L96" s="3" t="s">
        <v>114</v>
      </c>
      <c r="M96" s="6">
        <v>176.15</v>
      </c>
      <c r="N96" s="6">
        <v>176.15</v>
      </c>
      <c r="O96" s="4">
        <v>41501</v>
      </c>
      <c r="P96" s="3" t="s">
        <v>32</v>
      </c>
      <c r="Q96" s="3" t="s">
        <v>33</v>
      </c>
      <c r="R96" s="4">
        <v>41455</v>
      </c>
      <c r="S96" s="3" t="s">
        <v>30</v>
      </c>
      <c r="T96">
        <v>194</v>
      </c>
      <c r="U96" s="2" t="s">
        <v>16</v>
      </c>
      <c r="V96" t="s">
        <v>121</v>
      </c>
    </row>
    <row r="97" spans="1:22" x14ac:dyDescent="0.25">
      <c r="A97" s="3" t="s">
        <v>19</v>
      </c>
      <c r="B97" s="3" t="s">
        <v>17</v>
      </c>
      <c r="C97" s="3" t="s">
        <v>105</v>
      </c>
      <c r="D97" s="3" t="s">
        <v>55</v>
      </c>
      <c r="E97" s="3" t="s">
        <v>18</v>
      </c>
      <c r="F97" s="3" t="s">
        <v>100</v>
      </c>
      <c r="G97" s="3" t="s">
        <v>101</v>
      </c>
      <c r="H97" s="3" t="s">
        <v>116</v>
      </c>
      <c r="I97" s="3" t="s">
        <v>20</v>
      </c>
      <c r="J97" s="3" t="s">
        <v>115</v>
      </c>
      <c r="K97" s="3" t="s">
        <v>36</v>
      </c>
      <c r="L97" s="3" t="s">
        <v>114</v>
      </c>
      <c r="M97" s="6">
        <v>594.16999999999996</v>
      </c>
      <c r="N97" s="6">
        <v>594.16999999999996</v>
      </c>
      <c r="O97" s="4">
        <v>41593</v>
      </c>
      <c r="P97" s="3" t="s">
        <v>32</v>
      </c>
      <c r="Q97" s="3" t="s">
        <v>33</v>
      </c>
      <c r="R97" s="4">
        <v>41547</v>
      </c>
      <c r="S97" s="3" t="s">
        <v>30</v>
      </c>
      <c r="T97">
        <v>102</v>
      </c>
      <c r="U97" s="2" t="s">
        <v>15</v>
      </c>
      <c r="V97" t="s">
        <v>130</v>
      </c>
    </row>
    <row r="98" spans="1:22" x14ac:dyDescent="0.25">
      <c r="A98" s="3" t="s">
        <v>19</v>
      </c>
      <c r="B98" s="3" t="s">
        <v>17</v>
      </c>
      <c r="C98" s="3" t="s">
        <v>108</v>
      </c>
      <c r="D98" s="3" t="s">
        <v>61</v>
      </c>
      <c r="E98" s="3" t="s">
        <v>18</v>
      </c>
      <c r="F98" s="3" t="s">
        <v>100</v>
      </c>
      <c r="G98" s="3" t="s">
        <v>101</v>
      </c>
      <c r="H98" s="3" t="s">
        <v>116</v>
      </c>
      <c r="I98" s="3" t="s">
        <v>20</v>
      </c>
      <c r="J98" s="3" t="s">
        <v>115</v>
      </c>
      <c r="K98" s="3" t="s">
        <v>45</v>
      </c>
      <c r="L98" s="3" t="s">
        <v>114</v>
      </c>
      <c r="M98" s="6">
        <v>57.2</v>
      </c>
      <c r="N98" s="6">
        <v>57.2</v>
      </c>
      <c r="O98" s="4">
        <v>41348</v>
      </c>
      <c r="P98" s="3" t="s">
        <v>32</v>
      </c>
      <c r="Q98" s="3" t="s">
        <v>33</v>
      </c>
      <c r="R98" s="4">
        <v>41305</v>
      </c>
      <c r="S98" s="3" t="s">
        <v>30</v>
      </c>
      <c r="T98">
        <v>347</v>
      </c>
      <c r="U98" s="2" t="s">
        <v>16</v>
      </c>
      <c r="V98" t="s">
        <v>125</v>
      </c>
    </row>
    <row r="99" spans="1:22" x14ac:dyDescent="0.25">
      <c r="A99" s="3" t="s">
        <v>19</v>
      </c>
      <c r="B99" s="3" t="s">
        <v>17</v>
      </c>
      <c r="C99" s="3" t="s">
        <v>108</v>
      </c>
      <c r="D99" s="3" t="s">
        <v>61</v>
      </c>
      <c r="E99" s="3" t="s">
        <v>18</v>
      </c>
      <c r="F99" s="3" t="s">
        <v>100</v>
      </c>
      <c r="G99" s="3" t="s">
        <v>101</v>
      </c>
      <c r="H99" s="3" t="s">
        <v>116</v>
      </c>
      <c r="I99" s="3" t="s">
        <v>20</v>
      </c>
      <c r="J99" s="3" t="s">
        <v>115</v>
      </c>
      <c r="K99" s="3" t="s">
        <v>45</v>
      </c>
      <c r="L99" s="3" t="s">
        <v>114</v>
      </c>
      <c r="M99" s="6">
        <v>15.12</v>
      </c>
      <c r="N99" s="6">
        <v>15.12</v>
      </c>
      <c r="O99" s="4">
        <v>41348</v>
      </c>
      <c r="P99" s="3" t="s">
        <v>32</v>
      </c>
      <c r="Q99" s="3" t="s">
        <v>33</v>
      </c>
      <c r="R99" s="4">
        <v>41305</v>
      </c>
      <c r="S99" s="3" t="s">
        <v>30</v>
      </c>
      <c r="T99">
        <v>347</v>
      </c>
      <c r="U99" s="2" t="s">
        <v>16</v>
      </c>
      <c r="V99" t="s">
        <v>125</v>
      </c>
    </row>
    <row r="100" spans="1:22" x14ac:dyDescent="0.25">
      <c r="A100" s="3" t="s">
        <v>19</v>
      </c>
      <c r="B100" s="3" t="s">
        <v>17</v>
      </c>
      <c r="C100" s="3" t="s">
        <v>108</v>
      </c>
      <c r="D100" s="3" t="s">
        <v>61</v>
      </c>
      <c r="E100" s="3" t="s">
        <v>18</v>
      </c>
      <c r="F100" s="3" t="s">
        <v>100</v>
      </c>
      <c r="G100" s="3" t="s">
        <v>101</v>
      </c>
      <c r="H100" s="3" t="s">
        <v>116</v>
      </c>
      <c r="I100" s="3" t="s">
        <v>20</v>
      </c>
      <c r="J100" s="3" t="s">
        <v>115</v>
      </c>
      <c r="K100" s="3" t="s">
        <v>45</v>
      </c>
      <c r="L100" s="3" t="s">
        <v>114</v>
      </c>
      <c r="M100" s="6">
        <v>3286.73</v>
      </c>
      <c r="N100" s="6">
        <v>3286.73</v>
      </c>
      <c r="O100" s="4">
        <v>41409</v>
      </c>
      <c r="P100" s="3" t="s">
        <v>32</v>
      </c>
      <c r="Q100" s="3" t="s">
        <v>33</v>
      </c>
      <c r="R100" s="4">
        <v>41364</v>
      </c>
      <c r="S100" s="3" t="s">
        <v>30</v>
      </c>
      <c r="T100">
        <v>286</v>
      </c>
      <c r="U100" s="2" t="s">
        <v>16</v>
      </c>
      <c r="V100" t="s">
        <v>125</v>
      </c>
    </row>
    <row r="101" spans="1:22" x14ac:dyDescent="0.25">
      <c r="A101" s="3" t="s">
        <v>19</v>
      </c>
      <c r="B101" s="3" t="s">
        <v>17</v>
      </c>
      <c r="C101" s="3" t="s">
        <v>108</v>
      </c>
      <c r="D101" s="3" t="s">
        <v>61</v>
      </c>
      <c r="E101" s="3" t="s">
        <v>18</v>
      </c>
      <c r="F101" s="3" t="s">
        <v>100</v>
      </c>
      <c r="G101" s="3" t="s">
        <v>101</v>
      </c>
      <c r="H101" s="3" t="s">
        <v>116</v>
      </c>
      <c r="I101" s="3" t="s">
        <v>20</v>
      </c>
      <c r="J101" s="3" t="s">
        <v>115</v>
      </c>
      <c r="K101" s="3" t="s">
        <v>45</v>
      </c>
      <c r="L101" s="3" t="s">
        <v>114</v>
      </c>
      <c r="M101" s="6">
        <v>20.09</v>
      </c>
      <c r="N101" s="6">
        <v>20.09</v>
      </c>
      <c r="O101" s="4">
        <v>41409</v>
      </c>
      <c r="P101" s="3" t="s">
        <v>32</v>
      </c>
      <c r="Q101" s="3" t="s">
        <v>33</v>
      </c>
      <c r="R101" s="4">
        <v>41364</v>
      </c>
      <c r="S101" s="3" t="s">
        <v>30</v>
      </c>
      <c r="T101">
        <v>286</v>
      </c>
      <c r="U101" s="2" t="s">
        <v>16</v>
      </c>
      <c r="V101" t="s">
        <v>125</v>
      </c>
    </row>
    <row r="102" spans="1:22" x14ac:dyDescent="0.25">
      <c r="A102" s="3" t="s">
        <v>19</v>
      </c>
      <c r="B102" s="3" t="s">
        <v>17</v>
      </c>
      <c r="C102" s="3" t="s">
        <v>108</v>
      </c>
      <c r="D102" s="3" t="s">
        <v>61</v>
      </c>
      <c r="E102" s="3" t="s">
        <v>18</v>
      </c>
      <c r="F102" s="3" t="s">
        <v>100</v>
      </c>
      <c r="G102" s="3" t="s">
        <v>101</v>
      </c>
      <c r="H102" s="3" t="s">
        <v>116</v>
      </c>
      <c r="I102" s="3" t="s">
        <v>20</v>
      </c>
      <c r="J102" s="3" t="s">
        <v>115</v>
      </c>
      <c r="K102" s="3" t="s">
        <v>45</v>
      </c>
      <c r="L102" s="3" t="s">
        <v>114</v>
      </c>
      <c r="M102" s="6">
        <v>3.77</v>
      </c>
      <c r="N102" s="6">
        <v>3.77</v>
      </c>
      <c r="O102" s="4">
        <v>41470</v>
      </c>
      <c r="P102" s="3" t="s">
        <v>32</v>
      </c>
      <c r="Q102" s="3" t="s">
        <v>33</v>
      </c>
      <c r="R102" s="4">
        <v>41425</v>
      </c>
      <c r="S102" s="3" t="s">
        <v>30</v>
      </c>
      <c r="T102">
        <v>225</v>
      </c>
      <c r="U102" s="2" t="s">
        <v>16</v>
      </c>
      <c r="V102" t="s">
        <v>125</v>
      </c>
    </row>
    <row r="103" spans="1:22" x14ac:dyDescent="0.25">
      <c r="A103" s="3" t="s">
        <v>19</v>
      </c>
      <c r="B103" s="3" t="s">
        <v>17</v>
      </c>
      <c r="C103" s="3" t="s">
        <v>108</v>
      </c>
      <c r="D103" s="3" t="s">
        <v>61</v>
      </c>
      <c r="E103" s="3" t="s">
        <v>18</v>
      </c>
      <c r="F103" s="3" t="s">
        <v>100</v>
      </c>
      <c r="G103" s="3" t="s">
        <v>101</v>
      </c>
      <c r="H103" s="3" t="s">
        <v>116</v>
      </c>
      <c r="I103" s="3" t="s">
        <v>20</v>
      </c>
      <c r="J103" s="3" t="s">
        <v>115</v>
      </c>
      <c r="K103" s="3" t="s">
        <v>41</v>
      </c>
      <c r="L103" s="3" t="s">
        <v>114</v>
      </c>
      <c r="M103" s="6">
        <v>46.5</v>
      </c>
      <c r="N103" s="6">
        <v>46.5</v>
      </c>
      <c r="O103" s="4">
        <v>41105</v>
      </c>
      <c r="P103" s="3" t="s">
        <v>28</v>
      </c>
      <c r="Q103" s="3" t="s">
        <v>29</v>
      </c>
      <c r="R103" s="4">
        <v>41060</v>
      </c>
      <c r="S103" s="3" t="s">
        <v>30</v>
      </c>
      <c r="T103">
        <v>590</v>
      </c>
      <c r="U103" s="2" t="s">
        <v>16</v>
      </c>
      <c r="V103" t="s">
        <v>125</v>
      </c>
    </row>
    <row r="104" spans="1:22" x14ac:dyDescent="0.25">
      <c r="A104" s="3" t="s">
        <v>19</v>
      </c>
      <c r="B104" s="3" t="s">
        <v>17</v>
      </c>
      <c r="C104" s="3" t="s">
        <v>108</v>
      </c>
      <c r="D104" s="3" t="s">
        <v>61</v>
      </c>
      <c r="E104" s="3" t="s">
        <v>18</v>
      </c>
      <c r="F104" s="3" t="s">
        <v>100</v>
      </c>
      <c r="G104" s="3" t="s">
        <v>101</v>
      </c>
      <c r="H104" s="3" t="s">
        <v>116</v>
      </c>
      <c r="I104" s="3" t="s">
        <v>20</v>
      </c>
      <c r="J104" s="3" t="s">
        <v>115</v>
      </c>
      <c r="K104" s="3" t="s">
        <v>41</v>
      </c>
      <c r="L104" s="3" t="s">
        <v>114</v>
      </c>
      <c r="M104" s="6">
        <v>844.9</v>
      </c>
      <c r="N104" s="6">
        <v>844.9</v>
      </c>
      <c r="O104" s="4">
        <v>41136</v>
      </c>
      <c r="P104" s="3" t="s">
        <v>28</v>
      </c>
      <c r="Q104" s="3" t="s">
        <v>29</v>
      </c>
      <c r="R104" s="4">
        <v>41075</v>
      </c>
      <c r="S104" s="3" t="s">
        <v>30</v>
      </c>
      <c r="T104">
        <v>559</v>
      </c>
      <c r="U104" s="2" t="s">
        <v>16</v>
      </c>
      <c r="V104" t="s">
        <v>125</v>
      </c>
    </row>
    <row r="105" spans="1:22" x14ac:dyDescent="0.25">
      <c r="A105" s="3" t="s">
        <v>19</v>
      </c>
      <c r="B105" s="3" t="s">
        <v>17</v>
      </c>
      <c r="C105" s="3" t="s">
        <v>108</v>
      </c>
      <c r="D105" s="3" t="s">
        <v>61</v>
      </c>
      <c r="E105" s="3" t="s">
        <v>18</v>
      </c>
      <c r="F105" s="3" t="s">
        <v>100</v>
      </c>
      <c r="G105" s="3" t="s">
        <v>101</v>
      </c>
      <c r="H105" s="3" t="s">
        <v>116</v>
      </c>
      <c r="I105" s="3" t="s">
        <v>20</v>
      </c>
      <c r="J105" s="3" t="s">
        <v>115</v>
      </c>
      <c r="K105" s="3" t="s">
        <v>41</v>
      </c>
      <c r="L105" s="3" t="s">
        <v>114</v>
      </c>
      <c r="M105" s="6">
        <v>123.24</v>
      </c>
      <c r="N105" s="6">
        <v>123.24</v>
      </c>
      <c r="O105" s="4">
        <v>41470</v>
      </c>
      <c r="P105" s="3" t="s">
        <v>32</v>
      </c>
      <c r="Q105" s="3" t="s">
        <v>33</v>
      </c>
      <c r="R105" s="4">
        <v>41425</v>
      </c>
      <c r="S105" s="3" t="s">
        <v>30</v>
      </c>
      <c r="T105">
        <v>225</v>
      </c>
      <c r="U105" s="2" t="s">
        <v>16</v>
      </c>
      <c r="V105" t="s">
        <v>125</v>
      </c>
    </row>
    <row r="106" spans="1:22" x14ac:dyDescent="0.25">
      <c r="A106" s="3" t="s">
        <v>19</v>
      </c>
      <c r="B106" s="3" t="s">
        <v>17</v>
      </c>
      <c r="C106" s="3" t="s">
        <v>105</v>
      </c>
      <c r="D106" s="3" t="s">
        <v>55</v>
      </c>
      <c r="E106" s="3" t="s">
        <v>18</v>
      </c>
      <c r="F106" s="3" t="s">
        <v>100</v>
      </c>
      <c r="G106" s="3" t="s">
        <v>101</v>
      </c>
      <c r="H106" s="3" t="s">
        <v>116</v>
      </c>
      <c r="I106" s="3" t="s">
        <v>20</v>
      </c>
      <c r="J106" s="3" t="s">
        <v>115</v>
      </c>
      <c r="K106" s="3" t="s">
        <v>46</v>
      </c>
      <c r="L106" s="3" t="s">
        <v>114</v>
      </c>
      <c r="M106" s="6">
        <v>500.05</v>
      </c>
      <c r="N106" s="6">
        <v>500.05</v>
      </c>
      <c r="O106" s="4">
        <v>41014</v>
      </c>
      <c r="P106" s="3" t="s">
        <v>32</v>
      </c>
      <c r="Q106" s="3" t="s">
        <v>33</v>
      </c>
      <c r="R106" s="4">
        <v>40968</v>
      </c>
      <c r="S106" s="3" t="s">
        <v>30</v>
      </c>
      <c r="T106">
        <v>681</v>
      </c>
      <c r="U106" s="2" t="s">
        <v>16</v>
      </c>
      <c r="V106" t="s">
        <v>121</v>
      </c>
    </row>
    <row r="107" spans="1:22" x14ac:dyDescent="0.25">
      <c r="A107" s="3" t="s">
        <v>19</v>
      </c>
      <c r="B107" s="3" t="s">
        <v>17</v>
      </c>
      <c r="C107" s="3" t="s">
        <v>102</v>
      </c>
      <c r="D107" s="3" t="s">
        <v>57</v>
      </c>
      <c r="E107" s="3" t="s">
        <v>18</v>
      </c>
      <c r="F107" s="3" t="s">
        <v>100</v>
      </c>
      <c r="G107" s="3" t="s">
        <v>101</v>
      </c>
      <c r="H107" s="3" t="s">
        <v>116</v>
      </c>
      <c r="I107" s="3" t="s">
        <v>20</v>
      </c>
      <c r="J107" s="3" t="s">
        <v>115</v>
      </c>
      <c r="K107" s="3" t="s">
        <v>47</v>
      </c>
      <c r="L107" s="3" t="s">
        <v>114</v>
      </c>
      <c r="M107" s="6">
        <v>123.57</v>
      </c>
      <c r="N107" s="6">
        <v>123.57</v>
      </c>
      <c r="O107" s="4">
        <v>41685</v>
      </c>
      <c r="P107" s="3" t="s">
        <v>28</v>
      </c>
      <c r="Q107" s="3" t="s">
        <v>29</v>
      </c>
      <c r="R107" s="4">
        <v>41639</v>
      </c>
      <c r="S107" s="3" t="s">
        <v>30</v>
      </c>
      <c r="T107">
        <v>10</v>
      </c>
      <c r="U107" s="2" t="s">
        <v>12</v>
      </c>
      <c r="V107" t="s">
        <v>131</v>
      </c>
    </row>
    <row r="108" spans="1:22" x14ac:dyDescent="0.25">
      <c r="A108" s="3" t="s">
        <v>19</v>
      </c>
      <c r="B108" s="3" t="s">
        <v>17</v>
      </c>
      <c r="C108" s="3" t="s">
        <v>102</v>
      </c>
      <c r="D108" s="3" t="s">
        <v>57</v>
      </c>
      <c r="E108" s="3" t="s">
        <v>18</v>
      </c>
      <c r="F108" s="3" t="s">
        <v>100</v>
      </c>
      <c r="G108" s="3" t="s">
        <v>101</v>
      </c>
      <c r="H108" s="3" t="s">
        <v>116</v>
      </c>
      <c r="I108" s="3" t="s">
        <v>20</v>
      </c>
      <c r="J108" s="3" t="s">
        <v>115</v>
      </c>
      <c r="K108" s="3" t="s">
        <v>47</v>
      </c>
      <c r="L108" s="3" t="s">
        <v>114</v>
      </c>
      <c r="M108" s="6">
        <v>105.22</v>
      </c>
      <c r="N108" s="6">
        <v>105.22</v>
      </c>
      <c r="O108" s="4">
        <v>41685</v>
      </c>
      <c r="P108" s="3" t="s">
        <v>28</v>
      </c>
      <c r="Q108" s="3" t="s">
        <v>29</v>
      </c>
      <c r="R108" s="4">
        <v>41639</v>
      </c>
      <c r="S108" s="3" t="s">
        <v>30</v>
      </c>
      <c r="T108">
        <v>10</v>
      </c>
      <c r="U108" s="2" t="s">
        <v>12</v>
      </c>
      <c r="V108" t="s">
        <v>131</v>
      </c>
    </row>
    <row r="109" spans="1:22" x14ac:dyDescent="0.25">
      <c r="A109" s="3" t="s">
        <v>19</v>
      </c>
      <c r="B109" s="3" t="s">
        <v>17</v>
      </c>
      <c r="C109" s="3" t="s">
        <v>110</v>
      </c>
      <c r="D109" s="3" t="s">
        <v>54</v>
      </c>
      <c r="E109" s="3" t="s">
        <v>18</v>
      </c>
      <c r="F109" s="3" t="s">
        <v>100</v>
      </c>
      <c r="G109" s="3" t="s">
        <v>101</v>
      </c>
      <c r="H109" s="3" t="s">
        <v>116</v>
      </c>
      <c r="I109" s="3" t="s">
        <v>20</v>
      </c>
      <c r="J109" s="3" t="s">
        <v>115</v>
      </c>
      <c r="K109" s="3" t="s">
        <v>37</v>
      </c>
      <c r="L109" s="3" t="s">
        <v>114</v>
      </c>
      <c r="M109" s="6">
        <v>59.61</v>
      </c>
      <c r="N109" s="6">
        <v>59.61</v>
      </c>
      <c r="O109" s="4">
        <v>41167</v>
      </c>
      <c r="P109" s="3" t="s">
        <v>28</v>
      </c>
      <c r="Q109" s="3" t="s">
        <v>29</v>
      </c>
      <c r="R109" s="4">
        <v>41110</v>
      </c>
      <c r="S109" s="3" t="s">
        <v>30</v>
      </c>
      <c r="T109">
        <v>528</v>
      </c>
      <c r="U109" s="2" t="s">
        <v>16</v>
      </c>
      <c r="V109" t="s">
        <v>127</v>
      </c>
    </row>
    <row r="110" spans="1:22" x14ac:dyDescent="0.25">
      <c r="A110" s="3" t="s">
        <v>19</v>
      </c>
      <c r="B110" s="3" t="s">
        <v>17</v>
      </c>
      <c r="C110" s="3" t="s">
        <v>104</v>
      </c>
      <c r="D110" s="3" t="s">
        <v>30</v>
      </c>
      <c r="E110" s="3" t="s">
        <v>18</v>
      </c>
      <c r="F110" s="3" t="s">
        <v>100</v>
      </c>
      <c r="G110" s="3" t="s">
        <v>101</v>
      </c>
      <c r="H110" s="3" t="s">
        <v>116</v>
      </c>
      <c r="I110" s="3" t="s">
        <v>20</v>
      </c>
      <c r="J110" s="3" t="s">
        <v>115</v>
      </c>
      <c r="K110" s="3" t="s">
        <v>37</v>
      </c>
      <c r="L110" s="3" t="s">
        <v>114</v>
      </c>
      <c r="M110" s="6">
        <v>-975.94</v>
      </c>
      <c r="N110" s="6">
        <v>-975.94</v>
      </c>
      <c r="O110" s="4">
        <v>39791</v>
      </c>
      <c r="P110" s="3" t="s">
        <v>48</v>
      </c>
      <c r="Q110" s="3" t="s">
        <v>29</v>
      </c>
      <c r="R110" s="4">
        <v>39791</v>
      </c>
      <c r="S110" s="3" t="s">
        <v>30</v>
      </c>
      <c r="T110">
        <v>1904</v>
      </c>
      <c r="U110" s="2" t="s">
        <v>16</v>
      </c>
      <c r="V110" t="s">
        <v>120</v>
      </c>
    </row>
    <row r="111" spans="1:22" x14ac:dyDescent="0.25">
      <c r="A111" s="3" t="s">
        <v>19</v>
      </c>
      <c r="B111" s="3" t="s">
        <v>17</v>
      </c>
      <c r="C111" s="3" t="s">
        <v>104</v>
      </c>
      <c r="D111" s="3" t="s">
        <v>30</v>
      </c>
      <c r="E111" s="3" t="s">
        <v>18</v>
      </c>
      <c r="F111" s="3" t="s">
        <v>100</v>
      </c>
      <c r="G111" s="3" t="s">
        <v>101</v>
      </c>
      <c r="H111" s="3" t="s">
        <v>116</v>
      </c>
      <c r="I111" s="3" t="s">
        <v>20</v>
      </c>
      <c r="J111" s="3" t="s">
        <v>115</v>
      </c>
      <c r="K111" s="3" t="s">
        <v>37</v>
      </c>
      <c r="L111" s="3" t="s">
        <v>114</v>
      </c>
      <c r="M111" s="6">
        <v>-11.96</v>
      </c>
      <c r="N111" s="6">
        <v>-11.96</v>
      </c>
      <c r="O111" s="4">
        <v>39854</v>
      </c>
      <c r="P111" s="3" t="s">
        <v>28</v>
      </c>
      <c r="Q111" s="3" t="s">
        <v>29</v>
      </c>
      <c r="R111" s="4">
        <v>39752</v>
      </c>
      <c r="S111" s="3" t="s">
        <v>30</v>
      </c>
      <c r="T111">
        <v>1841</v>
      </c>
      <c r="U111" s="2" t="s">
        <v>16</v>
      </c>
      <c r="V111" t="s">
        <v>120</v>
      </c>
    </row>
    <row r="112" spans="1:22" x14ac:dyDescent="0.25">
      <c r="A112" s="3" t="s">
        <v>19</v>
      </c>
      <c r="B112" s="3" t="s">
        <v>17</v>
      </c>
      <c r="C112" s="3" t="s">
        <v>104</v>
      </c>
      <c r="D112" s="3" t="s">
        <v>30</v>
      </c>
      <c r="E112" s="3" t="s">
        <v>18</v>
      </c>
      <c r="F112" s="3" t="s">
        <v>100</v>
      </c>
      <c r="G112" s="3" t="s">
        <v>101</v>
      </c>
      <c r="H112" s="3" t="s">
        <v>116</v>
      </c>
      <c r="I112" s="3" t="s">
        <v>20</v>
      </c>
      <c r="J112" s="3" t="s">
        <v>115</v>
      </c>
      <c r="K112" s="3" t="s">
        <v>37</v>
      </c>
      <c r="L112" s="3" t="s">
        <v>114</v>
      </c>
      <c r="M112" s="6">
        <v>-11.96</v>
      </c>
      <c r="N112" s="6">
        <v>-11.96</v>
      </c>
      <c r="O112" s="4">
        <v>39854</v>
      </c>
      <c r="P112" s="3" t="s">
        <v>28</v>
      </c>
      <c r="Q112" s="3" t="s">
        <v>29</v>
      </c>
      <c r="R112" s="4">
        <v>39752</v>
      </c>
      <c r="S112" s="3" t="s">
        <v>30</v>
      </c>
      <c r="T112">
        <v>1841</v>
      </c>
      <c r="U112" s="2" t="s">
        <v>16</v>
      </c>
      <c r="V112" t="s">
        <v>120</v>
      </c>
    </row>
    <row r="113" spans="1:22" x14ac:dyDescent="0.25">
      <c r="A113" s="3" t="s">
        <v>19</v>
      </c>
      <c r="B113" s="3" t="s">
        <v>17</v>
      </c>
      <c r="C113" s="3" t="s">
        <v>104</v>
      </c>
      <c r="D113" s="3" t="s">
        <v>30</v>
      </c>
      <c r="E113" s="3" t="s">
        <v>18</v>
      </c>
      <c r="F113" s="3" t="s">
        <v>100</v>
      </c>
      <c r="G113" s="3" t="s">
        <v>101</v>
      </c>
      <c r="H113" s="3" t="s">
        <v>116</v>
      </c>
      <c r="I113" s="3" t="s">
        <v>20</v>
      </c>
      <c r="J113" s="3" t="s">
        <v>115</v>
      </c>
      <c r="K113" s="3" t="s">
        <v>37</v>
      </c>
      <c r="L113" s="3" t="s">
        <v>114</v>
      </c>
      <c r="M113" s="6">
        <v>-11.96</v>
      </c>
      <c r="N113" s="6">
        <v>-11.96</v>
      </c>
      <c r="O113" s="4">
        <v>39854</v>
      </c>
      <c r="P113" s="3" t="s">
        <v>28</v>
      </c>
      <c r="Q113" s="3" t="s">
        <v>29</v>
      </c>
      <c r="R113" s="4">
        <v>39752</v>
      </c>
      <c r="S113" s="3" t="s">
        <v>30</v>
      </c>
      <c r="T113">
        <v>1841</v>
      </c>
      <c r="U113" s="2" t="s">
        <v>16</v>
      </c>
      <c r="V113" t="s">
        <v>120</v>
      </c>
    </row>
    <row r="114" spans="1:22" x14ac:dyDescent="0.25">
      <c r="A114" s="3" t="s">
        <v>19</v>
      </c>
      <c r="B114" s="3" t="s">
        <v>17</v>
      </c>
      <c r="C114" s="3" t="s">
        <v>104</v>
      </c>
      <c r="D114" s="3" t="s">
        <v>30</v>
      </c>
      <c r="E114" s="3" t="s">
        <v>18</v>
      </c>
      <c r="F114" s="3" t="s">
        <v>100</v>
      </c>
      <c r="G114" s="3" t="s">
        <v>101</v>
      </c>
      <c r="H114" s="3" t="s">
        <v>116</v>
      </c>
      <c r="I114" s="3" t="s">
        <v>20</v>
      </c>
      <c r="J114" s="3" t="s">
        <v>115</v>
      </c>
      <c r="K114" s="3" t="s">
        <v>37</v>
      </c>
      <c r="L114" s="3" t="s">
        <v>114</v>
      </c>
      <c r="M114" s="6">
        <v>-11.96</v>
      </c>
      <c r="N114" s="6">
        <v>-11.96</v>
      </c>
      <c r="O114" s="4">
        <v>39854</v>
      </c>
      <c r="P114" s="3" t="s">
        <v>28</v>
      </c>
      <c r="Q114" s="3" t="s">
        <v>29</v>
      </c>
      <c r="R114" s="4">
        <v>39752</v>
      </c>
      <c r="S114" s="3" t="s">
        <v>30</v>
      </c>
      <c r="T114">
        <v>1841</v>
      </c>
      <c r="U114" s="2" t="s">
        <v>16</v>
      </c>
      <c r="V114" t="s">
        <v>120</v>
      </c>
    </row>
    <row r="115" spans="1:22" x14ac:dyDescent="0.25">
      <c r="A115" s="3" t="s">
        <v>19</v>
      </c>
      <c r="B115" s="3" t="s">
        <v>17</v>
      </c>
      <c r="C115" s="3" t="s">
        <v>104</v>
      </c>
      <c r="D115" s="3" t="s">
        <v>30</v>
      </c>
      <c r="E115" s="3" t="s">
        <v>18</v>
      </c>
      <c r="F115" s="3" t="s">
        <v>100</v>
      </c>
      <c r="G115" s="3" t="s">
        <v>101</v>
      </c>
      <c r="H115" s="3" t="s">
        <v>116</v>
      </c>
      <c r="I115" s="3" t="s">
        <v>20</v>
      </c>
      <c r="J115" s="3" t="s">
        <v>115</v>
      </c>
      <c r="K115" s="3" t="s">
        <v>37</v>
      </c>
      <c r="L115" s="3" t="s">
        <v>114</v>
      </c>
      <c r="M115" s="6">
        <v>33.49</v>
      </c>
      <c r="N115" s="6">
        <v>33.49</v>
      </c>
      <c r="O115" s="4">
        <v>39892</v>
      </c>
      <c r="P115" s="3" t="s">
        <v>48</v>
      </c>
      <c r="Q115" s="3" t="s">
        <v>29</v>
      </c>
      <c r="R115" s="4">
        <v>39892</v>
      </c>
      <c r="S115" s="3" t="s">
        <v>30</v>
      </c>
      <c r="T115">
        <v>1803</v>
      </c>
      <c r="U115" s="2" t="s">
        <v>16</v>
      </c>
      <c r="V115" t="s">
        <v>120</v>
      </c>
    </row>
    <row r="116" spans="1:22" x14ac:dyDescent="0.25">
      <c r="A116" s="3" t="s">
        <v>19</v>
      </c>
      <c r="B116" s="3" t="s">
        <v>17</v>
      </c>
      <c r="C116" s="3" t="s">
        <v>104</v>
      </c>
      <c r="D116" s="3" t="s">
        <v>30</v>
      </c>
      <c r="E116" s="3" t="s">
        <v>18</v>
      </c>
      <c r="F116" s="3" t="s">
        <v>100</v>
      </c>
      <c r="G116" s="3" t="s">
        <v>101</v>
      </c>
      <c r="H116" s="3" t="s">
        <v>116</v>
      </c>
      <c r="I116" s="3" t="s">
        <v>20</v>
      </c>
      <c r="J116" s="3" t="s">
        <v>115</v>
      </c>
      <c r="K116" s="3" t="s">
        <v>37</v>
      </c>
      <c r="L116" s="3" t="s">
        <v>114</v>
      </c>
      <c r="M116" s="6">
        <v>-94.87</v>
      </c>
      <c r="N116" s="6">
        <v>-94.87</v>
      </c>
      <c r="O116" s="4">
        <v>39892</v>
      </c>
      <c r="P116" s="3" t="s">
        <v>28</v>
      </c>
      <c r="Q116" s="3" t="s">
        <v>29</v>
      </c>
      <c r="R116" s="4">
        <v>39892</v>
      </c>
      <c r="S116" s="3" t="s">
        <v>30</v>
      </c>
      <c r="T116">
        <v>1803</v>
      </c>
      <c r="U116" s="2" t="s">
        <v>16</v>
      </c>
      <c r="V116" t="s">
        <v>120</v>
      </c>
    </row>
    <row r="117" spans="1:22" x14ac:dyDescent="0.25">
      <c r="A117" s="3" t="s">
        <v>19</v>
      </c>
      <c r="B117" s="3" t="s">
        <v>17</v>
      </c>
      <c r="C117" s="3" t="s">
        <v>104</v>
      </c>
      <c r="D117" s="3" t="s">
        <v>30</v>
      </c>
      <c r="E117" s="3" t="s">
        <v>18</v>
      </c>
      <c r="F117" s="3" t="s">
        <v>100</v>
      </c>
      <c r="G117" s="3" t="s">
        <v>101</v>
      </c>
      <c r="H117" s="3" t="s">
        <v>116</v>
      </c>
      <c r="I117" s="3" t="s">
        <v>20</v>
      </c>
      <c r="J117" s="3" t="s">
        <v>115</v>
      </c>
      <c r="K117" s="3" t="s">
        <v>37</v>
      </c>
      <c r="L117" s="3" t="s">
        <v>114</v>
      </c>
      <c r="M117" s="6">
        <v>-87.93</v>
      </c>
      <c r="N117" s="6">
        <v>-87.93</v>
      </c>
      <c r="O117" s="4">
        <v>39943</v>
      </c>
      <c r="P117" s="3" t="s">
        <v>28</v>
      </c>
      <c r="Q117" s="3" t="s">
        <v>29</v>
      </c>
      <c r="R117" s="4">
        <v>39872</v>
      </c>
      <c r="S117" s="3" t="s">
        <v>30</v>
      </c>
      <c r="T117">
        <v>1752</v>
      </c>
      <c r="U117" s="2" t="s">
        <v>16</v>
      </c>
      <c r="V117" t="s">
        <v>120</v>
      </c>
    </row>
    <row r="118" spans="1:22" x14ac:dyDescent="0.25">
      <c r="A118" s="3" t="s">
        <v>19</v>
      </c>
      <c r="B118" s="3" t="s">
        <v>17</v>
      </c>
      <c r="C118" s="3" t="s">
        <v>104</v>
      </c>
      <c r="D118" s="3" t="s">
        <v>30</v>
      </c>
      <c r="E118" s="3" t="s">
        <v>18</v>
      </c>
      <c r="F118" s="3" t="s">
        <v>100</v>
      </c>
      <c r="G118" s="3" t="s">
        <v>101</v>
      </c>
      <c r="H118" s="3" t="s">
        <v>116</v>
      </c>
      <c r="I118" s="3" t="s">
        <v>20</v>
      </c>
      <c r="J118" s="3" t="s">
        <v>115</v>
      </c>
      <c r="K118" s="3" t="s">
        <v>37</v>
      </c>
      <c r="L118" s="3" t="s">
        <v>114</v>
      </c>
      <c r="M118" s="6">
        <v>-107.64</v>
      </c>
      <c r="N118" s="6">
        <v>-107.64</v>
      </c>
      <c r="O118" s="4">
        <v>40066</v>
      </c>
      <c r="P118" s="3" t="s">
        <v>28</v>
      </c>
      <c r="Q118" s="3" t="s">
        <v>29</v>
      </c>
      <c r="R118" s="4">
        <v>39994</v>
      </c>
      <c r="S118" s="3" t="s">
        <v>30</v>
      </c>
      <c r="T118">
        <v>1629</v>
      </c>
      <c r="U118" s="2" t="s">
        <v>16</v>
      </c>
      <c r="V118" t="s">
        <v>120</v>
      </c>
    </row>
    <row r="119" spans="1:22" x14ac:dyDescent="0.25">
      <c r="A119" s="3" t="s">
        <v>19</v>
      </c>
      <c r="B119" s="3" t="s">
        <v>17</v>
      </c>
      <c r="C119" s="3" t="s">
        <v>104</v>
      </c>
      <c r="D119" s="3" t="s">
        <v>30</v>
      </c>
      <c r="E119" s="3" t="s">
        <v>18</v>
      </c>
      <c r="F119" s="3" t="s">
        <v>100</v>
      </c>
      <c r="G119" s="3" t="s">
        <v>101</v>
      </c>
      <c r="H119" s="3" t="s">
        <v>116</v>
      </c>
      <c r="I119" s="3" t="s">
        <v>20</v>
      </c>
      <c r="J119" s="3" t="s">
        <v>115</v>
      </c>
      <c r="K119" s="3" t="s">
        <v>37</v>
      </c>
      <c r="L119" s="3" t="s">
        <v>114</v>
      </c>
      <c r="M119" s="6">
        <v>-128.37</v>
      </c>
      <c r="N119" s="6">
        <v>-128.37</v>
      </c>
      <c r="O119" s="4">
        <v>40219</v>
      </c>
      <c r="P119" s="3" t="s">
        <v>28</v>
      </c>
      <c r="Q119" s="3" t="s">
        <v>29</v>
      </c>
      <c r="R119" s="4">
        <v>40147</v>
      </c>
      <c r="S119" s="3" t="s">
        <v>30</v>
      </c>
      <c r="T119">
        <v>1476</v>
      </c>
      <c r="U119" s="2" t="s">
        <v>16</v>
      </c>
      <c r="V119" t="s">
        <v>120</v>
      </c>
    </row>
    <row r="120" spans="1:22" x14ac:dyDescent="0.25">
      <c r="A120" s="3" t="s">
        <v>19</v>
      </c>
      <c r="B120" s="3" t="s">
        <v>17</v>
      </c>
      <c r="C120" s="3" t="s">
        <v>104</v>
      </c>
      <c r="D120" s="3" t="s">
        <v>30</v>
      </c>
      <c r="E120" s="3" t="s">
        <v>18</v>
      </c>
      <c r="F120" s="3" t="s">
        <v>100</v>
      </c>
      <c r="G120" s="3" t="s">
        <v>101</v>
      </c>
      <c r="H120" s="3" t="s">
        <v>116</v>
      </c>
      <c r="I120" s="3" t="s">
        <v>20</v>
      </c>
      <c r="J120" s="3" t="s">
        <v>115</v>
      </c>
      <c r="K120" s="3" t="s">
        <v>37</v>
      </c>
      <c r="L120" s="3" t="s">
        <v>114</v>
      </c>
      <c r="M120" s="6">
        <v>-23.41</v>
      </c>
      <c r="N120" s="6">
        <v>-23.41</v>
      </c>
      <c r="O120" s="4">
        <v>40451</v>
      </c>
      <c r="P120" s="3" t="s">
        <v>28</v>
      </c>
      <c r="Q120" s="3" t="s">
        <v>29</v>
      </c>
      <c r="R120" s="4">
        <v>40390</v>
      </c>
      <c r="S120" s="3" t="s">
        <v>30</v>
      </c>
      <c r="T120">
        <v>1244</v>
      </c>
      <c r="U120" s="2" t="s">
        <v>16</v>
      </c>
      <c r="V120" t="s">
        <v>120</v>
      </c>
    </row>
    <row r="121" spans="1:22" x14ac:dyDescent="0.25">
      <c r="A121" s="3" t="s">
        <v>19</v>
      </c>
      <c r="B121" s="3" t="s">
        <v>17</v>
      </c>
      <c r="C121" s="3" t="s">
        <v>104</v>
      </c>
      <c r="D121" s="3" t="s">
        <v>30</v>
      </c>
      <c r="E121" s="3" t="s">
        <v>18</v>
      </c>
      <c r="F121" s="3" t="s">
        <v>100</v>
      </c>
      <c r="G121" s="3" t="s">
        <v>101</v>
      </c>
      <c r="H121" s="3" t="s">
        <v>116</v>
      </c>
      <c r="I121" s="3" t="s">
        <v>20</v>
      </c>
      <c r="J121" s="3" t="s">
        <v>115</v>
      </c>
      <c r="K121" s="3" t="s">
        <v>37</v>
      </c>
      <c r="L121" s="3" t="s">
        <v>114</v>
      </c>
      <c r="M121" s="6">
        <v>7.92</v>
      </c>
      <c r="N121" s="6">
        <v>7.92</v>
      </c>
      <c r="O121" s="4">
        <v>40482</v>
      </c>
      <c r="P121" s="3" t="s">
        <v>28</v>
      </c>
      <c r="Q121" s="3" t="s">
        <v>29</v>
      </c>
      <c r="R121" s="4">
        <v>40421</v>
      </c>
      <c r="S121" s="3" t="s">
        <v>30</v>
      </c>
      <c r="T121">
        <v>1213</v>
      </c>
      <c r="U121" s="2" t="s">
        <v>16</v>
      </c>
      <c r="V121" t="s">
        <v>120</v>
      </c>
    </row>
    <row r="122" spans="1:22" x14ac:dyDescent="0.25">
      <c r="A122" s="3" t="s">
        <v>19</v>
      </c>
      <c r="B122" s="3" t="s">
        <v>17</v>
      </c>
      <c r="C122" s="3" t="s">
        <v>104</v>
      </c>
      <c r="D122" s="3" t="s">
        <v>30</v>
      </c>
      <c r="E122" s="3" t="s">
        <v>18</v>
      </c>
      <c r="F122" s="3" t="s">
        <v>100</v>
      </c>
      <c r="G122" s="3" t="s">
        <v>101</v>
      </c>
      <c r="H122" s="3" t="s">
        <v>116</v>
      </c>
      <c r="I122" s="3" t="s">
        <v>20</v>
      </c>
      <c r="J122" s="3" t="s">
        <v>115</v>
      </c>
      <c r="K122" s="3" t="s">
        <v>37</v>
      </c>
      <c r="L122" s="3" t="s">
        <v>114</v>
      </c>
      <c r="M122" s="6">
        <v>403.91</v>
      </c>
      <c r="N122" s="6">
        <v>403.91</v>
      </c>
      <c r="O122" s="4">
        <v>40482</v>
      </c>
      <c r="P122" s="3" t="s">
        <v>28</v>
      </c>
      <c r="Q122" s="3" t="s">
        <v>29</v>
      </c>
      <c r="R122" s="4">
        <v>40421</v>
      </c>
      <c r="S122" s="3" t="s">
        <v>30</v>
      </c>
      <c r="T122">
        <v>1213</v>
      </c>
      <c r="U122" s="2" t="s">
        <v>16</v>
      </c>
      <c r="V122" t="s">
        <v>120</v>
      </c>
    </row>
    <row r="123" spans="1:22" x14ac:dyDescent="0.25">
      <c r="A123" s="3" t="s">
        <v>19</v>
      </c>
      <c r="B123" s="3" t="s">
        <v>17</v>
      </c>
      <c r="C123" s="3" t="s">
        <v>104</v>
      </c>
      <c r="D123" s="3" t="s">
        <v>30</v>
      </c>
      <c r="E123" s="3" t="s">
        <v>18</v>
      </c>
      <c r="F123" s="3" t="s">
        <v>100</v>
      </c>
      <c r="G123" s="3" t="s">
        <v>101</v>
      </c>
      <c r="H123" s="3" t="s">
        <v>116</v>
      </c>
      <c r="I123" s="3" t="s">
        <v>20</v>
      </c>
      <c r="J123" s="3" t="s">
        <v>115</v>
      </c>
      <c r="K123" s="3" t="s">
        <v>37</v>
      </c>
      <c r="L123" s="3" t="s">
        <v>114</v>
      </c>
      <c r="M123" s="6">
        <v>-570.49</v>
      </c>
      <c r="N123" s="6">
        <v>-570.49</v>
      </c>
      <c r="O123" s="4">
        <v>40543</v>
      </c>
      <c r="P123" s="3" t="s">
        <v>28</v>
      </c>
      <c r="Q123" s="3" t="s">
        <v>29</v>
      </c>
      <c r="R123" s="4">
        <v>40481</v>
      </c>
      <c r="S123" s="3" t="s">
        <v>30</v>
      </c>
      <c r="T123">
        <v>1152</v>
      </c>
      <c r="U123" s="2" t="s">
        <v>16</v>
      </c>
      <c r="V123" t="s">
        <v>120</v>
      </c>
    </row>
    <row r="124" spans="1:22" x14ac:dyDescent="0.25">
      <c r="A124" s="3" t="s">
        <v>19</v>
      </c>
      <c r="B124" s="3" t="s">
        <v>17</v>
      </c>
      <c r="C124" s="3" t="s">
        <v>104</v>
      </c>
      <c r="D124" s="3" t="s">
        <v>30</v>
      </c>
      <c r="E124" s="3" t="s">
        <v>18</v>
      </c>
      <c r="F124" s="3" t="s">
        <v>100</v>
      </c>
      <c r="G124" s="3" t="s">
        <v>101</v>
      </c>
      <c r="H124" s="3" t="s">
        <v>116</v>
      </c>
      <c r="I124" s="3" t="s">
        <v>20</v>
      </c>
      <c r="J124" s="3" t="s">
        <v>115</v>
      </c>
      <c r="K124" s="3" t="s">
        <v>37</v>
      </c>
      <c r="L124" s="3" t="s">
        <v>114</v>
      </c>
      <c r="M124" s="6">
        <v>743</v>
      </c>
      <c r="N124" s="6">
        <v>743</v>
      </c>
      <c r="O124" s="4">
        <v>40653</v>
      </c>
      <c r="P124" s="3" t="s">
        <v>28</v>
      </c>
      <c r="Q124" s="3" t="s">
        <v>29</v>
      </c>
      <c r="R124" s="4">
        <v>40602</v>
      </c>
      <c r="S124" s="3" t="s">
        <v>30</v>
      </c>
      <c r="T124">
        <v>1042</v>
      </c>
      <c r="U124" s="2" t="s">
        <v>16</v>
      </c>
      <c r="V124" t="s">
        <v>120</v>
      </c>
    </row>
    <row r="125" spans="1:22" x14ac:dyDescent="0.25">
      <c r="A125" s="3" t="s">
        <v>19</v>
      </c>
      <c r="B125" s="3" t="s">
        <v>17</v>
      </c>
      <c r="C125" s="3" t="s">
        <v>104</v>
      </c>
      <c r="D125" s="3" t="s">
        <v>30</v>
      </c>
      <c r="E125" s="3" t="s">
        <v>18</v>
      </c>
      <c r="F125" s="3" t="s">
        <v>100</v>
      </c>
      <c r="G125" s="3" t="s">
        <v>101</v>
      </c>
      <c r="H125" s="3" t="s">
        <v>116</v>
      </c>
      <c r="I125" s="3" t="s">
        <v>20</v>
      </c>
      <c r="J125" s="3" t="s">
        <v>115</v>
      </c>
      <c r="K125" s="3" t="s">
        <v>37</v>
      </c>
      <c r="L125" s="3" t="s">
        <v>114</v>
      </c>
      <c r="M125" s="6">
        <v>76.599999999999994</v>
      </c>
      <c r="N125" s="6">
        <v>76.599999999999994</v>
      </c>
      <c r="O125" s="4">
        <v>40683</v>
      </c>
      <c r="P125" s="3" t="s">
        <v>28</v>
      </c>
      <c r="Q125" s="3" t="s">
        <v>29</v>
      </c>
      <c r="R125" s="4">
        <v>40633</v>
      </c>
      <c r="S125" s="3" t="s">
        <v>30</v>
      </c>
      <c r="T125">
        <v>1012</v>
      </c>
      <c r="U125" s="2" t="s">
        <v>16</v>
      </c>
      <c r="V125" t="s">
        <v>120</v>
      </c>
    </row>
    <row r="126" spans="1:22" x14ac:dyDescent="0.25">
      <c r="A126" s="3" t="s">
        <v>19</v>
      </c>
      <c r="B126" s="3" t="s">
        <v>17</v>
      </c>
      <c r="C126" s="3" t="s">
        <v>104</v>
      </c>
      <c r="D126" s="3" t="s">
        <v>30</v>
      </c>
      <c r="E126" s="3" t="s">
        <v>18</v>
      </c>
      <c r="F126" s="3" t="s">
        <v>100</v>
      </c>
      <c r="G126" s="3" t="s">
        <v>101</v>
      </c>
      <c r="H126" s="3" t="s">
        <v>116</v>
      </c>
      <c r="I126" s="3" t="s">
        <v>20</v>
      </c>
      <c r="J126" s="3" t="s">
        <v>115</v>
      </c>
      <c r="K126" s="3" t="s">
        <v>37</v>
      </c>
      <c r="L126" s="3" t="s">
        <v>114</v>
      </c>
      <c r="M126" s="6">
        <v>1133</v>
      </c>
      <c r="N126" s="6">
        <v>1133</v>
      </c>
      <c r="O126" s="4">
        <v>40890</v>
      </c>
      <c r="P126" s="3" t="s">
        <v>28</v>
      </c>
      <c r="Q126" s="3" t="s">
        <v>29</v>
      </c>
      <c r="R126" s="4">
        <v>40890</v>
      </c>
      <c r="S126" s="3" t="s">
        <v>30</v>
      </c>
      <c r="T126">
        <v>805</v>
      </c>
      <c r="U126" s="2" t="s">
        <v>16</v>
      </c>
      <c r="V126" t="s">
        <v>120</v>
      </c>
    </row>
    <row r="127" spans="1:22" x14ac:dyDescent="0.25">
      <c r="A127" s="3" t="s">
        <v>19</v>
      </c>
      <c r="B127" s="3" t="s">
        <v>17</v>
      </c>
      <c r="C127" s="3" t="s">
        <v>104</v>
      </c>
      <c r="D127" s="3" t="s">
        <v>30</v>
      </c>
      <c r="E127" s="3" t="s">
        <v>18</v>
      </c>
      <c r="F127" s="3" t="s">
        <v>100</v>
      </c>
      <c r="G127" s="3" t="s">
        <v>101</v>
      </c>
      <c r="H127" s="3" t="s">
        <v>116</v>
      </c>
      <c r="I127" s="3" t="s">
        <v>20</v>
      </c>
      <c r="J127" s="3" t="s">
        <v>115</v>
      </c>
      <c r="K127" s="3" t="s">
        <v>37</v>
      </c>
      <c r="L127" s="3" t="s">
        <v>114</v>
      </c>
      <c r="M127" s="6">
        <v>269.10000000000002</v>
      </c>
      <c r="N127" s="6">
        <v>269.10000000000002</v>
      </c>
      <c r="O127" s="4">
        <v>41075</v>
      </c>
      <c r="P127" s="3" t="s">
        <v>28</v>
      </c>
      <c r="Q127" s="3" t="s">
        <v>29</v>
      </c>
      <c r="R127" s="4">
        <v>41029</v>
      </c>
      <c r="S127" s="3" t="s">
        <v>30</v>
      </c>
      <c r="T127">
        <v>620</v>
      </c>
      <c r="U127" s="2" t="s">
        <v>16</v>
      </c>
      <c r="V127" t="s">
        <v>120</v>
      </c>
    </row>
    <row r="128" spans="1:22" x14ac:dyDescent="0.25">
      <c r="A128" s="3" t="s">
        <v>19</v>
      </c>
      <c r="B128" s="3" t="s">
        <v>17</v>
      </c>
      <c r="C128" s="3" t="s">
        <v>104</v>
      </c>
      <c r="D128" s="3" t="s">
        <v>30</v>
      </c>
      <c r="E128" s="3" t="s">
        <v>18</v>
      </c>
      <c r="F128" s="3" t="s">
        <v>100</v>
      </c>
      <c r="G128" s="3" t="s">
        <v>101</v>
      </c>
      <c r="H128" s="3" t="s">
        <v>116</v>
      </c>
      <c r="I128" s="3" t="s">
        <v>20</v>
      </c>
      <c r="J128" s="3" t="s">
        <v>115</v>
      </c>
      <c r="K128" s="3" t="s">
        <v>37</v>
      </c>
      <c r="L128" s="3" t="s">
        <v>114</v>
      </c>
      <c r="M128" s="6">
        <v>-67.37</v>
      </c>
      <c r="N128" s="6">
        <v>-67.37</v>
      </c>
      <c r="O128" s="4">
        <v>41184</v>
      </c>
      <c r="P128" s="3" t="s">
        <v>28</v>
      </c>
      <c r="Q128" s="3" t="s">
        <v>29</v>
      </c>
      <c r="R128" s="4">
        <v>41184</v>
      </c>
      <c r="S128" s="3" t="s">
        <v>30</v>
      </c>
      <c r="T128">
        <v>511</v>
      </c>
      <c r="U128" s="2" t="s">
        <v>16</v>
      </c>
      <c r="V128" t="s">
        <v>120</v>
      </c>
    </row>
    <row r="129" spans="1:22" x14ac:dyDescent="0.25">
      <c r="A129" s="3" t="s">
        <v>19</v>
      </c>
      <c r="B129" s="3" t="s">
        <v>17</v>
      </c>
      <c r="C129" s="3" t="s">
        <v>104</v>
      </c>
      <c r="D129" s="3" t="s">
        <v>30</v>
      </c>
      <c r="E129" s="3" t="s">
        <v>18</v>
      </c>
      <c r="F129" s="3" t="s">
        <v>100</v>
      </c>
      <c r="G129" s="3" t="s">
        <v>101</v>
      </c>
      <c r="H129" s="3" t="s">
        <v>116</v>
      </c>
      <c r="I129" s="3" t="s">
        <v>20</v>
      </c>
      <c r="J129" s="3" t="s">
        <v>115</v>
      </c>
      <c r="K129" s="3" t="s">
        <v>37</v>
      </c>
      <c r="L129" s="3" t="s">
        <v>114</v>
      </c>
      <c r="M129" s="6">
        <v>15.31</v>
      </c>
      <c r="N129" s="6">
        <v>15.31</v>
      </c>
      <c r="O129" s="4">
        <v>41228</v>
      </c>
      <c r="P129" s="3" t="s">
        <v>28</v>
      </c>
      <c r="Q129" s="3" t="s">
        <v>29</v>
      </c>
      <c r="R129" s="4">
        <v>41180</v>
      </c>
      <c r="S129" s="3" t="s">
        <v>30</v>
      </c>
      <c r="T129">
        <v>467</v>
      </c>
      <c r="U129" s="2" t="s">
        <v>16</v>
      </c>
      <c r="V129" t="s">
        <v>120</v>
      </c>
    </row>
    <row r="130" spans="1:22" x14ac:dyDescent="0.25">
      <c r="A130" s="3" t="s">
        <v>19</v>
      </c>
      <c r="B130" s="3" t="s">
        <v>17</v>
      </c>
      <c r="C130" s="3" t="s">
        <v>104</v>
      </c>
      <c r="D130" s="3" t="s">
        <v>30</v>
      </c>
      <c r="E130" s="3" t="s">
        <v>18</v>
      </c>
      <c r="F130" s="3" t="s">
        <v>100</v>
      </c>
      <c r="G130" s="3" t="s">
        <v>101</v>
      </c>
      <c r="H130" s="3" t="s">
        <v>116</v>
      </c>
      <c r="I130" s="3" t="s">
        <v>20</v>
      </c>
      <c r="J130" s="3" t="s">
        <v>115</v>
      </c>
      <c r="K130" s="3" t="s">
        <v>37</v>
      </c>
      <c r="L130" s="3" t="s">
        <v>114</v>
      </c>
      <c r="M130" s="6">
        <v>2033.2</v>
      </c>
      <c r="N130" s="6">
        <v>2033.2</v>
      </c>
      <c r="O130" s="4">
        <v>41409</v>
      </c>
      <c r="P130" s="3" t="s">
        <v>28</v>
      </c>
      <c r="Q130" s="3" t="s">
        <v>29</v>
      </c>
      <c r="R130" s="4">
        <v>41364</v>
      </c>
      <c r="S130" s="3" t="s">
        <v>30</v>
      </c>
      <c r="T130">
        <v>286</v>
      </c>
      <c r="U130" s="2" t="s">
        <v>16</v>
      </c>
      <c r="V130" t="s">
        <v>120</v>
      </c>
    </row>
    <row r="131" spans="1:22" x14ac:dyDescent="0.25">
      <c r="A131" s="3" t="s">
        <v>19</v>
      </c>
      <c r="B131" s="3" t="s">
        <v>17</v>
      </c>
      <c r="C131" s="3" t="s">
        <v>104</v>
      </c>
      <c r="D131" s="3" t="s">
        <v>30</v>
      </c>
      <c r="E131" s="3" t="s">
        <v>18</v>
      </c>
      <c r="F131" s="3" t="s">
        <v>100</v>
      </c>
      <c r="G131" s="3" t="s">
        <v>101</v>
      </c>
      <c r="H131" s="3" t="s">
        <v>116</v>
      </c>
      <c r="I131" s="3" t="s">
        <v>20</v>
      </c>
      <c r="J131" s="3" t="s">
        <v>115</v>
      </c>
      <c r="K131" s="3" t="s">
        <v>37</v>
      </c>
      <c r="L131" s="3" t="s">
        <v>114</v>
      </c>
      <c r="M131" s="6">
        <v>-47.84</v>
      </c>
      <c r="N131" s="6">
        <v>-47.84</v>
      </c>
      <c r="O131" s="4">
        <v>41440</v>
      </c>
      <c r="P131" s="3" t="s">
        <v>28</v>
      </c>
      <c r="Q131" s="3" t="s">
        <v>29</v>
      </c>
      <c r="R131" s="4">
        <v>41394</v>
      </c>
      <c r="S131" s="3" t="s">
        <v>30</v>
      </c>
      <c r="T131">
        <v>255</v>
      </c>
      <c r="U131" s="2" t="s">
        <v>16</v>
      </c>
      <c r="V131" t="s">
        <v>120</v>
      </c>
    </row>
    <row r="132" spans="1:22" x14ac:dyDescent="0.25">
      <c r="A132" s="3" t="s">
        <v>19</v>
      </c>
      <c r="B132" s="3" t="s">
        <v>17</v>
      </c>
      <c r="C132" s="3" t="s">
        <v>104</v>
      </c>
      <c r="D132" s="3" t="s">
        <v>30</v>
      </c>
      <c r="E132" s="3" t="s">
        <v>18</v>
      </c>
      <c r="F132" s="3" t="s">
        <v>100</v>
      </c>
      <c r="G132" s="3" t="s">
        <v>101</v>
      </c>
      <c r="H132" s="3" t="s">
        <v>116</v>
      </c>
      <c r="I132" s="3" t="s">
        <v>20</v>
      </c>
      <c r="J132" s="3" t="s">
        <v>115</v>
      </c>
      <c r="K132" s="3" t="s">
        <v>37</v>
      </c>
      <c r="L132" s="3" t="s">
        <v>114</v>
      </c>
      <c r="M132" s="6">
        <v>-254.75</v>
      </c>
      <c r="N132" s="6">
        <v>-254.75</v>
      </c>
      <c r="O132" s="4">
        <v>41440</v>
      </c>
      <c r="P132" s="3" t="s">
        <v>28</v>
      </c>
      <c r="Q132" s="3" t="s">
        <v>29</v>
      </c>
      <c r="R132" s="4">
        <v>41394</v>
      </c>
      <c r="S132" s="3" t="s">
        <v>30</v>
      </c>
      <c r="T132">
        <v>255</v>
      </c>
      <c r="U132" s="2" t="s">
        <v>16</v>
      </c>
      <c r="V132" t="s">
        <v>120</v>
      </c>
    </row>
    <row r="133" spans="1:22" x14ac:dyDescent="0.25">
      <c r="A133" s="3" t="s">
        <v>19</v>
      </c>
      <c r="B133" s="3" t="s">
        <v>17</v>
      </c>
      <c r="C133" s="3" t="s">
        <v>108</v>
      </c>
      <c r="D133" s="3" t="s">
        <v>61</v>
      </c>
      <c r="E133" s="3" t="s">
        <v>18</v>
      </c>
      <c r="F133" s="3" t="s">
        <v>100</v>
      </c>
      <c r="G133" s="3" t="s">
        <v>101</v>
      </c>
      <c r="H133" s="3" t="s">
        <v>116</v>
      </c>
      <c r="I133" s="3" t="s">
        <v>20</v>
      </c>
      <c r="J133" s="3" t="s">
        <v>115</v>
      </c>
      <c r="K133" s="3" t="s">
        <v>49</v>
      </c>
      <c r="L133" s="3" t="s">
        <v>114</v>
      </c>
      <c r="M133" s="6">
        <v>-3.59</v>
      </c>
      <c r="N133" s="6">
        <v>-3.59</v>
      </c>
      <c r="O133" s="4">
        <v>41685</v>
      </c>
      <c r="P133" s="3" t="s">
        <v>32</v>
      </c>
      <c r="Q133" s="3" t="s">
        <v>33</v>
      </c>
      <c r="R133" s="4">
        <v>41639</v>
      </c>
      <c r="S133" s="3" t="s">
        <v>30</v>
      </c>
      <c r="T133">
        <v>10</v>
      </c>
      <c r="U133" s="2" t="s">
        <v>12</v>
      </c>
      <c r="V133" t="s">
        <v>132</v>
      </c>
    </row>
    <row r="134" spans="1:22" x14ac:dyDescent="0.25">
      <c r="A134" s="3" t="s">
        <v>19</v>
      </c>
      <c r="B134" s="3" t="s">
        <v>17</v>
      </c>
      <c r="C134" s="3" t="s">
        <v>107</v>
      </c>
      <c r="D134" s="3" t="s">
        <v>58</v>
      </c>
      <c r="E134" s="3" t="s">
        <v>18</v>
      </c>
      <c r="F134" s="3" t="s">
        <v>100</v>
      </c>
      <c r="G134" s="3" t="s">
        <v>101</v>
      </c>
      <c r="H134" s="3" t="s">
        <v>116</v>
      </c>
      <c r="I134" s="3" t="s">
        <v>20</v>
      </c>
      <c r="J134" s="3" t="s">
        <v>115</v>
      </c>
      <c r="K134" s="3" t="s">
        <v>50</v>
      </c>
      <c r="L134" s="3" t="s">
        <v>114</v>
      </c>
      <c r="M134" s="6">
        <v>77.930000000000007</v>
      </c>
      <c r="N134" s="6">
        <v>77.930000000000007</v>
      </c>
      <c r="O134" s="4">
        <v>40219</v>
      </c>
      <c r="P134" s="3" t="s">
        <v>28</v>
      </c>
      <c r="Q134" s="3" t="s">
        <v>29</v>
      </c>
      <c r="R134" s="4">
        <v>40147</v>
      </c>
      <c r="S134" s="3" t="s">
        <v>30</v>
      </c>
      <c r="T134">
        <v>1476</v>
      </c>
      <c r="U134" s="2" t="s">
        <v>16</v>
      </c>
      <c r="V134" t="s">
        <v>123</v>
      </c>
    </row>
    <row r="135" spans="1:22" x14ac:dyDescent="0.25">
      <c r="A135" s="3" t="s">
        <v>19</v>
      </c>
      <c r="B135" s="3" t="s">
        <v>17</v>
      </c>
      <c r="C135" s="3" t="s">
        <v>107</v>
      </c>
      <c r="D135" s="3" t="s">
        <v>58</v>
      </c>
      <c r="E135" s="3" t="s">
        <v>18</v>
      </c>
      <c r="F135" s="3" t="s">
        <v>100</v>
      </c>
      <c r="G135" s="3" t="s">
        <v>101</v>
      </c>
      <c r="H135" s="3" t="s">
        <v>116</v>
      </c>
      <c r="I135" s="3" t="s">
        <v>20</v>
      </c>
      <c r="J135" s="3" t="s">
        <v>115</v>
      </c>
      <c r="K135" s="3" t="s">
        <v>50</v>
      </c>
      <c r="L135" s="3" t="s">
        <v>114</v>
      </c>
      <c r="M135" s="6">
        <v>-61.77</v>
      </c>
      <c r="N135" s="6">
        <v>-61.77</v>
      </c>
      <c r="O135" s="4">
        <v>40543</v>
      </c>
      <c r="P135" s="3" t="s">
        <v>28</v>
      </c>
      <c r="Q135" s="3" t="s">
        <v>29</v>
      </c>
      <c r="R135" s="4">
        <v>40481</v>
      </c>
      <c r="S135" s="3" t="s">
        <v>30</v>
      </c>
      <c r="T135">
        <v>1152</v>
      </c>
      <c r="U135" s="2" t="s">
        <v>16</v>
      </c>
      <c r="V135" t="s">
        <v>123</v>
      </c>
    </row>
    <row r="136" spans="1:22" x14ac:dyDescent="0.25">
      <c r="A136" s="3" t="s">
        <v>19</v>
      </c>
      <c r="B136" s="3" t="s">
        <v>17</v>
      </c>
      <c r="C136" s="3" t="s">
        <v>111</v>
      </c>
      <c r="D136" s="3" t="s">
        <v>52</v>
      </c>
      <c r="E136" s="3" t="s">
        <v>18</v>
      </c>
      <c r="F136" s="3" t="s">
        <v>100</v>
      </c>
      <c r="G136" s="3" t="s">
        <v>101</v>
      </c>
      <c r="H136" s="3" t="s">
        <v>116</v>
      </c>
      <c r="I136" s="3" t="s">
        <v>20</v>
      </c>
      <c r="J136" s="3" t="s">
        <v>115</v>
      </c>
      <c r="K136" s="3" t="s">
        <v>51</v>
      </c>
      <c r="L136" s="3" t="s">
        <v>114</v>
      </c>
      <c r="M136" s="6">
        <v>21</v>
      </c>
      <c r="N136" s="6">
        <v>21</v>
      </c>
      <c r="O136" s="4">
        <v>39854</v>
      </c>
      <c r="P136" s="3" t="s">
        <v>28</v>
      </c>
      <c r="Q136" s="3" t="s">
        <v>29</v>
      </c>
      <c r="R136" s="4">
        <v>39738</v>
      </c>
      <c r="S136" s="3" t="s">
        <v>30</v>
      </c>
      <c r="T136">
        <v>1841</v>
      </c>
      <c r="U136" s="2" t="s">
        <v>16</v>
      </c>
      <c r="V136" t="s">
        <v>133</v>
      </c>
    </row>
    <row r="137" spans="1:22" x14ac:dyDescent="0.25">
      <c r="A137" s="3" t="s">
        <v>19</v>
      </c>
      <c r="B137" s="3" t="s">
        <v>17</v>
      </c>
      <c r="C137" s="3" t="s">
        <v>111</v>
      </c>
      <c r="D137" s="3" t="s">
        <v>52</v>
      </c>
      <c r="E137" s="3" t="s">
        <v>18</v>
      </c>
      <c r="F137" s="3" t="s">
        <v>100</v>
      </c>
      <c r="G137" s="3" t="s">
        <v>101</v>
      </c>
      <c r="H137" s="3" t="s">
        <v>116</v>
      </c>
      <c r="I137" s="3" t="s">
        <v>20</v>
      </c>
      <c r="J137" s="3" t="s">
        <v>115</v>
      </c>
      <c r="K137" s="3" t="s">
        <v>51</v>
      </c>
      <c r="L137" s="3" t="s">
        <v>114</v>
      </c>
      <c r="M137" s="6">
        <v>0.6</v>
      </c>
      <c r="N137" s="6">
        <v>0.6</v>
      </c>
      <c r="O137" s="4">
        <v>40543</v>
      </c>
      <c r="P137" s="3" t="s">
        <v>28</v>
      </c>
      <c r="Q137" s="3" t="s">
        <v>29</v>
      </c>
      <c r="R137" s="4">
        <v>40466</v>
      </c>
      <c r="S137" s="3" t="s">
        <v>30</v>
      </c>
      <c r="T137">
        <v>1152</v>
      </c>
      <c r="U137" s="2" t="s">
        <v>16</v>
      </c>
      <c r="V137" t="s">
        <v>133</v>
      </c>
    </row>
    <row r="138" spans="1:22" x14ac:dyDescent="0.25">
      <c r="A138" s="3" t="s">
        <v>19</v>
      </c>
      <c r="B138" s="3" t="s">
        <v>17</v>
      </c>
      <c r="C138" s="3" t="s">
        <v>111</v>
      </c>
      <c r="D138" s="3" t="s">
        <v>52</v>
      </c>
      <c r="E138" s="3" t="s">
        <v>18</v>
      </c>
      <c r="F138" s="3" t="s">
        <v>100</v>
      </c>
      <c r="G138" s="3" t="s">
        <v>101</v>
      </c>
      <c r="H138" s="3" t="s">
        <v>116</v>
      </c>
      <c r="I138" s="3" t="s">
        <v>20</v>
      </c>
      <c r="J138" s="3" t="s">
        <v>115</v>
      </c>
      <c r="K138" s="3" t="s">
        <v>51</v>
      </c>
      <c r="L138" s="3" t="s">
        <v>114</v>
      </c>
      <c r="M138" s="6">
        <v>171.71</v>
      </c>
      <c r="N138" s="6">
        <v>171.71</v>
      </c>
      <c r="O138" s="4">
        <v>40543</v>
      </c>
      <c r="P138" s="3" t="s">
        <v>28</v>
      </c>
      <c r="Q138" s="3" t="s">
        <v>29</v>
      </c>
      <c r="R138" s="4">
        <v>40473</v>
      </c>
      <c r="S138" s="3" t="s">
        <v>30</v>
      </c>
      <c r="T138">
        <v>1152</v>
      </c>
      <c r="U138" s="2" t="s">
        <v>16</v>
      </c>
      <c r="V138" t="s">
        <v>133</v>
      </c>
    </row>
    <row r="139" spans="1:22" x14ac:dyDescent="0.25">
      <c r="A139" s="3" t="s">
        <v>19</v>
      </c>
      <c r="B139" s="3" t="s">
        <v>17</v>
      </c>
      <c r="C139" s="3" t="s">
        <v>111</v>
      </c>
      <c r="D139" s="3" t="s">
        <v>52</v>
      </c>
      <c r="E139" s="3" t="s">
        <v>18</v>
      </c>
      <c r="F139" s="3" t="s">
        <v>100</v>
      </c>
      <c r="G139" s="3" t="s">
        <v>101</v>
      </c>
      <c r="H139" s="3" t="s">
        <v>116</v>
      </c>
      <c r="I139" s="3" t="s">
        <v>20</v>
      </c>
      <c r="J139" s="3" t="s">
        <v>115</v>
      </c>
      <c r="K139" s="3" t="s">
        <v>51</v>
      </c>
      <c r="L139" s="3" t="s">
        <v>114</v>
      </c>
      <c r="M139" s="6">
        <v>6868.38</v>
      </c>
      <c r="N139" s="6">
        <v>6868.38</v>
      </c>
      <c r="O139" s="4">
        <v>40574</v>
      </c>
      <c r="P139" s="3" t="s">
        <v>28</v>
      </c>
      <c r="Q139" s="3" t="s">
        <v>29</v>
      </c>
      <c r="R139" s="4">
        <v>40494</v>
      </c>
      <c r="S139" s="3" t="s">
        <v>30</v>
      </c>
      <c r="T139">
        <v>1121</v>
      </c>
      <c r="U139" s="2" t="s">
        <v>16</v>
      </c>
      <c r="V139" t="s">
        <v>133</v>
      </c>
    </row>
    <row r="140" spans="1:22" x14ac:dyDescent="0.25">
      <c r="A140" s="3" t="s">
        <v>19</v>
      </c>
      <c r="B140" s="3" t="s">
        <v>17</v>
      </c>
      <c r="C140" s="3" t="s">
        <v>111</v>
      </c>
      <c r="D140" s="3" t="s">
        <v>52</v>
      </c>
      <c r="E140" s="3" t="s">
        <v>18</v>
      </c>
      <c r="F140" s="3" t="s">
        <v>100</v>
      </c>
      <c r="G140" s="3" t="s">
        <v>101</v>
      </c>
      <c r="H140" s="3" t="s">
        <v>116</v>
      </c>
      <c r="I140" s="3" t="s">
        <v>20</v>
      </c>
      <c r="J140" s="3" t="s">
        <v>115</v>
      </c>
      <c r="K140" s="3" t="s">
        <v>51</v>
      </c>
      <c r="L140" s="3" t="s">
        <v>114</v>
      </c>
      <c r="M140" s="6">
        <v>2762.29</v>
      </c>
      <c r="N140" s="6">
        <v>2762.29</v>
      </c>
      <c r="O140" s="4">
        <v>40574</v>
      </c>
      <c r="P140" s="3" t="s">
        <v>28</v>
      </c>
      <c r="Q140" s="3" t="s">
        <v>29</v>
      </c>
      <c r="R140" s="4">
        <v>40494</v>
      </c>
      <c r="S140" s="3" t="s">
        <v>30</v>
      </c>
      <c r="T140">
        <v>1121</v>
      </c>
      <c r="U140" s="2" t="s">
        <v>16</v>
      </c>
      <c r="V140" t="s">
        <v>133</v>
      </c>
    </row>
    <row r="141" spans="1:22" x14ac:dyDescent="0.25">
      <c r="A141" s="3" t="s">
        <v>19</v>
      </c>
      <c r="B141" s="3" t="s">
        <v>17</v>
      </c>
      <c r="C141" s="3" t="s">
        <v>111</v>
      </c>
      <c r="D141" s="3" t="s">
        <v>52</v>
      </c>
      <c r="E141" s="3" t="s">
        <v>18</v>
      </c>
      <c r="F141" s="3" t="s">
        <v>100</v>
      </c>
      <c r="G141" s="3" t="s">
        <v>101</v>
      </c>
      <c r="H141" s="3" t="s">
        <v>116</v>
      </c>
      <c r="I141" s="3" t="s">
        <v>20</v>
      </c>
      <c r="J141" s="3" t="s">
        <v>115</v>
      </c>
      <c r="K141" s="3" t="s">
        <v>51</v>
      </c>
      <c r="L141" s="3" t="s">
        <v>114</v>
      </c>
      <c r="M141" s="6">
        <v>5674.23</v>
      </c>
      <c r="N141" s="6">
        <v>5674.23</v>
      </c>
      <c r="O141" s="4">
        <v>40574</v>
      </c>
      <c r="P141" s="3" t="s">
        <v>28</v>
      </c>
      <c r="Q141" s="3" t="s">
        <v>29</v>
      </c>
      <c r="R141" s="4">
        <v>40494</v>
      </c>
      <c r="S141" s="3" t="s">
        <v>30</v>
      </c>
      <c r="T141">
        <v>1121</v>
      </c>
      <c r="U141" s="2" t="s">
        <v>16</v>
      </c>
      <c r="V141" t="s">
        <v>133</v>
      </c>
    </row>
    <row r="142" spans="1:22" x14ac:dyDescent="0.25">
      <c r="A142" s="3" t="s">
        <v>19</v>
      </c>
      <c r="B142" s="3" t="s">
        <v>17</v>
      </c>
      <c r="C142" s="3" t="s">
        <v>111</v>
      </c>
      <c r="D142" s="3" t="s">
        <v>52</v>
      </c>
      <c r="E142" s="3" t="s">
        <v>18</v>
      </c>
      <c r="F142" s="3" t="s">
        <v>100</v>
      </c>
      <c r="G142" s="3" t="s">
        <v>101</v>
      </c>
      <c r="H142" s="3" t="s">
        <v>116</v>
      </c>
      <c r="I142" s="3" t="s">
        <v>20</v>
      </c>
      <c r="J142" s="3" t="s">
        <v>115</v>
      </c>
      <c r="K142" s="3" t="s">
        <v>51</v>
      </c>
      <c r="L142" s="3" t="s">
        <v>114</v>
      </c>
      <c r="M142" s="6">
        <v>3268.07</v>
      </c>
      <c r="N142" s="6">
        <v>3268.07</v>
      </c>
      <c r="O142" s="4">
        <v>40574</v>
      </c>
      <c r="P142" s="3" t="s">
        <v>28</v>
      </c>
      <c r="Q142" s="3" t="s">
        <v>29</v>
      </c>
      <c r="R142" s="4">
        <v>40494</v>
      </c>
      <c r="S142" s="3" t="s">
        <v>30</v>
      </c>
      <c r="T142">
        <v>1121</v>
      </c>
      <c r="U142" s="2" t="s">
        <v>16</v>
      </c>
      <c r="V142" t="s">
        <v>133</v>
      </c>
    </row>
    <row r="143" spans="1:22" x14ac:dyDescent="0.25">
      <c r="A143" s="3" t="s">
        <v>19</v>
      </c>
      <c r="B143" s="3" t="s">
        <v>17</v>
      </c>
      <c r="C143" s="3" t="s">
        <v>111</v>
      </c>
      <c r="D143" s="3" t="s">
        <v>52</v>
      </c>
      <c r="E143" s="3" t="s">
        <v>18</v>
      </c>
      <c r="F143" s="3" t="s">
        <v>100</v>
      </c>
      <c r="G143" s="3" t="s">
        <v>101</v>
      </c>
      <c r="H143" s="3" t="s">
        <v>116</v>
      </c>
      <c r="I143" s="3" t="s">
        <v>20</v>
      </c>
      <c r="J143" s="3" t="s">
        <v>115</v>
      </c>
      <c r="K143" s="3" t="s">
        <v>51</v>
      </c>
      <c r="L143" s="3" t="s">
        <v>114</v>
      </c>
      <c r="M143" s="6">
        <v>543.5</v>
      </c>
      <c r="N143" s="6">
        <v>543.5</v>
      </c>
      <c r="O143" s="4">
        <v>40574</v>
      </c>
      <c r="P143" s="3" t="s">
        <v>28</v>
      </c>
      <c r="Q143" s="3" t="s">
        <v>29</v>
      </c>
      <c r="R143" s="4">
        <v>40494</v>
      </c>
      <c r="S143" s="3" t="s">
        <v>30</v>
      </c>
      <c r="T143">
        <v>1121</v>
      </c>
      <c r="U143" s="2" t="s">
        <v>16</v>
      </c>
      <c r="V143" t="s">
        <v>133</v>
      </c>
    </row>
    <row r="144" spans="1:22" x14ac:dyDescent="0.25">
      <c r="A144" s="3" t="s">
        <v>19</v>
      </c>
      <c r="B144" s="3" t="s">
        <v>17</v>
      </c>
      <c r="C144" s="3" t="s">
        <v>111</v>
      </c>
      <c r="D144" s="3" t="s">
        <v>52</v>
      </c>
      <c r="E144" s="3" t="s">
        <v>18</v>
      </c>
      <c r="F144" s="3" t="s">
        <v>100</v>
      </c>
      <c r="G144" s="3" t="s">
        <v>101</v>
      </c>
      <c r="H144" s="3" t="s">
        <v>116</v>
      </c>
      <c r="I144" s="3" t="s">
        <v>20</v>
      </c>
      <c r="J144" s="3" t="s">
        <v>115</v>
      </c>
      <c r="K144" s="3" t="s">
        <v>51</v>
      </c>
      <c r="L144" s="3" t="s">
        <v>114</v>
      </c>
      <c r="M144" s="6">
        <v>86.99</v>
      </c>
      <c r="N144" s="6">
        <v>86.99</v>
      </c>
      <c r="O144" s="4">
        <v>40574</v>
      </c>
      <c r="P144" s="3" t="s">
        <v>28</v>
      </c>
      <c r="Q144" s="3" t="s">
        <v>29</v>
      </c>
      <c r="R144" s="4">
        <v>40501</v>
      </c>
      <c r="S144" s="3" t="s">
        <v>30</v>
      </c>
      <c r="T144">
        <v>1121</v>
      </c>
      <c r="U144" s="2" t="s">
        <v>16</v>
      </c>
      <c r="V144" t="s">
        <v>133</v>
      </c>
    </row>
    <row r="145" spans="1:22" x14ac:dyDescent="0.25">
      <c r="A145" s="3" t="s">
        <v>19</v>
      </c>
      <c r="B145" s="3" t="s">
        <v>17</v>
      </c>
      <c r="C145" s="3" t="s">
        <v>111</v>
      </c>
      <c r="D145" s="3" t="s">
        <v>52</v>
      </c>
      <c r="E145" s="3" t="s">
        <v>18</v>
      </c>
      <c r="F145" s="3" t="s">
        <v>100</v>
      </c>
      <c r="G145" s="3" t="s">
        <v>101</v>
      </c>
      <c r="H145" s="3" t="s">
        <v>116</v>
      </c>
      <c r="I145" s="3" t="s">
        <v>20</v>
      </c>
      <c r="J145" s="3" t="s">
        <v>115</v>
      </c>
      <c r="K145" s="3" t="s">
        <v>51</v>
      </c>
      <c r="L145" s="3" t="s">
        <v>114</v>
      </c>
      <c r="M145" s="6">
        <v>56.74</v>
      </c>
      <c r="N145" s="6">
        <v>56.74</v>
      </c>
      <c r="O145" s="4">
        <v>40574</v>
      </c>
      <c r="P145" s="3" t="s">
        <v>28</v>
      </c>
      <c r="Q145" s="3" t="s">
        <v>29</v>
      </c>
      <c r="R145" s="4">
        <v>40501</v>
      </c>
      <c r="S145" s="3" t="s">
        <v>30</v>
      </c>
      <c r="T145">
        <v>1121</v>
      </c>
      <c r="U145" s="2" t="s">
        <v>16</v>
      </c>
      <c r="V145" t="s">
        <v>133</v>
      </c>
    </row>
    <row r="146" spans="1:22" x14ac:dyDescent="0.25">
      <c r="A146" s="3" t="s">
        <v>19</v>
      </c>
      <c r="B146" s="3" t="s">
        <v>17</v>
      </c>
      <c r="C146" s="3" t="s">
        <v>111</v>
      </c>
      <c r="D146" s="3" t="s">
        <v>52</v>
      </c>
      <c r="E146" s="3" t="s">
        <v>18</v>
      </c>
      <c r="F146" s="3" t="s">
        <v>100</v>
      </c>
      <c r="G146" s="3" t="s">
        <v>101</v>
      </c>
      <c r="H146" s="3" t="s">
        <v>116</v>
      </c>
      <c r="I146" s="3" t="s">
        <v>20</v>
      </c>
      <c r="J146" s="3" t="s">
        <v>115</v>
      </c>
      <c r="K146" s="3" t="s">
        <v>51</v>
      </c>
      <c r="L146" s="3" t="s">
        <v>114</v>
      </c>
      <c r="M146" s="6">
        <v>164.58</v>
      </c>
      <c r="N146" s="6">
        <v>164.58</v>
      </c>
      <c r="O146" s="4">
        <v>40574</v>
      </c>
      <c r="P146" s="3" t="s">
        <v>28</v>
      </c>
      <c r="Q146" s="3" t="s">
        <v>29</v>
      </c>
      <c r="R146" s="4">
        <v>40501</v>
      </c>
      <c r="S146" s="3" t="s">
        <v>30</v>
      </c>
      <c r="T146">
        <v>1121</v>
      </c>
      <c r="U146" s="2" t="s">
        <v>16</v>
      </c>
      <c r="V146" t="s">
        <v>133</v>
      </c>
    </row>
    <row r="147" spans="1:22" x14ac:dyDescent="0.25">
      <c r="A147" s="3" t="s">
        <v>19</v>
      </c>
      <c r="B147" s="3" t="s">
        <v>17</v>
      </c>
      <c r="C147" s="3" t="s">
        <v>111</v>
      </c>
      <c r="D147" s="3" t="s">
        <v>52</v>
      </c>
      <c r="E147" s="3" t="s">
        <v>18</v>
      </c>
      <c r="F147" s="3" t="s">
        <v>100</v>
      </c>
      <c r="G147" s="3" t="s">
        <v>101</v>
      </c>
      <c r="H147" s="3" t="s">
        <v>116</v>
      </c>
      <c r="I147" s="3" t="s">
        <v>20</v>
      </c>
      <c r="J147" s="3" t="s">
        <v>115</v>
      </c>
      <c r="K147" s="3" t="s">
        <v>51</v>
      </c>
      <c r="L147" s="3" t="s">
        <v>114</v>
      </c>
      <c r="M147" s="6">
        <v>141.85</v>
      </c>
      <c r="N147" s="6">
        <v>141.85</v>
      </c>
      <c r="O147" s="4">
        <v>40574</v>
      </c>
      <c r="P147" s="3" t="s">
        <v>28</v>
      </c>
      <c r="Q147" s="3" t="s">
        <v>29</v>
      </c>
      <c r="R147" s="4">
        <v>40501</v>
      </c>
      <c r="S147" s="3" t="s">
        <v>30</v>
      </c>
      <c r="T147">
        <v>1121</v>
      </c>
      <c r="U147" s="2" t="s">
        <v>16</v>
      </c>
      <c r="V147" t="s">
        <v>133</v>
      </c>
    </row>
    <row r="148" spans="1:22" x14ac:dyDescent="0.25">
      <c r="A148" s="3" t="s">
        <v>19</v>
      </c>
      <c r="B148" s="3" t="s">
        <v>17</v>
      </c>
      <c r="C148" s="3" t="s">
        <v>111</v>
      </c>
      <c r="D148" s="3" t="s">
        <v>52</v>
      </c>
      <c r="E148" s="3" t="s">
        <v>18</v>
      </c>
      <c r="F148" s="3" t="s">
        <v>100</v>
      </c>
      <c r="G148" s="3" t="s">
        <v>101</v>
      </c>
      <c r="H148" s="3" t="s">
        <v>116</v>
      </c>
      <c r="I148" s="3" t="s">
        <v>20</v>
      </c>
      <c r="J148" s="3" t="s">
        <v>115</v>
      </c>
      <c r="K148" s="3" t="s">
        <v>51</v>
      </c>
      <c r="L148" s="3" t="s">
        <v>114</v>
      </c>
      <c r="M148" s="6">
        <v>-19460.169999999998</v>
      </c>
      <c r="N148" s="6">
        <v>-19460.169999999998</v>
      </c>
      <c r="O148" s="4">
        <v>40578</v>
      </c>
      <c r="P148" s="3" t="s">
        <v>28</v>
      </c>
      <c r="Q148" s="3" t="s">
        <v>33</v>
      </c>
      <c r="R148" s="4">
        <v>40577</v>
      </c>
      <c r="S148" s="3" t="s">
        <v>30</v>
      </c>
      <c r="T148">
        <v>1117</v>
      </c>
      <c r="U148" s="2" t="s">
        <v>16</v>
      </c>
      <c r="V148" t="s">
        <v>133</v>
      </c>
    </row>
    <row r="149" spans="1:22" x14ac:dyDescent="0.25">
      <c r="A149" s="3" t="s">
        <v>19</v>
      </c>
      <c r="B149" s="3" t="s">
        <v>17</v>
      </c>
      <c r="C149" s="3" t="s">
        <v>111</v>
      </c>
      <c r="D149" s="3" t="s">
        <v>52</v>
      </c>
      <c r="E149" s="3" t="s">
        <v>18</v>
      </c>
      <c r="F149" s="3" t="s">
        <v>100</v>
      </c>
      <c r="G149" s="3" t="s">
        <v>101</v>
      </c>
      <c r="H149" s="3" t="s">
        <v>116</v>
      </c>
      <c r="I149" s="3" t="s">
        <v>20</v>
      </c>
      <c r="J149" s="3" t="s">
        <v>115</v>
      </c>
      <c r="K149" s="3" t="s">
        <v>51</v>
      </c>
      <c r="L149" s="3" t="s">
        <v>114</v>
      </c>
      <c r="M149" s="6">
        <v>-8.5</v>
      </c>
      <c r="N149" s="6">
        <v>-8.5</v>
      </c>
      <c r="O149" s="4">
        <v>40714</v>
      </c>
      <c r="P149" s="3" t="s">
        <v>28</v>
      </c>
      <c r="Q149" s="3" t="s">
        <v>29</v>
      </c>
      <c r="R149" s="4">
        <v>40663</v>
      </c>
      <c r="S149" s="3" t="s">
        <v>30</v>
      </c>
      <c r="T149">
        <v>981</v>
      </c>
      <c r="U149" s="2" t="s">
        <v>16</v>
      </c>
      <c r="V149" t="s">
        <v>133</v>
      </c>
    </row>
    <row r="150" spans="1:22" x14ac:dyDescent="0.25">
      <c r="A150" s="3" t="s">
        <v>19</v>
      </c>
      <c r="B150" s="3" t="s">
        <v>17</v>
      </c>
      <c r="C150" s="3" t="s">
        <v>111</v>
      </c>
      <c r="D150" s="3" t="s">
        <v>52</v>
      </c>
      <c r="E150" s="3" t="s">
        <v>18</v>
      </c>
      <c r="F150" s="3" t="s">
        <v>100</v>
      </c>
      <c r="G150" s="3" t="s">
        <v>101</v>
      </c>
      <c r="H150" s="3" t="s">
        <v>116</v>
      </c>
      <c r="I150" s="3" t="s">
        <v>20</v>
      </c>
      <c r="J150" s="3" t="s">
        <v>115</v>
      </c>
      <c r="K150" s="3" t="s">
        <v>51</v>
      </c>
      <c r="L150" s="3" t="s">
        <v>114</v>
      </c>
      <c r="M150" s="6">
        <v>-10.48</v>
      </c>
      <c r="N150" s="6">
        <v>-10.48</v>
      </c>
      <c r="O150" s="4">
        <v>40714</v>
      </c>
      <c r="P150" s="3" t="s">
        <v>28</v>
      </c>
      <c r="Q150" s="3" t="s">
        <v>29</v>
      </c>
      <c r="R150" s="4">
        <v>40663</v>
      </c>
      <c r="S150" s="3" t="s">
        <v>30</v>
      </c>
      <c r="T150">
        <v>981</v>
      </c>
      <c r="U150" s="2" t="s">
        <v>16</v>
      </c>
      <c r="V150" t="s">
        <v>133</v>
      </c>
    </row>
    <row r="151" spans="1:22" x14ac:dyDescent="0.25">
      <c r="A151" s="3" t="s">
        <v>19</v>
      </c>
      <c r="B151" s="3" t="s">
        <v>17</v>
      </c>
      <c r="C151" s="3" t="s">
        <v>111</v>
      </c>
      <c r="D151" s="3" t="s">
        <v>52</v>
      </c>
      <c r="E151" s="3" t="s">
        <v>18</v>
      </c>
      <c r="F151" s="3" t="s">
        <v>100</v>
      </c>
      <c r="G151" s="3" t="s">
        <v>101</v>
      </c>
      <c r="H151" s="3" t="s">
        <v>116</v>
      </c>
      <c r="I151" s="3" t="s">
        <v>20</v>
      </c>
      <c r="J151" s="3" t="s">
        <v>115</v>
      </c>
      <c r="K151" s="3" t="s">
        <v>51</v>
      </c>
      <c r="L151" s="3" t="s">
        <v>114</v>
      </c>
      <c r="M151" s="6">
        <v>-7.51</v>
      </c>
      <c r="N151" s="6">
        <v>-7.51</v>
      </c>
      <c r="O151" s="4">
        <v>40714</v>
      </c>
      <c r="P151" s="3" t="s">
        <v>28</v>
      </c>
      <c r="Q151" s="3" t="s">
        <v>29</v>
      </c>
      <c r="R151" s="4">
        <v>40663</v>
      </c>
      <c r="S151" s="3" t="s">
        <v>30</v>
      </c>
      <c r="T151">
        <v>981</v>
      </c>
      <c r="U151" s="2" t="s">
        <v>16</v>
      </c>
      <c r="V151" t="s">
        <v>133</v>
      </c>
    </row>
    <row r="152" spans="1:22" x14ac:dyDescent="0.25">
      <c r="A152" s="3" t="s">
        <v>19</v>
      </c>
      <c r="B152" s="3" t="s">
        <v>17</v>
      </c>
      <c r="C152" s="3" t="s">
        <v>111</v>
      </c>
      <c r="D152" s="3" t="s">
        <v>52</v>
      </c>
      <c r="E152" s="3" t="s">
        <v>18</v>
      </c>
      <c r="F152" s="3" t="s">
        <v>100</v>
      </c>
      <c r="G152" s="3" t="s">
        <v>101</v>
      </c>
      <c r="H152" s="3" t="s">
        <v>116</v>
      </c>
      <c r="I152" s="3" t="s">
        <v>20</v>
      </c>
      <c r="J152" s="3" t="s">
        <v>115</v>
      </c>
      <c r="K152" s="3" t="s">
        <v>51</v>
      </c>
      <c r="L152" s="3" t="s">
        <v>114</v>
      </c>
      <c r="M152" s="6">
        <v>-13.14</v>
      </c>
      <c r="N152" s="6">
        <v>-13.14</v>
      </c>
      <c r="O152" s="4">
        <v>40714</v>
      </c>
      <c r="P152" s="3" t="s">
        <v>28</v>
      </c>
      <c r="Q152" s="3" t="s">
        <v>29</v>
      </c>
      <c r="R152" s="4">
        <v>40663</v>
      </c>
      <c r="S152" s="3" t="s">
        <v>30</v>
      </c>
      <c r="T152">
        <v>981</v>
      </c>
      <c r="U152" s="2" t="s">
        <v>16</v>
      </c>
      <c r="V152" t="s">
        <v>133</v>
      </c>
    </row>
    <row r="153" spans="1:22" x14ac:dyDescent="0.25">
      <c r="A153" s="3" t="s">
        <v>19</v>
      </c>
      <c r="B153" s="3" t="s">
        <v>17</v>
      </c>
      <c r="C153" s="3" t="s">
        <v>111</v>
      </c>
      <c r="D153" s="3" t="s">
        <v>52</v>
      </c>
      <c r="E153" s="3" t="s">
        <v>18</v>
      </c>
      <c r="F153" s="3" t="s">
        <v>100</v>
      </c>
      <c r="G153" s="3" t="s">
        <v>101</v>
      </c>
      <c r="H153" s="3" t="s">
        <v>116</v>
      </c>
      <c r="I153" s="3" t="s">
        <v>20</v>
      </c>
      <c r="J153" s="3" t="s">
        <v>115</v>
      </c>
      <c r="K153" s="3" t="s">
        <v>51</v>
      </c>
      <c r="L153" s="3" t="s">
        <v>114</v>
      </c>
      <c r="M153" s="6">
        <v>-16.899999999999999</v>
      </c>
      <c r="N153" s="6">
        <v>-16.899999999999999</v>
      </c>
      <c r="O153" s="4">
        <v>40714</v>
      </c>
      <c r="P153" s="3" t="s">
        <v>28</v>
      </c>
      <c r="Q153" s="3" t="s">
        <v>29</v>
      </c>
      <c r="R153" s="4">
        <v>40663</v>
      </c>
      <c r="S153" s="3" t="s">
        <v>30</v>
      </c>
      <c r="T153">
        <v>981</v>
      </c>
      <c r="U153" s="2" t="s">
        <v>16</v>
      </c>
      <c r="V153" t="s">
        <v>133</v>
      </c>
    </row>
    <row r="154" spans="1:22" x14ac:dyDescent="0.25">
      <c r="A154" s="3" t="s">
        <v>19</v>
      </c>
      <c r="B154" s="3" t="s">
        <v>17</v>
      </c>
      <c r="C154" s="3" t="s">
        <v>111</v>
      </c>
      <c r="D154" s="3" t="s">
        <v>52</v>
      </c>
      <c r="E154" s="3" t="s">
        <v>18</v>
      </c>
      <c r="F154" s="3" t="s">
        <v>100</v>
      </c>
      <c r="G154" s="3" t="s">
        <v>101</v>
      </c>
      <c r="H154" s="3" t="s">
        <v>116</v>
      </c>
      <c r="I154" s="3" t="s">
        <v>20</v>
      </c>
      <c r="J154" s="3" t="s">
        <v>115</v>
      </c>
      <c r="K154" s="3" t="s">
        <v>51</v>
      </c>
      <c r="L154" s="3" t="s">
        <v>114</v>
      </c>
      <c r="M154" s="6">
        <v>-18.78</v>
      </c>
      <c r="N154" s="6">
        <v>-18.78</v>
      </c>
      <c r="O154" s="4">
        <v>40714</v>
      </c>
      <c r="P154" s="3" t="s">
        <v>28</v>
      </c>
      <c r="Q154" s="3" t="s">
        <v>29</v>
      </c>
      <c r="R154" s="4">
        <v>40663</v>
      </c>
      <c r="S154" s="3" t="s">
        <v>30</v>
      </c>
      <c r="T154">
        <v>981</v>
      </c>
      <c r="U154" s="2" t="s">
        <v>16</v>
      </c>
      <c r="V154" t="s">
        <v>133</v>
      </c>
    </row>
    <row r="155" spans="1:22" x14ac:dyDescent="0.25">
      <c r="A155" s="3" t="s">
        <v>19</v>
      </c>
      <c r="B155" s="3" t="s">
        <v>17</v>
      </c>
      <c r="C155" s="3" t="s">
        <v>111</v>
      </c>
      <c r="D155" s="3" t="s">
        <v>52</v>
      </c>
      <c r="E155" s="3" t="s">
        <v>18</v>
      </c>
      <c r="F155" s="3" t="s">
        <v>100</v>
      </c>
      <c r="G155" s="3" t="s">
        <v>101</v>
      </c>
      <c r="H155" s="3" t="s">
        <v>116</v>
      </c>
      <c r="I155" s="3" t="s">
        <v>20</v>
      </c>
      <c r="J155" s="3" t="s">
        <v>115</v>
      </c>
      <c r="K155" s="3" t="s">
        <v>51</v>
      </c>
      <c r="L155" s="3" t="s">
        <v>114</v>
      </c>
      <c r="M155" s="6">
        <v>-5.63</v>
      </c>
      <c r="N155" s="6">
        <v>-5.63</v>
      </c>
      <c r="O155" s="4">
        <v>40714</v>
      </c>
      <c r="P155" s="3" t="s">
        <v>28</v>
      </c>
      <c r="Q155" s="3" t="s">
        <v>29</v>
      </c>
      <c r="R155" s="4">
        <v>40663</v>
      </c>
      <c r="S155" s="3" t="s">
        <v>30</v>
      </c>
      <c r="T155">
        <v>981</v>
      </c>
      <c r="U155" s="2" t="s">
        <v>16</v>
      </c>
      <c r="V155" t="s">
        <v>133</v>
      </c>
    </row>
    <row r="156" spans="1:22" x14ac:dyDescent="0.25">
      <c r="A156" s="3" t="s">
        <v>19</v>
      </c>
      <c r="B156" s="3" t="s">
        <v>17</v>
      </c>
      <c r="C156" s="3" t="s">
        <v>111</v>
      </c>
      <c r="D156" s="3" t="s">
        <v>52</v>
      </c>
      <c r="E156" s="3" t="s">
        <v>18</v>
      </c>
      <c r="F156" s="3" t="s">
        <v>100</v>
      </c>
      <c r="G156" s="3" t="s">
        <v>101</v>
      </c>
      <c r="H156" s="3" t="s">
        <v>116</v>
      </c>
      <c r="I156" s="3" t="s">
        <v>20</v>
      </c>
      <c r="J156" s="3" t="s">
        <v>115</v>
      </c>
      <c r="K156" s="3" t="s">
        <v>51</v>
      </c>
      <c r="L156" s="3" t="s">
        <v>114</v>
      </c>
      <c r="M156" s="6">
        <v>-17.010000000000002</v>
      </c>
      <c r="N156" s="6">
        <v>-17.010000000000002</v>
      </c>
      <c r="O156" s="4">
        <v>40714</v>
      </c>
      <c r="P156" s="3" t="s">
        <v>28</v>
      </c>
      <c r="Q156" s="3" t="s">
        <v>29</v>
      </c>
      <c r="R156" s="4">
        <v>40663</v>
      </c>
      <c r="S156" s="3" t="s">
        <v>30</v>
      </c>
      <c r="T156">
        <v>981</v>
      </c>
      <c r="U156" s="2" t="s">
        <v>16</v>
      </c>
      <c r="V156" t="s">
        <v>133</v>
      </c>
    </row>
    <row r="157" spans="1:22" x14ac:dyDescent="0.25">
      <c r="A157" s="3" t="s">
        <v>19</v>
      </c>
      <c r="B157" s="3" t="s">
        <v>17</v>
      </c>
      <c r="C157" s="3" t="s">
        <v>111</v>
      </c>
      <c r="D157" s="3" t="s">
        <v>52</v>
      </c>
      <c r="E157" s="3" t="s">
        <v>18</v>
      </c>
      <c r="F157" s="3" t="s">
        <v>100</v>
      </c>
      <c r="G157" s="3" t="s">
        <v>101</v>
      </c>
      <c r="H157" s="3" t="s">
        <v>116</v>
      </c>
      <c r="I157" s="3" t="s">
        <v>20</v>
      </c>
      <c r="J157" s="3" t="s">
        <v>115</v>
      </c>
      <c r="K157" s="3" t="s">
        <v>51</v>
      </c>
      <c r="L157" s="3" t="s">
        <v>114</v>
      </c>
      <c r="M157" s="6">
        <v>-8.5</v>
      </c>
      <c r="N157" s="6">
        <v>-8.5</v>
      </c>
      <c r="O157" s="4">
        <v>40714</v>
      </c>
      <c r="P157" s="3" t="s">
        <v>28</v>
      </c>
      <c r="Q157" s="3" t="s">
        <v>29</v>
      </c>
      <c r="R157" s="4">
        <v>40663</v>
      </c>
      <c r="S157" s="3" t="s">
        <v>30</v>
      </c>
      <c r="T157">
        <v>981</v>
      </c>
      <c r="U157" s="2" t="s">
        <v>16</v>
      </c>
      <c r="V157" t="s">
        <v>133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3"/>
  <sheetViews>
    <sheetView workbookViewId="0">
      <selection activeCell="D33" sqref="D33"/>
    </sheetView>
  </sheetViews>
  <sheetFormatPr baseColWidth="10" defaultRowHeight="15" x14ac:dyDescent="0.25"/>
  <sheetData>
    <row r="1" spans="1:15" x14ac:dyDescent="0.25">
      <c r="A1" t="s">
        <v>117</v>
      </c>
    </row>
    <row r="3" spans="1:15" x14ac:dyDescent="0.25">
      <c r="A3" s="5" t="s">
        <v>62</v>
      </c>
      <c r="B3" s="5" t="s">
        <v>81</v>
      </c>
      <c r="C3" s="5" t="s">
        <v>0</v>
      </c>
      <c r="D3" s="5" t="s">
        <v>82</v>
      </c>
      <c r="E3" s="5" t="s">
        <v>83</v>
      </c>
      <c r="F3" s="5" t="s">
        <v>13</v>
      </c>
      <c r="G3" s="5" t="s">
        <v>14</v>
      </c>
      <c r="H3" s="5" t="s">
        <v>15</v>
      </c>
      <c r="I3" s="7" t="s">
        <v>84</v>
      </c>
      <c r="J3" s="8" t="s">
        <v>85</v>
      </c>
      <c r="K3" s="8" t="s">
        <v>86</v>
      </c>
      <c r="L3" s="8" t="s">
        <v>87</v>
      </c>
      <c r="M3" s="9" t="s">
        <v>88</v>
      </c>
      <c r="N3" s="9" t="s">
        <v>89</v>
      </c>
      <c r="O3" s="9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R1-Encours &amp; CA</vt:lpstr>
      <vt:lpstr>R2-Echus</vt:lpstr>
      <vt:lpstr>Feuil4</vt:lpstr>
      <vt:lpstr>Feuil3</vt:lpstr>
    </vt:vector>
  </TitlesOfParts>
  <Company>SAINT-GOBAIN 1.7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Diagne, Fatou Faye</dc:creator>
  <cp:lastModifiedBy>Diagne, Fatou Faye</cp:lastModifiedBy>
  <dcterms:created xsi:type="dcterms:W3CDTF">2014-02-26T10:41:57Z</dcterms:created>
  <dcterms:modified xsi:type="dcterms:W3CDTF">2014-02-27T17:48:16Z</dcterms:modified>
</cp:coreProperties>
</file>