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6083" windowHeight="1047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5" i="1" l="1"/>
  <c r="G25" i="1"/>
  <c r="E24" i="1"/>
  <c r="N23" i="1"/>
  <c r="G23" i="1"/>
  <c r="E22" i="1"/>
  <c r="E19" i="1"/>
  <c r="E16" i="1"/>
  <c r="E13" i="1"/>
  <c r="E10" i="1"/>
</calcChain>
</file>

<file path=xl/sharedStrings.xml><?xml version="1.0" encoding="utf-8"?>
<sst xmlns="http://schemas.openxmlformats.org/spreadsheetml/2006/main" count="51" uniqueCount="41">
  <si>
    <t xml:space="preserve">Pour Yvouille </t>
  </si>
  <si>
    <t>Gardes</t>
  </si>
  <si>
    <t>St Vincent</t>
  </si>
  <si>
    <t>HAZ</t>
  </si>
  <si>
    <t>St Philibert</t>
  </si>
  <si>
    <t>STV</t>
  </si>
  <si>
    <t>Haz</t>
  </si>
  <si>
    <t>STP</t>
  </si>
  <si>
    <t>Rea</t>
  </si>
  <si>
    <t>Dimanche</t>
  </si>
  <si>
    <t>G-O</t>
  </si>
  <si>
    <t>Chir</t>
  </si>
  <si>
    <t>CS</t>
  </si>
  <si>
    <t>Bloc</t>
  </si>
  <si>
    <t>Tour</t>
  </si>
  <si>
    <t>Cons1</t>
  </si>
  <si>
    <t>Cons2</t>
  </si>
  <si>
    <t>Mou</t>
  </si>
  <si>
    <t>Dur</t>
  </si>
  <si>
    <t>Autres</t>
  </si>
  <si>
    <t>CS1</t>
  </si>
  <si>
    <t>CS2</t>
  </si>
  <si>
    <t>Dig</t>
  </si>
  <si>
    <t>Tra</t>
  </si>
  <si>
    <t>Vas.</t>
  </si>
  <si>
    <t>Endo</t>
  </si>
  <si>
    <t>Sept</t>
  </si>
  <si>
    <t>Traum</t>
  </si>
  <si>
    <t>Vasc</t>
  </si>
  <si>
    <t>Etage</t>
  </si>
  <si>
    <t>Lundi</t>
  </si>
  <si>
    <t>Garde</t>
  </si>
  <si>
    <t>Mardi</t>
  </si>
  <si>
    <t>Mercredi</t>
  </si>
  <si>
    <t>Jeudi</t>
  </si>
  <si>
    <t>Vendredi</t>
  </si>
  <si>
    <t>Sam</t>
  </si>
  <si>
    <t xml:space="preserve">Toutes les autres cellules sont égal à 0,5 </t>
  </si>
  <si>
    <t xml:space="preserve">La cellule A8 est égale à  2 </t>
  </si>
  <si>
    <t xml:space="preserve">les cellules de garde St Vct lignes 11/14/17/20/23  colonnes H à N sont égales à 1 </t>
  </si>
  <si>
    <t xml:space="preserve">La cellule ligne 25 / colonne H à N est égale à 1,5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</si>
</sst>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-mmm"/>
  </numFmts>
  <fonts count="5" x14ac:knownFonts="1">
    <font>
      <sz val="11"/>
      <color theme="1"/>
      <name val="Calibri"/>
      <family val="2"/>
      <scheme val="minor"/>
    </font>
    <font>
      <b/>
      <sz val="48"/>
      <name val="French Script MT"/>
      <family val="4"/>
    </font>
    <font>
      <sz val="10"/>
      <name val="Arial"/>
      <family val="2"/>
    </font>
    <font>
      <b/>
      <sz val="10"/>
      <name val="Arial"/>
      <family val="2"/>
    </font>
    <font>
      <b/>
      <sz val="16"/>
      <name val="Cambria"/>
      <family val="1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</fills>
  <borders count="57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left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3" fillId="0" borderId="4" xfId="0" applyFont="1" applyBorder="1" applyProtection="1"/>
    <xf numFmtId="0" fontId="3" fillId="0" borderId="0" xfId="0" applyFont="1" applyProtection="1"/>
    <xf numFmtId="0" fontId="2" fillId="0" borderId="0" xfId="0" applyFont="1" applyProtection="1"/>
    <xf numFmtId="0" fontId="3" fillId="0" borderId="5" xfId="0" applyFont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0" fontId="3" fillId="0" borderId="8" xfId="0" applyFont="1" applyBorder="1" applyAlignment="1" applyProtection="1">
      <alignment horizontal="center" vertical="center"/>
    </xf>
    <xf numFmtId="0" fontId="3" fillId="0" borderId="5" xfId="0" applyFont="1" applyBorder="1" applyProtection="1"/>
    <xf numFmtId="0" fontId="3" fillId="0" borderId="8" xfId="0" applyFont="1" applyBorder="1" applyProtection="1"/>
    <xf numFmtId="0" fontId="3" fillId="0" borderId="9" xfId="0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3" fillId="0" borderId="14" xfId="0" applyFont="1" applyBorder="1" applyAlignment="1" applyProtection="1">
      <alignment horizontal="center" vertical="center"/>
    </xf>
    <xf numFmtId="0" fontId="3" fillId="0" borderId="17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0" fillId="0" borderId="0" xfId="0" applyProtection="1"/>
    <xf numFmtId="0" fontId="2" fillId="2" borderId="18" xfId="0" applyFont="1" applyFill="1" applyBorder="1" applyProtection="1"/>
    <xf numFmtId="0" fontId="2" fillId="3" borderId="19" xfId="0" applyFont="1" applyFill="1" applyBorder="1" applyProtection="1"/>
    <xf numFmtId="0" fontId="2" fillId="0" borderId="20" xfId="0" applyFont="1" applyBorder="1" applyProtection="1"/>
    <xf numFmtId="0" fontId="2" fillId="0" borderId="21" xfId="0" applyFont="1" applyBorder="1" applyProtection="1"/>
    <xf numFmtId="164" fontId="3" fillId="3" borderId="22" xfId="0" applyNumberFormat="1" applyFont="1" applyFill="1" applyBorder="1" applyAlignment="1" applyProtection="1">
      <alignment horizontal="right" vertical="center"/>
    </xf>
    <xf numFmtId="0" fontId="3" fillId="0" borderId="23" xfId="0" applyFont="1" applyBorder="1" applyProtection="1"/>
    <xf numFmtId="0" fontId="3" fillId="0" borderId="18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3" fillId="4" borderId="19" xfId="0" applyFont="1" applyFill="1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/>
    </xf>
    <xf numFmtId="0" fontId="3" fillId="0" borderId="24" xfId="0" applyFont="1" applyBorder="1" applyAlignment="1" applyProtection="1">
      <alignment horizontal="center" vertical="center"/>
    </xf>
    <xf numFmtId="0" fontId="3" fillId="0" borderId="18" xfId="0" applyFont="1" applyBorder="1" applyProtection="1"/>
    <xf numFmtId="0" fontId="3" fillId="0" borderId="21" xfId="0" applyFont="1" applyBorder="1" applyProtection="1"/>
    <xf numFmtId="0" fontId="3" fillId="0" borderId="25" xfId="0" applyFont="1" applyBorder="1" applyAlignment="1" applyProtection="1">
      <alignment horizontal="center" vertical="center"/>
    </xf>
    <xf numFmtId="0" fontId="3" fillId="0" borderId="26" xfId="0" applyFont="1" applyBorder="1" applyAlignment="1" applyProtection="1">
      <alignment horizontal="center" vertical="center"/>
    </xf>
    <xf numFmtId="0" fontId="3" fillId="0" borderId="27" xfId="0" applyFont="1" applyBorder="1" applyAlignment="1" applyProtection="1">
      <alignment horizontal="center" vertical="center"/>
    </xf>
    <xf numFmtId="0" fontId="3" fillId="0" borderId="28" xfId="0" applyFont="1" applyBorder="1" applyProtection="1"/>
    <xf numFmtId="0" fontId="2" fillId="2" borderId="5" xfId="0" applyFont="1" applyFill="1" applyBorder="1" applyAlignment="1" applyProtection="1">
      <alignment horizontal="center" vertical="center"/>
    </xf>
    <xf numFmtId="0" fontId="2" fillId="2" borderId="6" xfId="0" applyFont="1" applyFill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</xf>
    <xf numFmtId="0" fontId="2" fillId="2" borderId="11" xfId="0" applyFont="1" applyFill="1" applyBorder="1" applyAlignment="1" applyProtection="1">
      <alignment horizontal="center" vertical="center"/>
    </xf>
    <xf numFmtId="0" fontId="2" fillId="2" borderId="13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2" fillId="2" borderId="14" xfId="0" applyFont="1" applyFill="1" applyBorder="1" applyAlignment="1" applyProtection="1">
      <alignment horizontal="center" vertical="center"/>
    </xf>
    <xf numFmtId="0" fontId="2" fillId="2" borderId="30" xfId="0" applyFont="1" applyFill="1" applyBorder="1" applyAlignment="1" applyProtection="1">
      <alignment horizontal="center" vertical="center"/>
    </xf>
    <xf numFmtId="0" fontId="2" fillId="2" borderId="33" xfId="0" applyFont="1" applyFill="1" applyBorder="1" applyAlignment="1" applyProtection="1">
      <alignment horizontal="center" vertical="center"/>
    </xf>
    <xf numFmtId="0" fontId="2" fillId="2" borderId="17" xfId="0" applyFont="1" applyFill="1" applyBorder="1" applyAlignment="1" applyProtection="1">
      <alignment horizontal="center" vertical="center"/>
    </xf>
    <xf numFmtId="0" fontId="3" fillId="5" borderId="22" xfId="0" applyFont="1" applyFill="1" applyBorder="1" applyAlignment="1" applyProtection="1">
      <alignment horizontal="center" vertical="center"/>
    </xf>
    <xf numFmtId="0" fontId="2" fillId="2" borderId="28" xfId="0" applyFont="1" applyFill="1" applyBorder="1" applyAlignment="1" applyProtection="1">
      <alignment horizontal="center" vertical="center"/>
    </xf>
    <xf numFmtId="0" fontId="2" fillId="3" borderId="38" xfId="0" applyFont="1" applyFill="1" applyBorder="1" applyAlignment="1" applyProtection="1">
      <alignment vertical="center"/>
    </xf>
    <xf numFmtId="0" fontId="2" fillId="2" borderId="39" xfId="0" applyFont="1" applyFill="1" applyBorder="1" applyAlignment="1" applyProtection="1">
      <alignment horizontal="center" vertical="center"/>
    </xf>
    <xf numFmtId="0" fontId="2" fillId="2" borderId="40" xfId="0" applyFont="1" applyFill="1" applyBorder="1" applyAlignment="1" applyProtection="1">
      <alignment horizontal="center" vertical="center"/>
    </xf>
    <xf numFmtId="0" fontId="2" fillId="2" borderId="38" xfId="0" applyFont="1" applyFill="1" applyBorder="1" applyAlignment="1" applyProtection="1">
      <alignment horizontal="center" vertical="center"/>
    </xf>
    <xf numFmtId="0" fontId="2" fillId="2" borderId="41" xfId="0" applyFont="1" applyFill="1" applyBorder="1" applyAlignment="1" applyProtection="1">
      <alignment horizontal="center" vertical="center"/>
    </xf>
    <xf numFmtId="0" fontId="2" fillId="2" borderId="42" xfId="0" applyFont="1" applyFill="1" applyBorder="1" applyAlignment="1" applyProtection="1">
      <alignment horizontal="center" vertical="center"/>
    </xf>
    <xf numFmtId="0" fontId="2" fillId="3" borderId="43" xfId="0" applyFont="1" applyFill="1" applyBorder="1" applyAlignment="1" applyProtection="1">
      <alignment horizontal="center" vertical="center"/>
    </xf>
    <xf numFmtId="0" fontId="2" fillId="2" borderId="44" xfId="0" applyFont="1" applyFill="1" applyBorder="1" applyAlignment="1" applyProtection="1">
      <alignment horizontal="center" vertical="center"/>
    </xf>
    <xf numFmtId="0" fontId="2" fillId="2" borderId="43" xfId="0" applyFont="1" applyFill="1" applyBorder="1" applyAlignment="1" applyProtection="1">
      <alignment horizontal="center" vertical="center"/>
    </xf>
    <xf numFmtId="0" fontId="2" fillId="2" borderId="45" xfId="0" applyFont="1" applyFill="1" applyBorder="1" applyAlignment="1" applyProtection="1">
      <alignment horizontal="center" vertical="center"/>
    </xf>
    <xf numFmtId="0" fontId="2" fillId="2" borderId="46" xfId="0" applyFont="1" applyFill="1" applyBorder="1" applyAlignment="1" applyProtection="1">
      <alignment horizontal="center" vertical="center"/>
    </xf>
    <xf numFmtId="0" fontId="2" fillId="5" borderId="47" xfId="0" applyFont="1" applyFill="1" applyBorder="1" applyAlignment="1" applyProtection="1">
      <alignment horizontal="center" vertical="center"/>
    </xf>
    <xf numFmtId="0" fontId="2" fillId="5" borderId="4" xfId="0" applyFont="1" applyFill="1" applyBorder="1" applyAlignment="1" applyProtection="1">
      <alignment horizontal="center" vertical="center"/>
    </xf>
    <xf numFmtId="0" fontId="2" fillId="2" borderId="48" xfId="0" applyNumberFormat="1" applyFont="1" applyFill="1" applyBorder="1" applyAlignment="1" applyProtection="1">
      <alignment horizontal="center" vertical="center"/>
    </xf>
    <xf numFmtId="0" fontId="2" fillId="2" borderId="42" xfId="0" applyNumberFormat="1" applyFont="1" applyFill="1" applyBorder="1" applyAlignment="1" applyProtection="1">
      <alignment horizontal="center" vertical="center"/>
    </xf>
    <xf numFmtId="0" fontId="2" fillId="6" borderId="52" xfId="0" applyFont="1" applyFill="1" applyBorder="1" applyAlignment="1" applyProtection="1">
      <alignment horizontal="center" vertical="center"/>
    </xf>
    <xf numFmtId="0" fontId="2" fillId="6" borderId="27" xfId="0" applyFont="1" applyFill="1" applyBorder="1" applyAlignment="1" applyProtection="1">
      <alignment horizontal="center" vertical="center"/>
    </xf>
    <xf numFmtId="0" fontId="2" fillId="5" borderId="54" xfId="0" applyFont="1" applyFill="1" applyBorder="1" applyAlignment="1" applyProtection="1">
      <alignment horizontal="center" vertical="center"/>
    </xf>
    <xf numFmtId="0" fontId="2" fillId="5" borderId="55" xfId="0" applyFont="1" applyFill="1" applyBorder="1" applyAlignment="1" applyProtection="1">
      <alignment horizontal="center" vertical="center"/>
    </xf>
    <xf numFmtId="0" fontId="2" fillId="5" borderId="56" xfId="0" applyFont="1" applyFill="1" applyBorder="1" applyAlignment="1" applyProtection="1">
      <alignment horizontal="center" vertical="center"/>
    </xf>
    <xf numFmtId="0" fontId="2" fillId="5" borderId="52" xfId="0" applyFont="1" applyFill="1" applyBorder="1" applyAlignment="1" applyProtection="1">
      <alignment horizontal="center" vertical="center"/>
    </xf>
    <xf numFmtId="0" fontId="2" fillId="5" borderId="28" xfId="0" applyFont="1" applyFill="1" applyBorder="1" applyAlignment="1" applyProtection="1">
      <alignment horizontal="center" vertical="center"/>
    </xf>
    <xf numFmtId="0" fontId="2" fillId="0" borderId="38" xfId="0" applyFont="1" applyBorder="1" applyAlignment="1" applyProtection="1">
      <alignment vertical="center"/>
    </xf>
    <xf numFmtId="164" fontId="3" fillId="3" borderId="9" xfId="0" applyNumberFormat="1" applyFont="1" applyFill="1" applyBorder="1" applyAlignment="1" applyProtection="1">
      <alignment horizontal="center" vertical="center"/>
    </xf>
    <xf numFmtId="164" fontId="3" fillId="0" borderId="10" xfId="0" applyNumberFormat="1" applyFont="1" applyFill="1" applyBorder="1" applyAlignment="1" applyProtection="1">
      <alignment horizontal="left" vertical="center"/>
    </xf>
    <xf numFmtId="0" fontId="2" fillId="7" borderId="20" xfId="0" applyFont="1" applyFill="1" applyBorder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7" borderId="52" xfId="0" applyFont="1" applyFill="1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 vertical="center"/>
    </xf>
    <xf numFmtId="0" fontId="3" fillId="5" borderId="52" xfId="0" applyFont="1" applyFill="1" applyBorder="1" applyAlignment="1" applyProtection="1">
      <alignment horizontal="center" vertical="center"/>
    </xf>
    <xf numFmtId="0" fontId="0" fillId="5" borderId="20" xfId="0" applyFill="1" applyBorder="1" applyAlignment="1" applyProtection="1">
      <alignment horizontal="center" vertical="center"/>
    </xf>
    <xf numFmtId="0" fontId="0" fillId="5" borderId="53" xfId="0" applyFill="1" applyBorder="1" applyAlignment="1" applyProtection="1">
      <alignment horizontal="center" vertical="center"/>
    </xf>
    <xf numFmtId="0" fontId="3" fillId="0" borderId="29" xfId="0" applyFont="1" applyBorder="1" applyAlignment="1" applyProtection="1">
      <alignment horizontal="center"/>
    </xf>
    <xf numFmtId="0" fontId="3" fillId="0" borderId="49" xfId="0" applyFont="1" applyBorder="1" applyAlignment="1" applyProtection="1">
      <alignment horizontal="center"/>
    </xf>
    <xf numFmtId="0" fontId="3" fillId="3" borderId="30" xfId="0" applyFont="1" applyFill="1" applyBorder="1" applyAlignment="1" applyProtection="1">
      <alignment horizontal="center"/>
    </xf>
    <xf numFmtId="0" fontId="3" fillId="3" borderId="47" xfId="0" applyFont="1" applyFill="1" applyBorder="1" applyAlignment="1" applyProtection="1">
      <alignment horizontal="center"/>
    </xf>
    <xf numFmtId="0" fontId="3" fillId="0" borderId="31" xfId="0" applyFont="1" applyBorder="1" applyAlignment="1" applyProtection="1">
      <alignment horizontal="center"/>
    </xf>
    <xf numFmtId="0" fontId="3" fillId="0" borderId="50" xfId="0" applyFont="1" applyBorder="1" applyAlignment="1" applyProtection="1">
      <alignment horizontal="center"/>
    </xf>
    <xf numFmtId="0" fontId="3" fillId="0" borderId="32" xfId="0" applyFont="1" applyBorder="1" applyAlignment="1" applyProtection="1">
      <alignment horizontal="center"/>
    </xf>
    <xf numFmtId="0" fontId="3" fillId="0" borderId="51" xfId="0" applyFont="1" applyBorder="1" applyAlignment="1" applyProtection="1">
      <alignment horizontal="center"/>
    </xf>
    <xf numFmtId="0" fontId="3" fillId="2" borderId="52" xfId="0" applyFont="1" applyFill="1" applyBorder="1" applyAlignment="1" applyProtection="1">
      <alignment horizontal="center" vertical="center"/>
    </xf>
    <xf numFmtId="0" fontId="2" fillId="2" borderId="20" xfId="0" applyFont="1" applyFill="1" applyBorder="1" applyAlignment="1" applyProtection="1">
      <alignment horizontal="center" vertical="center"/>
    </xf>
    <xf numFmtId="0" fontId="0" fillId="2" borderId="27" xfId="0" applyFill="1" applyBorder="1" applyAlignment="1" applyProtection="1">
      <alignment horizontal="center" vertical="center"/>
    </xf>
    <xf numFmtId="0" fontId="3" fillId="0" borderId="34" xfId="0" applyFont="1" applyBorder="1" applyAlignment="1" applyProtection="1">
      <alignment horizontal="center"/>
    </xf>
    <xf numFmtId="0" fontId="3" fillId="3" borderId="35" xfId="0" applyFont="1" applyFill="1" applyBorder="1" applyAlignment="1" applyProtection="1">
      <alignment horizontal="center"/>
    </xf>
    <xf numFmtId="0" fontId="3" fillId="0" borderId="36" xfId="0" applyFont="1" applyBorder="1" applyAlignment="1" applyProtection="1">
      <alignment horizontal="center"/>
    </xf>
    <xf numFmtId="0" fontId="3" fillId="0" borderId="37" xfId="0" applyFont="1" applyBorder="1" applyAlignment="1" applyProtection="1">
      <alignment horizontal="center"/>
    </xf>
    <xf numFmtId="0" fontId="3" fillId="3" borderId="9" xfId="0" applyFont="1" applyFill="1" applyBorder="1" applyAlignment="1" applyProtection="1">
      <alignment horizontal="center" vertical="center"/>
    </xf>
    <xf numFmtId="0" fontId="3" fillId="3" borderId="10" xfId="0" applyFont="1" applyFill="1" applyBorder="1" applyAlignment="1" applyProtection="1">
      <alignment horizontal="center" vertical="center"/>
    </xf>
    <xf numFmtId="0" fontId="3" fillId="6" borderId="52" xfId="0" applyFont="1" applyFill="1" applyBorder="1" applyAlignment="1" applyProtection="1">
      <alignment horizontal="center" vertical="center"/>
    </xf>
    <xf numFmtId="0" fontId="0" fillId="6" borderId="27" xfId="0" applyFill="1" applyBorder="1" applyAlignment="1" applyProtection="1">
      <alignment horizontal="center" vertical="center"/>
    </xf>
    <xf numFmtId="0" fontId="3" fillId="3" borderId="29" xfId="0" applyFont="1" applyFill="1" applyBorder="1" applyAlignment="1" applyProtection="1">
      <alignment horizontal="center"/>
    </xf>
    <xf numFmtId="0" fontId="3" fillId="3" borderId="34" xfId="0" applyFont="1" applyFill="1" applyBorder="1" applyAlignment="1" applyProtection="1">
      <alignment horizontal="center"/>
    </xf>
    <xf numFmtId="0" fontId="3" fillId="3" borderId="49" xfId="0" applyFont="1" applyFill="1" applyBorder="1" applyAlignment="1" applyProtection="1">
      <alignment horizontal="center"/>
    </xf>
    <xf numFmtId="0" fontId="3" fillId="3" borderId="31" xfId="0" applyFont="1" applyFill="1" applyBorder="1" applyAlignment="1" applyProtection="1">
      <alignment horizontal="center"/>
    </xf>
    <xf numFmtId="0" fontId="3" fillId="3" borderId="36" xfId="0" applyFont="1" applyFill="1" applyBorder="1" applyAlignment="1" applyProtection="1">
      <alignment horizontal="center"/>
    </xf>
    <xf numFmtId="0" fontId="3" fillId="3" borderId="50" xfId="0" applyFont="1" applyFill="1" applyBorder="1" applyAlignment="1" applyProtection="1">
      <alignment horizontal="center"/>
    </xf>
    <xf numFmtId="0" fontId="3" fillId="3" borderId="32" xfId="0" applyFont="1" applyFill="1" applyBorder="1" applyAlignment="1" applyProtection="1">
      <alignment horizontal="center"/>
    </xf>
    <xf numFmtId="0" fontId="3" fillId="3" borderId="37" xfId="0" applyFont="1" applyFill="1" applyBorder="1" applyAlignment="1" applyProtection="1">
      <alignment horizontal="center"/>
    </xf>
    <xf numFmtId="0" fontId="3" fillId="3" borderId="51" xfId="0" applyFont="1" applyFill="1" applyBorder="1" applyAlignment="1" applyProtection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2" fillId="0" borderId="10" xfId="0" applyFont="1" applyBorder="1" applyAlignment="1" applyProtection="1">
      <alignment horizontal="center" vertical="center"/>
    </xf>
    <xf numFmtId="0" fontId="0" fillId="0" borderId="11" xfId="0" applyBorder="1" applyAlignment="1" applyProtection="1"/>
    <xf numFmtId="0" fontId="3" fillId="0" borderId="13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</cellXfs>
  <cellStyles count="1">
    <cellStyle name="Normal" xfId="0" builtinId="0"/>
  </cellStyles>
  <dxfs count="32">
    <dxf>
      <font>
        <b/>
        <i val="0"/>
        <color theme="5" tint="0.39994506668294322"/>
      </font>
    </dxf>
    <dxf>
      <font>
        <b/>
        <i val="0"/>
        <color rgb="FFC00000"/>
      </font>
    </dxf>
    <dxf>
      <font>
        <b/>
        <i val="0"/>
        <color theme="4" tint="-0.24994659260841701"/>
      </font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3" tint="-0.24994659260841701"/>
      </font>
      <fill>
        <patternFill>
          <bgColor rgb="FF92D050"/>
        </patternFill>
      </fill>
    </dxf>
    <dxf>
      <font>
        <color theme="0" tint="-4.9989318521683403E-2"/>
      </font>
      <fill>
        <patternFill>
          <bgColor theme="0" tint="-0.499984740745262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66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3" tint="0.39994506668294322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color theme="3" tint="-0.24994659260841701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theme="6" tint="0.79998168889431442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3300"/>
        </patternFill>
      </fill>
    </dxf>
    <dxf>
      <fill>
        <patternFill>
          <bgColor theme="3" tint="0.79998168889431442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ont>
        <strike val="0"/>
      </font>
      <fill>
        <patternFill patternType="none">
          <bgColor indexed="6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3605AF"/>
      </font>
      <fill>
        <patternFill>
          <bgColor rgb="FFFF6600"/>
        </patternFill>
      </fill>
    </dxf>
    <dxf>
      <font>
        <b val="0"/>
        <i/>
      </font>
      <fill>
        <patternFill>
          <bgColor rgb="FF66FF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3" tint="-0.24994659260841701"/>
      </font>
      <fill>
        <patternFill>
          <bgColor rgb="FFF480D3"/>
        </patternFill>
      </fill>
    </dxf>
    <dxf>
      <font>
        <b/>
        <i val="0"/>
        <color theme="3" tint="-0.499984740745262"/>
      </font>
      <fill>
        <patternFill>
          <bgColor rgb="FFCCFFCC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rgb="FFCCFF99"/>
        </patternFill>
      </fill>
    </dxf>
    <dxf>
      <font>
        <b/>
        <i val="0"/>
        <color rgb="FF336600"/>
      </font>
      <fill>
        <patternFill>
          <bgColor rgb="FFCCFF99"/>
        </patternFill>
      </fill>
    </dxf>
    <dxf>
      <font>
        <b/>
        <i val="0"/>
        <color theme="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8"/>
  <sheetViews>
    <sheetView tabSelected="1" workbookViewId="0">
      <selection activeCell="A36" sqref="A36"/>
    </sheetView>
  </sheetViews>
  <sheetFormatPr baseColWidth="10" defaultRowHeight="14.3" x14ac:dyDescent="0.25"/>
  <cols>
    <col min="1" max="4" width="5.625" customWidth="1"/>
    <col min="5" max="6" width="8.625" customWidth="1"/>
    <col min="7" max="30" width="5.625" customWidth="1"/>
    <col min="31" max="31" width="8.625" customWidth="1"/>
  </cols>
  <sheetData>
    <row r="1" spans="1:30" x14ac:dyDescent="0.25">
      <c r="E1" s="114" t="s">
        <v>0</v>
      </c>
      <c r="F1" s="115"/>
      <c r="G1" s="115"/>
      <c r="H1" s="115"/>
      <c r="I1" s="115"/>
      <c r="J1" s="115"/>
      <c r="K1" s="115"/>
      <c r="L1" s="115"/>
      <c r="M1" s="115"/>
      <c r="N1" s="115"/>
      <c r="O1" s="115"/>
      <c r="P1" s="115"/>
      <c r="Q1" s="115"/>
      <c r="R1" s="115"/>
      <c r="S1" s="115"/>
      <c r="T1" s="115"/>
      <c r="U1" s="115"/>
      <c r="V1" s="115"/>
      <c r="W1" s="115"/>
      <c r="X1" s="115"/>
      <c r="Y1" s="115"/>
    </row>
    <row r="2" spans="1:30" x14ac:dyDescent="0.25">
      <c r="C2" s="1"/>
      <c r="D2" s="1"/>
      <c r="E2" s="115"/>
      <c r="F2" s="115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5"/>
      <c r="T2" s="115"/>
      <c r="U2" s="115"/>
      <c r="V2" s="115"/>
      <c r="W2" s="115"/>
      <c r="X2" s="115"/>
      <c r="Y2" s="115"/>
    </row>
    <row r="3" spans="1:30" x14ac:dyDescent="0.25">
      <c r="C3" s="1"/>
      <c r="D3" s="2"/>
      <c r="E3" s="115"/>
      <c r="F3" s="115"/>
      <c r="G3" s="115"/>
      <c r="H3" s="115"/>
      <c r="I3" s="115"/>
      <c r="J3" s="115"/>
      <c r="K3" s="115"/>
      <c r="L3" s="115"/>
      <c r="M3" s="115"/>
      <c r="N3" s="115"/>
      <c r="O3" s="115"/>
      <c r="P3" s="115"/>
      <c r="Q3" s="115"/>
      <c r="R3" s="115"/>
      <c r="S3" s="115"/>
      <c r="T3" s="115"/>
      <c r="U3" s="115"/>
      <c r="V3" s="115"/>
      <c r="W3" s="115"/>
      <c r="X3" s="115"/>
      <c r="Y3" s="115"/>
    </row>
    <row r="4" spans="1:30" x14ac:dyDescent="0.25">
      <c r="C4" s="1"/>
      <c r="D4" s="2"/>
      <c r="G4" s="2"/>
      <c r="H4" s="2"/>
    </row>
    <row r="5" spans="1:30" ht="14.95" thickBot="1" x14ac:dyDescent="0.3">
      <c r="C5" s="1"/>
      <c r="D5" s="2"/>
      <c r="G5" s="2"/>
      <c r="H5" s="2"/>
    </row>
    <row r="6" spans="1:30" ht="15.65" thickTop="1" thickBot="1" x14ac:dyDescent="0.3">
      <c r="A6" s="3" t="s">
        <v>1</v>
      </c>
      <c r="B6" s="4"/>
      <c r="C6" s="4"/>
      <c r="D6" s="5"/>
      <c r="E6" s="6"/>
      <c r="F6" s="6"/>
      <c r="G6" s="116" t="s">
        <v>2</v>
      </c>
      <c r="H6" s="117"/>
      <c r="I6" s="117"/>
      <c r="J6" s="117"/>
      <c r="K6" s="117"/>
      <c r="L6" s="117"/>
      <c r="M6" s="118"/>
      <c r="N6" s="116" t="s">
        <v>3</v>
      </c>
      <c r="O6" s="118"/>
      <c r="P6" s="116" t="s">
        <v>4</v>
      </c>
      <c r="Q6" s="119"/>
      <c r="R6" s="119"/>
      <c r="S6" s="119"/>
      <c r="T6" s="119"/>
      <c r="U6" s="119"/>
      <c r="V6" s="119"/>
      <c r="W6" s="119"/>
      <c r="X6" s="119"/>
      <c r="Y6" s="118"/>
      <c r="Z6" s="7"/>
      <c r="AA6" s="8"/>
      <c r="AB6" s="8"/>
      <c r="AC6" s="8"/>
      <c r="AD6" s="8"/>
    </row>
    <row r="7" spans="1:30" ht="14.95" thickTop="1" x14ac:dyDescent="0.25">
      <c r="A7" s="9" t="s">
        <v>5</v>
      </c>
      <c r="B7" s="10" t="s">
        <v>6</v>
      </c>
      <c r="C7" s="11" t="s">
        <v>7</v>
      </c>
      <c r="D7" s="12" t="s">
        <v>8</v>
      </c>
      <c r="E7" s="120" t="s">
        <v>9</v>
      </c>
      <c r="F7" s="121"/>
      <c r="G7" s="120" t="s">
        <v>10</v>
      </c>
      <c r="H7" s="122"/>
      <c r="I7" s="123" t="s">
        <v>11</v>
      </c>
      <c r="J7" s="124"/>
      <c r="K7" s="125"/>
      <c r="L7" s="123" t="s">
        <v>12</v>
      </c>
      <c r="M7" s="126"/>
      <c r="N7" s="13"/>
      <c r="O7" s="14"/>
      <c r="P7" s="15" t="s">
        <v>13</v>
      </c>
      <c r="Q7" s="16"/>
      <c r="R7" s="16"/>
      <c r="S7" s="17"/>
      <c r="T7" s="18"/>
      <c r="U7" s="127" t="s">
        <v>14</v>
      </c>
      <c r="V7" s="128"/>
      <c r="W7" s="129"/>
      <c r="X7" s="19" t="s">
        <v>15</v>
      </c>
      <c r="Y7" s="20" t="s">
        <v>16</v>
      </c>
      <c r="Z7" s="7"/>
      <c r="AA7" s="8"/>
      <c r="AB7" s="21"/>
      <c r="AC7" s="21"/>
      <c r="AD7" s="21"/>
    </row>
    <row r="8" spans="1:30" ht="14.95" thickBot="1" x14ac:dyDescent="0.3">
      <c r="A8" s="22"/>
      <c r="B8" s="23"/>
      <c r="C8" s="24"/>
      <c r="D8" s="25"/>
      <c r="E8" s="26">
        <v>42092</v>
      </c>
      <c r="F8" s="27"/>
      <c r="G8" s="28" t="s">
        <v>12</v>
      </c>
      <c r="H8" s="29">
        <v>3098</v>
      </c>
      <c r="I8" s="30" t="s">
        <v>17</v>
      </c>
      <c r="J8" s="31" t="s">
        <v>18</v>
      </c>
      <c r="K8" s="29" t="s">
        <v>19</v>
      </c>
      <c r="L8" s="32" t="s">
        <v>20</v>
      </c>
      <c r="M8" s="32" t="s">
        <v>21</v>
      </c>
      <c r="N8" s="33"/>
      <c r="O8" s="34"/>
      <c r="P8" s="28" t="s">
        <v>22</v>
      </c>
      <c r="Q8" s="29" t="s">
        <v>23</v>
      </c>
      <c r="R8" s="29" t="s">
        <v>24</v>
      </c>
      <c r="S8" s="32" t="s">
        <v>25</v>
      </c>
      <c r="T8" s="35" t="s">
        <v>26</v>
      </c>
      <c r="U8" s="32" t="s">
        <v>22</v>
      </c>
      <c r="V8" s="29" t="s">
        <v>27</v>
      </c>
      <c r="W8" s="31" t="s">
        <v>28</v>
      </c>
      <c r="X8" s="36"/>
      <c r="Y8" s="37"/>
      <c r="Z8" s="7"/>
      <c r="AA8" s="38" t="s">
        <v>29</v>
      </c>
      <c r="AB8" s="38" t="s">
        <v>19</v>
      </c>
      <c r="AC8" s="38" t="s">
        <v>19</v>
      </c>
      <c r="AD8" s="38" t="s">
        <v>19</v>
      </c>
    </row>
    <row r="9" spans="1:30" ht="14.95" thickTop="1" x14ac:dyDescent="0.25">
      <c r="A9" s="105"/>
      <c r="B9" s="88"/>
      <c r="C9" s="108"/>
      <c r="D9" s="111"/>
      <c r="E9" s="101" t="s">
        <v>30</v>
      </c>
      <c r="F9" s="102"/>
      <c r="G9" s="39"/>
      <c r="H9" s="40"/>
      <c r="I9" s="40"/>
      <c r="J9" s="41"/>
      <c r="K9" s="40"/>
      <c r="L9" s="42"/>
      <c r="M9" s="43"/>
      <c r="N9" s="44"/>
      <c r="O9" s="45"/>
      <c r="P9" s="42"/>
      <c r="Q9" s="40"/>
      <c r="R9" s="40"/>
      <c r="S9" s="42"/>
      <c r="T9" s="46"/>
      <c r="U9" s="42"/>
      <c r="V9" s="47"/>
      <c r="W9" s="48"/>
      <c r="X9" s="49"/>
      <c r="Y9" s="43"/>
      <c r="Z9" s="50"/>
      <c r="AA9" s="51"/>
      <c r="AB9" s="51"/>
      <c r="AC9" s="51"/>
      <c r="AD9" s="51"/>
    </row>
    <row r="10" spans="1:30" ht="14.95" thickBot="1" x14ac:dyDescent="0.3">
      <c r="A10" s="106"/>
      <c r="B10" s="98"/>
      <c r="C10" s="109"/>
      <c r="D10" s="112"/>
      <c r="E10" s="26">
        <f>E8+1</f>
        <v>42093</v>
      </c>
      <c r="F10" s="52"/>
      <c r="G10" s="53"/>
      <c r="H10" s="54"/>
      <c r="I10" s="51"/>
      <c r="J10" s="55"/>
      <c r="K10" s="51"/>
      <c r="L10" s="56"/>
      <c r="M10" s="57"/>
      <c r="N10" s="58"/>
      <c r="O10" s="59"/>
      <c r="P10" s="60"/>
      <c r="Q10" s="61"/>
      <c r="R10" s="61"/>
      <c r="S10" s="56"/>
      <c r="T10" s="62"/>
      <c r="U10" s="55"/>
      <c r="V10" s="63"/>
      <c r="W10" s="64"/>
      <c r="X10" s="65"/>
      <c r="Y10" s="66"/>
      <c r="Z10" s="50"/>
      <c r="AA10" s="51"/>
      <c r="AB10" s="51"/>
      <c r="AC10" s="51"/>
      <c r="AD10" s="51"/>
    </row>
    <row r="11" spans="1:30" ht="15.65" thickTop="1" thickBot="1" x14ac:dyDescent="0.3">
      <c r="A11" s="107"/>
      <c r="B11" s="89"/>
      <c r="C11" s="110"/>
      <c r="D11" s="113"/>
      <c r="E11" s="67" t="s">
        <v>31</v>
      </c>
      <c r="F11" s="68"/>
      <c r="G11" s="94"/>
      <c r="H11" s="95"/>
      <c r="I11" s="95"/>
      <c r="J11" s="95"/>
      <c r="K11" s="95"/>
      <c r="L11" s="95"/>
      <c r="M11" s="96"/>
      <c r="N11" s="103"/>
      <c r="O11" s="104"/>
      <c r="P11" s="83"/>
      <c r="Q11" s="84"/>
      <c r="R11" s="84"/>
      <c r="S11" s="84"/>
      <c r="T11" s="85"/>
      <c r="U11" s="69"/>
      <c r="V11" s="63"/>
      <c r="W11" s="64"/>
      <c r="X11" s="70"/>
      <c r="Y11" s="71"/>
      <c r="Z11" s="72"/>
      <c r="AA11" s="73"/>
      <c r="AB11" s="73"/>
      <c r="AC11" s="73"/>
      <c r="AD11" s="73"/>
    </row>
    <row r="12" spans="1:30" ht="14.95" thickTop="1" x14ac:dyDescent="0.25">
      <c r="A12" s="105"/>
      <c r="B12" s="88"/>
      <c r="C12" s="108"/>
      <c r="D12" s="111"/>
      <c r="E12" s="101" t="s">
        <v>32</v>
      </c>
      <c r="F12" s="102"/>
      <c r="G12" s="39"/>
      <c r="H12" s="40"/>
      <c r="I12" s="40"/>
      <c r="J12" s="41"/>
      <c r="K12" s="40"/>
      <c r="L12" s="42"/>
      <c r="M12" s="43"/>
      <c r="N12" s="44"/>
      <c r="O12" s="45"/>
      <c r="P12" s="42"/>
      <c r="Q12" s="40"/>
      <c r="R12" s="40"/>
      <c r="S12" s="42"/>
      <c r="T12" s="46"/>
      <c r="U12" s="42"/>
      <c r="V12" s="47"/>
      <c r="W12" s="48"/>
      <c r="X12" s="49"/>
      <c r="Y12" s="43"/>
      <c r="Z12" s="50"/>
      <c r="AA12" s="51"/>
      <c r="AB12" s="51"/>
      <c r="AC12" s="51"/>
      <c r="AD12" s="51"/>
    </row>
    <row r="13" spans="1:30" ht="14.95" thickBot="1" x14ac:dyDescent="0.3">
      <c r="A13" s="106"/>
      <c r="B13" s="98"/>
      <c r="C13" s="109"/>
      <c r="D13" s="112"/>
      <c r="E13" s="26">
        <f>E8+2</f>
        <v>42094</v>
      </c>
      <c r="F13" s="52"/>
      <c r="G13" s="53"/>
      <c r="H13" s="54"/>
      <c r="I13" s="51"/>
      <c r="J13" s="55"/>
      <c r="K13" s="51"/>
      <c r="L13" s="56"/>
      <c r="M13" s="57"/>
      <c r="N13" s="58"/>
      <c r="O13" s="59"/>
      <c r="P13" s="60"/>
      <c r="Q13" s="61"/>
      <c r="R13" s="61"/>
      <c r="S13" s="56"/>
      <c r="T13" s="62"/>
      <c r="U13" s="55"/>
      <c r="V13" s="63"/>
      <c r="W13" s="64"/>
      <c r="X13" s="65"/>
      <c r="Y13" s="66"/>
      <c r="Z13" s="50"/>
      <c r="AA13" s="51"/>
      <c r="AB13" s="51"/>
      <c r="AC13" s="51"/>
      <c r="AD13" s="51"/>
    </row>
    <row r="14" spans="1:30" ht="15.65" thickTop="1" thickBot="1" x14ac:dyDescent="0.3">
      <c r="A14" s="107"/>
      <c r="B14" s="89"/>
      <c r="C14" s="110"/>
      <c r="D14" s="113"/>
      <c r="E14" s="67" t="s">
        <v>31</v>
      </c>
      <c r="F14" s="68"/>
      <c r="G14" s="94"/>
      <c r="H14" s="95"/>
      <c r="I14" s="95"/>
      <c r="J14" s="95"/>
      <c r="K14" s="95"/>
      <c r="L14" s="95"/>
      <c r="M14" s="96"/>
      <c r="N14" s="103"/>
      <c r="O14" s="104"/>
      <c r="P14" s="83"/>
      <c r="Q14" s="84"/>
      <c r="R14" s="84"/>
      <c r="S14" s="84"/>
      <c r="T14" s="85"/>
      <c r="U14" s="69"/>
      <c r="V14" s="63"/>
      <c r="W14" s="64"/>
      <c r="X14" s="70"/>
      <c r="Y14" s="71"/>
      <c r="Z14" s="72"/>
      <c r="AA14" s="73"/>
      <c r="AB14" s="73"/>
      <c r="AC14" s="73"/>
      <c r="AD14" s="73"/>
    </row>
    <row r="15" spans="1:30" ht="14.95" thickTop="1" x14ac:dyDescent="0.25">
      <c r="A15" s="86"/>
      <c r="B15" s="88"/>
      <c r="C15" s="90"/>
      <c r="D15" s="92"/>
      <c r="E15" s="101" t="s">
        <v>33</v>
      </c>
      <c r="F15" s="102"/>
      <c r="G15" s="39"/>
      <c r="H15" s="40"/>
      <c r="I15" s="40"/>
      <c r="J15" s="41"/>
      <c r="K15" s="40"/>
      <c r="L15" s="42"/>
      <c r="M15" s="43"/>
      <c r="N15" s="44"/>
      <c r="O15" s="45"/>
      <c r="P15" s="42"/>
      <c r="Q15" s="40"/>
      <c r="R15" s="40"/>
      <c r="S15" s="42"/>
      <c r="T15" s="46"/>
      <c r="U15" s="42"/>
      <c r="V15" s="47"/>
      <c r="W15" s="48"/>
      <c r="X15" s="49"/>
      <c r="Y15" s="43"/>
      <c r="Z15" s="50"/>
      <c r="AA15" s="51"/>
      <c r="AB15" s="51"/>
      <c r="AC15" s="51"/>
      <c r="AD15" s="51"/>
    </row>
    <row r="16" spans="1:30" ht="14.95" thickBot="1" x14ac:dyDescent="0.3">
      <c r="A16" s="97"/>
      <c r="B16" s="98"/>
      <c r="C16" s="99"/>
      <c r="D16" s="100"/>
      <c r="E16" s="26">
        <f>E8+3</f>
        <v>42095</v>
      </c>
      <c r="F16" s="74"/>
      <c r="G16" s="53"/>
      <c r="H16" s="54"/>
      <c r="I16" s="51"/>
      <c r="J16" s="55"/>
      <c r="K16" s="51"/>
      <c r="L16" s="56"/>
      <c r="M16" s="57"/>
      <c r="N16" s="58"/>
      <c r="O16" s="59"/>
      <c r="P16" s="60"/>
      <c r="Q16" s="61"/>
      <c r="R16" s="61"/>
      <c r="S16" s="56"/>
      <c r="T16" s="62"/>
      <c r="U16" s="55"/>
      <c r="V16" s="63"/>
      <c r="W16" s="64"/>
      <c r="X16" s="65"/>
      <c r="Y16" s="66"/>
      <c r="Z16" s="50"/>
      <c r="AA16" s="51"/>
      <c r="AB16" s="51"/>
      <c r="AC16" s="51"/>
      <c r="AD16" s="51"/>
    </row>
    <row r="17" spans="1:30" ht="15.65" thickTop="1" thickBot="1" x14ac:dyDescent="0.3">
      <c r="A17" s="87"/>
      <c r="B17" s="89"/>
      <c r="C17" s="91"/>
      <c r="D17" s="93"/>
      <c r="E17" s="67" t="s">
        <v>31</v>
      </c>
      <c r="F17" s="68"/>
      <c r="G17" s="94"/>
      <c r="H17" s="95"/>
      <c r="I17" s="95"/>
      <c r="J17" s="95"/>
      <c r="K17" s="95"/>
      <c r="L17" s="95"/>
      <c r="M17" s="96"/>
      <c r="N17" s="81"/>
      <c r="O17" s="82"/>
      <c r="P17" s="83"/>
      <c r="Q17" s="84"/>
      <c r="R17" s="84"/>
      <c r="S17" s="84"/>
      <c r="T17" s="85"/>
      <c r="U17" s="69"/>
      <c r="V17" s="63"/>
      <c r="W17" s="64"/>
      <c r="X17" s="70"/>
      <c r="Y17" s="71"/>
      <c r="Z17" s="72"/>
      <c r="AA17" s="73"/>
      <c r="AB17" s="73"/>
      <c r="AC17" s="73"/>
      <c r="AD17" s="73"/>
    </row>
    <row r="18" spans="1:30" ht="14.95" thickTop="1" x14ac:dyDescent="0.25">
      <c r="A18" s="86"/>
      <c r="B18" s="88"/>
      <c r="C18" s="90"/>
      <c r="D18" s="92"/>
      <c r="E18" s="101" t="s">
        <v>34</v>
      </c>
      <c r="F18" s="102"/>
      <c r="G18" s="39"/>
      <c r="H18" s="40"/>
      <c r="I18" s="40"/>
      <c r="J18" s="41"/>
      <c r="K18" s="40"/>
      <c r="L18" s="42"/>
      <c r="M18" s="43"/>
      <c r="N18" s="44"/>
      <c r="O18" s="45"/>
      <c r="P18" s="42"/>
      <c r="Q18" s="40"/>
      <c r="R18" s="40"/>
      <c r="S18" s="42"/>
      <c r="T18" s="46"/>
      <c r="U18" s="42"/>
      <c r="V18" s="47"/>
      <c r="W18" s="48"/>
      <c r="X18" s="49"/>
      <c r="Y18" s="43"/>
      <c r="Z18" s="50"/>
      <c r="AA18" s="51"/>
      <c r="AB18" s="51"/>
      <c r="AC18" s="51"/>
      <c r="AD18" s="51"/>
    </row>
    <row r="19" spans="1:30" ht="14.95" thickBot="1" x14ac:dyDescent="0.3">
      <c r="A19" s="97"/>
      <c r="B19" s="98"/>
      <c r="C19" s="99"/>
      <c r="D19" s="100"/>
      <c r="E19" s="26">
        <f>E8+4</f>
        <v>42096</v>
      </c>
      <c r="F19" s="74"/>
      <c r="G19" s="53"/>
      <c r="H19" s="51"/>
      <c r="I19" s="51"/>
      <c r="J19" s="55"/>
      <c r="K19" s="51"/>
      <c r="L19" s="56"/>
      <c r="M19" s="57"/>
      <c r="N19" s="58"/>
      <c r="O19" s="59"/>
      <c r="P19" s="60"/>
      <c r="Q19" s="61"/>
      <c r="R19" s="61"/>
      <c r="S19" s="56"/>
      <c r="T19" s="62"/>
      <c r="U19" s="55"/>
      <c r="V19" s="63"/>
      <c r="W19" s="64"/>
      <c r="X19" s="65"/>
      <c r="Y19" s="66"/>
      <c r="Z19" s="50"/>
      <c r="AA19" s="51"/>
      <c r="AB19" s="51"/>
      <c r="AC19" s="51"/>
      <c r="AD19" s="51"/>
    </row>
    <row r="20" spans="1:30" ht="15.65" thickTop="1" thickBot="1" x14ac:dyDescent="0.3">
      <c r="A20" s="87"/>
      <c r="B20" s="89"/>
      <c r="C20" s="91"/>
      <c r="D20" s="93"/>
      <c r="E20" s="67" t="s">
        <v>31</v>
      </c>
      <c r="F20" s="68"/>
      <c r="G20" s="94"/>
      <c r="H20" s="95"/>
      <c r="I20" s="95"/>
      <c r="J20" s="95"/>
      <c r="K20" s="95"/>
      <c r="L20" s="95"/>
      <c r="M20" s="96"/>
      <c r="N20" s="81"/>
      <c r="O20" s="82"/>
      <c r="P20" s="83"/>
      <c r="Q20" s="84"/>
      <c r="R20" s="84"/>
      <c r="S20" s="84"/>
      <c r="T20" s="85"/>
      <c r="U20" s="69"/>
      <c r="V20" s="63"/>
      <c r="W20" s="64"/>
      <c r="X20" s="70"/>
      <c r="Y20" s="71"/>
      <c r="Z20" s="72"/>
      <c r="AA20" s="73"/>
      <c r="AB20" s="73"/>
      <c r="AC20" s="73"/>
      <c r="AD20" s="73"/>
    </row>
    <row r="21" spans="1:30" ht="14.95" thickTop="1" x14ac:dyDescent="0.25">
      <c r="A21" s="86"/>
      <c r="B21" s="88"/>
      <c r="C21" s="90"/>
      <c r="D21" s="92"/>
      <c r="E21" s="101" t="s">
        <v>35</v>
      </c>
      <c r="F21" s="102"/>
      <c r="G21" s="39"/>
      <c r="H21" s="40"/>
      <c r="I21" s="40"/>
      <c r="J21" s="41"/>
      <c r="K21" s="40"/>
      <c r="L21" s="42"/>
      <c r="M21" s="43"/>
      <c r="N21" s="44"/>
      <c r="O21" s="45"/>
      <c r="P21" s="42"/>
      <c r="Q21" s="40"/>
      <c r="R21" s="40"/>
      <c r="S21" s="42"/>
      <c r="T21" s="46"/>
      <c r="U21" s="42"/>
      <c r="V21" s="47"/>
      <c r="W21" s="48"/>
      <c r="X21" s="49"/>
      <c r="Y21" s="43"/>
      <c r="Z21" s="50"/>
      <c r="AA21" s="51"/>
      <c r="AB21" s="51"/>
      <c r="AC21" s="51"/>
      <c r="AD21" s="51"/>
    </row>
    <row r="22" spans="1:30" ht="14.95" thickBot="1" x14ac:dyDescent="0.3">
      <c r="A22" s="97"/>
      <c r="B22" s="98"/>
      <c r="C22" s="99"/>
      <c r="D22" s="100"/>
      <c r="E22" s="26">
        <f>E8+5</f>
        <v>42097</v>
      </c>
      <c r="F22" s="74"/>
      <c r="G22" s="53"/>
      <c r="H22" s="54"/>
      <c r="I22" s="51"/>
      <c r="J22" s="55"/>
      <c r="K22" s="51"/>
      <c r="L22" s="56"/>
      <c r="M22" s="57"/>
      <c r="N22" s="58"/>
      <c r="O22" s="59"/>
      <c r="P22" s="60"/>
      <c r="Q22" s="61"/>
      <c r="R22" s="61"/>
      <c r="S22" s="56"/>
      <c r="T22" s="62"/>
      <c r="U22" s="55"/>
      <c r="V22" s="63"/>
      <c r="W22" s="64"/>
      <c r="X22" s="65"/>
      <c r="Y22" s="66"/>
      <c r="Z22" s="50"/>
      <c r="AA22" s="51"/>
      <c r="AB22" s="51"/>
      <c r="AC22" s="51"/>
      <c r="AD22" s="51"/>
    </row>
    <row r="23" spans="1:30" ht="15.65" thickTop="1" thickBot="1" x14ac:dyDescent="0.3">
      <c r="A23" s="87"/>
      <c r="B23" s="89"/>
      <c r="C23" s="91"/>
      <c r="D23" s="93"/>
      <c r="E23" s="67" t="s">
        <v>31</v>
      </c>
      <c r="F23" s="68"/>
      <c r="G23" s="94">
        <f>A21</f>
        <v>0</v>
      </c>
      <c r="H23" s="95"/>
      <c r="I23" s="95"/>
      <c r="J23" s="95"/>
      <c r="K23" s="95"/>
      <c r="L23" s="95"/>
      <c r="M23" s="96"/>
      <c r="N23" s="81">
        <f>B21</f>
        <v>0</v>
      </c>
      <c r="O23" s="82"/>
      <c r="P23" s="83"/>
      <c r="Q23" s="84"/>
      <c r="R23" s="84"/>
      <c r="S23" s="84"/>
      <c r="T23" s="85"/>
      <c r="U23" s="69"/>
      <c r="V23" s="63"/>
      <c r="W23" s="64"/>
      <c r="X23" s="70"/>
      <c r="Y23" s="71"/>
      <c r="Z23" s="72"/>
      <c r="AA23" s="73"/>
      <c r="AB23" s="73"/>
      <c r="AC23" s="73"/>
      <c r="AD23" s="73"/>
    </row>
    <row r="24" spans="1:30" ht="14.95" thickTop="1" x14ac:dyDescent="0.25">
      <c r="A24" s="86"/>
      <c r="B24" s="88"/>
      <c r="C24" s="90"/>
      <c r="D24" s="92"/>
      <c r="E24" s="75">
        <f>E8+6</f>
        <v>42098</v>
      </c>
      <c r="F24" s="76" t="s">
        <v>36</v>
      </c>
      <c r="G24" s="39"/>
      <c r="H24" s="40"/>
      <c r="I24" s="40"/>
      <c r="J24" s="41"/>
      <c r="K24" s="40"/>
      <c r="L24" s="42"/>
      <c r="M24" s="43"/>
      <c r="N24" s="44"/>
      <c r="O24" s="60"/>
      <c r="P24" s="42"/>
      <c r="Q24" s="40"/>
      <c r="R24" s="40"/>
      <c r="S24" s="42"/>
      <c r="T24" s="46"/>
      <c r="U24" s="42"/>
      <c r="V24" s="40"/>
      <c r="W24" s="40"/>
      <c r="X24" s="42"/>
      <c r="Y24" s="46"/>
      <c r="Z24" s="8"/>
      <c r="AA24" s="8"/>
      <c r="AB24" s="8"/>
      <c r="AC24" s="8"/>
      <c r="AD24" s="8"/>
    </row>
    <row r="25" spans="1:30" ht="14.95" thickBot="1" x14ac:dyDescent="0.3">
      <c r="A25" s="87"/>
      <c r="B25" s="89"/>
      <c r="C25" s="91"/>
      <c r="D25" s="93"/>
      <c r="E25" s="67" t="s">
        <v>31</v>
      </c>
      <c r="F25" s="77"/>
      <c r="G25" s="94">
        <f>A24</f>
        <v>0</v>
      </c>
      <c r="H25" s="95"/>
      <c r="I25" s="95"/>
      <c r="J25" s="95"/>
      <c r="K25" s="95"/>
      <c r="L25" s="95"/>
      <c r="M25" s="96"/>
      <c r="N25" s="81">
        <f>B24</f>
        <v>0</v>
      </c>
      <c r="O25" s="82"/>
      <c r="P25" s="83"/>
      <c r="Q25" s="84"/>
      <c r="R25" s="84"/>
      <c r="S25" s="84"/>
      <c r="T25" s="85"/>
      <c r="U25" s="69"/>
      <c r="V25" s="63"/>
      <c r="W25" s="64"/>
      <c r="X25" s="70"/>
      <c r="Y25" s="71"/>
      <c r="Z25" s="8"/>
      <c r="AA25" s="8"/>
      <c r="AB25" s="8"/>
      <c r="AC25" s="8"/>
      <c r="AD25" s="8"/>
    </row>
    <row r="26" spans="1:30" ht="14.95" thickTop="1" x14ac:dyDescent="0.25"/>
    <row r="28" spans="1:30" x14ac:dyDescent="0.25">
      <c r="A28" s="79" t="s">
        <v>38</v>
      </c>
      <c r="B28" s="80"/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</row>
    <row r="29" spans="1:30" x14ac:dyDescent="0.25">
      <c r="A29" s="80"/>
      <c r="B29" s="80"/>
      <c r="C29" s="80"/>
      <c r="D29" s="80"/>
      <c r="E29" s="80"/>
      <c r="F29" s="80"/>
      <c r="G29" s="80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</row>
    <row r="30" spans="1:30" x14ac:dyDescent="0.25">
      <c r="A30" s="78"/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</row>
    <row r="31" spans="1:30" x14ac:dyDescent="0.25">
      <c r="A31" s="79" t="s">
        <v>39</v>
      </c>
      <c r="B31" s="80"/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  <c r="AA31" s="80"/>
      <c r="AB31" s="80"/>
      <c r="AC31" s="80"/>
      <c r="AD31" s="80"/>
    </row>
    <row r="32" spans="1:30" x14ac:dyDescent="0.25">
      <c r="A32" s="80"/>
      <c r="B32" s="80"/>
      <c r="C32" s="80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  <c r="AA32" s="80"/>
      <c r="AB32" s="80"/>
      <c r="AC32" s="80"/>
      <c r="AD32" s="80"/>
    </row>
    <row r="34" spans="1:30" x14ac:dyDescent="0.25">
      <c r="A34" s="79" t="s">
        <v>40</v>
      </c>
      <c r="B34" s="80"/>
      <c r="C34" s="80"/>
      <c r="D34" s="80"/>
      <c r="E34" s="80"/>
      <c r="F34" s="80"/>
      <c r="G34" s="80"/>
      <c r="H34" s="80"/>
      <c r="I34" s="80"/>
      <c r="J34" s="80"/>
      <c r="K34" s="80"/>
      <c r="L34" s="80"/>
      <c r="M34" s="80"/>
      <c r="N34" s="80"/>
      <c r="O34" s="80"/>
      <c r="P34" s="80"/>
      <c r="Q34" s="80"/>
      <c r="R34" s="80"/>
      <c r="S34" s="80"/>
      <c r="T34" s="80"/>
      <c r="U34" s="80"/>
      <c r="V34" s="80"/>
      <c r="W34" s="80"/>
      <c r="X34" s="80"/>
      <c r="Y34" s="80"/>
      <c r="Z34" s="80"/>
      <c r="AA34" s="80"/>
      <c r="AB34" s="80"/>
      <c r="AC34" s="80"/>
      <c r="AD34" s="80"/>
    </row>
    <row r="35" spans="1:30" x14ac:dyDescent="0.25">
      <c r="A35" s="80"/>
      <c r="B35" s="80"/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80"/>
      <c r="U35" s="80"/>
      <c r="V35" s="80"/>
      <c r="W35" s="80"/>
      <c r="X35" s="80"/>
      <c r="Y35" s="80"/>
      <c r="Z35" s="80"/>
      <c r="AA35" s="80"/>
      <c r="AB35" s="80"/>
      <c r="AC35" s="80"/>
      <c r="AD35" s="80"/>
    </row>
    <row r="37" spans="1:30" x14ac:dyDescent="0.25">
      <c r="A37" s="79" t="s">
        <v>37</v>
      </c>
      <c r="B37" s="80"/>
      <c r="C37" s="80"/>
      <c r="D37" s="80"/>
      <c r="E37" s="80"/>
      <c r="F37" s="80"/>
      <c r="G37" s="80"/>
      <c r="H37" s="80"/>
      <c r="I37" s="80"/>
      <c r="J37" s="80"/>
      <c r="K37" s="80"/>
      <c r="L37" s="80"/>
      <c r="M37" s="80"/>
      <c r="N37" s="80"/>
      <c r="O37" s="80"/>
      <c r="P37" s="80"/>
      <c r="Q37" s="80"/>
      <c r="R37" s="80"/>
      <c r="S37" s="80"/>
      <c r="T37" s="80"/>
      <c r="U37" s="80"/>
      <c r="V37" s="80"/>
      <c r="W37" s="80"/>
      <c r="X37" s="80"/>
      <c r="Y37" s="80"/>
      <c r="Z37" s="80"/>
      <c r="AA37" s="80"/>
      <c r="AB37" s="80"/>
      <c r="AC37" s="80"/>
      <c r="AD37" s="80"/>
    </row>
    <row r="38" spans="1:30" x14ac:dyDescent="0.25">
      <c r="A38" s="80"/>
      <c r="B38" s="80"/>
      <c r="C38" s="80"/>
      <c r="D38" s="80"/>
      <c r="E38" s="80"/>
      <c r="F38" s="80"/>
      <c r="G38" s="80"/>
      <c r="H38" s="80"/>
      <c r="I38" s="80"/>
      <c r="J38" s="80"/>
      <c r="K38" s="80"/>
      <c r="L38" s="80"/>
      <c r="M38" s="80"/>
      <c r="N38" s="80"/>
      <c r="O38" s="80"/>
      <c r="P38" s="80"/>
      <c r="Q38" s="80"/>
      <c r="R38" s="80"/>
      <c r="S38" s="80"/>
      <c r="T38" s="80"/>
      <c r="U38" s="80"/>
      <c r="V38" s="80"/>
      <c r="W38" s="80"/>
      <c r="X38" s="80"/>
      <c r="Y38" s="80"/>
      <c r="Z38" s="80"/>
      <c r="AA38" s="80"/>
      <c r="AB38" s="80"/>
      <c r="AC38" s="80"/>
      <c r="AD38" s="80"/>
    </row>
  </sheetData>
  <mergeCells count="60">
    <mergeCell ref="E1:Y3"/>
    <mergeCell ref="G6:M6"/>
    <mergeCell ref="N6:O6"/>
    <mergeCell ref="P6:Y6"/>
    <mergeCell ref="E7:F7"/>
    <mergeCell ref="G7:H7"/>
    <mergeCell ref="I7:K7"/>
    <mergeCell ref="L7:M7"/>
    <mergeCell ref="U7:W7"/>
    <mergeCell ref="N11:O11"/>
    <mergeCell ref="P11:T11"/>
    <mergeCell ref="A12:A14"/>
    <mergeCell ref="B12:B14"/>
    <mergeCell ref="C12:C14"/>
    <mergeCell ref="D12:D14"/>
    <mergeCell ref="E12:F12"/>
    <mergeCell ref="G14:M14"/>
    <mergeCell ref="N14:O14"/>
    <mergeCell ref="P14:T14"/>
    <mergeCell ref="A9:A11"/>
    <mergeCell ref="B9:B11"/>
    <mergeCell ref="C9:C11"/>
    <mergeCell ref="D9:D11"/>
    <mergeCell ref="E9:F9"/>
    <mergeCell ref="G11:M11"/>
    <mergeCell ref="A15:A17"/>
    <mergeCell ref="B15:B17"/>
    <mergeCell ref="C15:C17"/>
    <mergeCell ref="D15:D17"/>
    <mergeCell ref="E15:F15"/>
    <mergeCell ref="A18:A20"/>
    <mergeCell ref="B18:B20"/>
    <mergeCell ref="C18:C20"/>
    <mergeCell ref="D18:D20"/>
    <mergeCell ref="E18:F18"/>
    <mergeCell ref="D21:D23"/>
    <mergeCell ref="E21:F21"/>
    <mergeCell ref="G23:M23"/>
    <mergeCell ref="N17:O17"/>
    <mergeCell ref="P17:T17"/>
    <mergeCell ref="G20:M20"/>
    <mergeCell ref="N20:O20"/>
    <mergeCell ref="P20:T20"/>
    <mergeCell ref="G17:M17"/>
    <mergeCell ref="A28:AD29"/>
    <mergeCell ref="A31:AD32"/>
    <mergeCell ref="A34:AD35"/>
    <mergeCell ref="A37:AD38"/>
    <mergeCell ref="N23:O23"/>
    <mergeCell ref="P23:T23"/>
    <mergeCell ref="A24:A25"/>
    <mergeCell ref="B24:B25"/>
    <mergeCell ref="C24:C25"/>
    <mergeCell ref="D24:D25"/>
    <mergeCell ref="G25:M25"/>
    <mergeCell ref="N25:O25"/>
    <mergeCell ref="P25:T25"/>
    <mergeCell ref="A21:A23"/>
    <mergeCell ref="B21:B23"/>
    <mergeCell ref="C21:C23"/>
  </mergeCells>
  <conditionalFormatting sqref="A6:AD25">
    <cfRule type="containsText" dxfId="31" priority="32" stopIfTrue="1" operator="containsText" text="JPM">
      <formula>NOT(ISERROR(SEARCH("JPM",A6)))</formula>
    </cfRule>
  </conditionalFormatting>
  <conditionalFormatting sqref="A6:AD25">
    <cfRule type="containsText" dxfId="30" priority="23" stopIfTrue="1" operator="containsText" text="MB">
      <formula>NOT(ISERROR(SEARCH("MB",A6)))</formula>
    </cfRule>
    <cfRule type="containsText" dxfId="29" priority="24" stopIfTrue="1" operator="containsText" text="MB">
      <formula>NOT(ISERROR(SEARCH("MB",A6)))</formula>
    </cfRule>
    <cfRule type="containsText" dxfId="28" priority="25" stopIfTrue="1" operator="containsText" text="VC">
      <formula>NOT(ISERROR(SEARCH("VC",A6)))</formula>
    </cfRule>
    <cfRule type="containsText" dxfId="27" priority="26" stopIfTrue="1" operator="containsText" text="CB">
      <formula>NOT(ISERROR(SEARCH("CB",A6)))</formula>
    </cfRule>
    <cfRule type="containsText" dxfId="26" priority="27" stopIfTrue="1" operator="containsText" text="CB">
      <formula>NOT(ISERROR(SEARCH("CB",A6)))</formula>
    </cfRule>
    <cfRule type="containsText" dxfId="25" priority="28" stopIfTrue="1" operator="containsText" text="CB">
      <formula>NOT(ISERROR(SEARCH("CB",A6)))</formula>
    </cfRule>
    <cfRule type="containsText" dxfId="24" priority="29" stopIfTrue="1" operator="containsText" text="CB">
      <formula>NOT(ISERROR(SEARCH("CB",A6)))</formula>
    </cfRule>
    <cfRule type="containsText" dxfId="23" priority="30" stopIfTrue="1" operator="containsText" text="CM">
      <formula>NOT(ISERROR(SEARCH("CM",A6)))</formula>
    </cfRule>
    <cfRule type="containsText" dxfId="22" priority="31" stopIfTrue="1" operator="containsText" text="CM">
      <formula>NOT(ISERROR(SEARCH("CM",A6)))</formula>
    </cfRule>
  </conditionalFormatting>
  <conditionalFormatting sqref="F24">
    <cfRule type="containsText" dxfId="21" priority="22" stopIfTrue="1" operator="containsText" text="Sam">
      <formula>NOT(ISERROR(SEARCH("Sam",F24)))</formula>
    </cfRule>
  </conditionalFormatting>
  <conditionalFormatting sqref="A6:AD25">
    <cfRule type="containsText" dxfId="20" priority="1" stopIfTrue="1" operator="containsText" text="AP">
      <formula>NOT(ISERROR(SEARCH("AP",A6)))</formula>
    </cfRule>
    <cfRule type="containsText" dxfId="19" priority="2" stopIfTrue="1" operator="containsText" text="PVI">
      <formula>NOT(ISERROR(SEARCH("PVI",A6)))</formula>
    </cfRule>
    <cfRule type="containsText" dxfId="18" priority="3" stopIfTrue="1" operator="containsText" text="AM">
      <formula>NOT(ISERROR(SEARCH("AM",A6)))</formula>
    </cfRule>
    <cfRule type="containsText" dxfId="17" priority="4" stopIfTrue="1" operator="containsText" text="PVI">
      <formula>NOT(ISERROR(SEARCH("PVI",A6)))</formula>
    </cfRule>
    <cfRule type="containsText" dxfId="16" priority="5" stopIfTrue="1" operator="containsText" text="VP">
      <formula>NOT(ISERROR(SEARCH("VP",A6)))</formula>
    </cfRule>
    <cfRule type="containsText" dxfId="15" priority="6" stopIfTrue="1" operator="containsText" text="CB">
      <formula>NOT(ISERROR(SEARCH("CB",A6)))</formula>
    </cfRule>
    <cfRule type="containsText" dxfId="14" priority="7" stopIfTrue="1" operator="containsText" text="CM">
      <formula>NOT(ISERROR(SEARCH("CM",A6)))</formula>
    </cfRule>
    <cfRule type="containsText" dxfId="13" priority="8" stopIfTrue="1" operator="containsText" text="MD">
      <formula>NOT(ISERROR(SEARCH("MD",A6)))</formula>
    </cfRule>
    <cfRule type="containsText" dxfId="12" priority="9" stopIfTrue="1" operator="containsText" text="CM">
      <formula>NOT(ISERROR(SEARCH("CM",A6)))</formula>
    </cfRule>
    <cfRule type="containsText" dxfId="11" priority="10" stopIfTrue="1" operator="containsText" text="JPM">
      <formula>NOT(ISERROR(SEARCH("JPM",A6)))</formula>
    </cfRule>
    <cfRule type="containsText" dxfId="10" priority="11" stopIfTrue="1" operator="containsText" text="MO">
      <formula>NOT(ISERROR(SEARCH("MO",A6)))</formula>
    </cfRule>
    <cfRule type="containsText" dxfId="9" priority="12" stopIfTrue="1" operator="containsText" text="GM">
      <formula>NOT(ISERROR(SEARCH("GM",A6)))</formula>
    </cfRule>
    <cfRule type="containsText" dxfId="8" priority="13" stopIfTrue="1" operator="containsText" text="AP">
      <formula>NOT(ISERROR(SEARCH("AP",A6)))</formula>
    </cfRule>
    <cfRule type="cellIs" dxfId="7" priority="14" stopIfTrue="1" operator="equal">
      <formula>"AM"</formula>
    </cfRule>
    <cfRule type="containsText" dxfId="6" priority="15" stopIfTrue="1" operator="containsText" text="VC">
      <formula>NOT(ISERROR(SEARCH("VC",A6)))</formula>
    </cfRule>
    <cfRule type="containsText" dxfId="5" priority="16" stopIfTrue="1" operator="containsText" text="MB">
      <formula>NOT(ISERROR(SEARCH("MB",A6)))</formula>
    </cfRule>
    <cfRule type="containsText" dxfId="4" priority="17" stopIfTrue="1" operator="containsText" text="NH">
      <formula>NOT(ISERROR(SEARCH("NH",A6)))</formula>
    </cfRule>
    <cfRule type="containsText" dxfId="3" priority="18" stopIfTrue="1" operator="containsText" text="TA">
      <formula>NOT(ISERROR(SEARCH("TA",A6)))</formula>
    </cfRule>
    <cfRule type="containsText" dxfId="2" priority="19" stopIfTrue="1" operator="containsText" text="TC">
      <formula>NOT(ISERROR(SEARCH("TC",A6)))</formula>
    </cfRule>
    <cfRule type="containsText" dxfId="1" priority="20" stopIfTrue="1" operator="containsText" text="TX">
      <formula>NOT(ISERROR(SEARCH("TX",A6)))</formula>
    </cfRule>
    <cfRule type="cellIs" dxfId="0" priority="21" stopIfTrue="1" operator="equal">
      <formula>"TX"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ddt</dc:creator>
  <cp:lastModifiedBy>ddt</cp:lastModifiedBy>
  <dcterms:created xsi:type="dcterms:W3CDTF">2015-03-05T17:45:38Z</dcterms:created>
  <dcterms:modified xsi:type="dcterms:W3CDTF">2015-03-05T17:56:19Z</dcterms:modified>
</cp:coreProperties>
</file>