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 activeTab="2"/>
  </bookViews>
  <sheets>
    <sheet name="aller" sheetId="1" r:id="rId1"/>
    <sheet name="retour" sheetId="6" r:id="rId2"/>
    <sheet name="total" sheetId="2" r:id="rId3"/>
    <sheet name="Feuil3" sheetId="3" r:id="rId4"/>
  </sheets>
  <calcPr calcId="124519"/>
</workbook>
</file>

<file path=xl/calcChain.xml><?xml version="1.0" encoding="utf-8"?>
<calcChain xmlns="http://schemas.openxmlformats.org/spreadsheetml/2006/main">
  <c r="D381" i="6"/>
  <c r="C401" s="1"/>
  <c r="C381"/>
  <c r="D401" s="1"/>
  <c r="D361"/>
  <c r="C400" s="1"/>
  <c r="C361"/>
  <c r="D400" s="1"/>
  <c r="D360"/>
  <c r="C380" s="1"/>
  <c r="C360"/>
  <c r="D380" s="1"/>
  <c r="D341"/>
  <c r="C399" s="1"/>
  <c r="C341"/>
  <c r="D399" s="1"/>
  <c r="D340"/>
  <c r="C379" s="1"/>
  <c r="C340"/>
  <c r="D379" s="1"/>
  <c r="D339"/>
  <c r="C359" s="1"/>
  <c r="C339"/>
  <c r="D359" s="1"/>
  <c r="D321"/>
  <c r="C398" s="1"/>
  <c r="C321"/>
  <c r="D398" s="1"/>
  <c r="D320"/>
  <c r="C378" s="1"/>
  <c r="C320"/>
  <c r="D378" s="1"/>
  <c r="D319"/>
  <c r="C358" s="1"/>
  <c r="C319"/>
  <c r="D358" s="1"/>
  <c r="D318"/>
  <c r="C338" s="1"/>
  <c r="C318"/>
  <c r="D338" s="1"/>
  <c r="D301"/>
  <c r="C397" s="1"/>
  <c r="C301"/>
  <c r="D397" s="1"/>
  <c r="D300"/>
  <c r="C377" s="1"/>
  <c r="C300"/>
  <c r="D377" s="1"/>
  <c r="D299"/>
  <c r="C357" s="1"/>
  <c r="C299"/>
  <c r="D357" s="1"/>
  <c r="D298"/>
  <c r="C337" s="1"/>
  <c r="C298"/>
  <c r="D337" s="1"/>
  <c r="D297"/>
  <c r="C317" s="1"/>
  <c r="C297"/>
  <c r="D317" s="1"/>
  <c r="D281"/>
  <c r="C396" s="1"/>
  <c r="C281"/>
  <c r="D396" s="1"/>
  <c r="D280"/>
  <c r="C376" s="1"/>
  <c r="C280"/>
  <c r="D376" s="1"/>
  <c r="D279"/>
  <c r="C356" s="1"/>
  <c r="C279"/>
  <c r="D356" s="1"/>
  <c r="D278"/>
  <c r="C336" s="1"/>
  <c r="C278"/>
  <c r="D336" s="1"/>
  <c r="D277"/>
  <c r="C316" s="1"/>
  <c r="C277"/>
  <c r="D316" s="1"/>
  <c r="D276"/>
  <c r="C296" s="1"/>
  <c r="C276"/>
  <c r="D296" s="1"/>
  <c r="D261"/>
  <c r="C395" s="1"/>
  <c r="C261"/>
  <c r="D395" s="1"/>
  <c r="D260"/>
  <c r="C375" s="1"/>
  <c r="C260"/>
  <c r="D375" s="1"/>
  <c r="D259"/>
  <c r="C355" s="1"/>
  <c r="C259"/>
  <c r="D355" s="1"/>
  <c r="D258"/>
  <c r="C335" s="1"/>
  <c r="C258"/>
  <c r="D335" s="1"/>
  <c r="D257"/>
  <c r="C315" s="1"/>
  <c r="C257"/>
  <c r="D315" s="1"/>
  <c r="D256"/>
  <c r="C295" s="1"/>
  <c r="C256"/>
  <c r="D295" s="1"/>
  <c r="D255"/>
  <c r="C275" s="1"/>
  <c r="C255"/>
  <c r="D275" s="1"/>
  <c r="D241"/>
  <c r="C394" s="1"/>
  <c r="C241"/>
  <c r="D394" s="1"/>
  <c r="D240"/>
  <c r="C374" s="1"/>
  <c r="C240"/>
  <c r="D374" s="1"/>
  <c r="D239"/>
  <c r="C354" s="1"/>
  <c r="C239"/>
  <c r="D354" s="1"/>
  <c r="D238"/>
  <c r="C334" s="1"/>
  <c r="C238"/>
  <c r="D334" s="1"/>
  <c r="D237"/>
  <c r="C314" s="1"/>
  <c r="C237"/>
  <c r="D314" s="1"/>
  <c r="D236"/>
  <c r="C294" s="1"/>
  <c r="C236"/>
  <c r="D294" s="1"/>
  <c r="D235"/>
  <c r="C274" s="1"/>
  <c r="C235"/>
  <c r="D274" s="1"/>
  <c r="D234"/>
  <c r="C254" s="1"/>
  <c r="C234"/>
  <c r="D254" s="1"/>
  <c r="D221"/>
  <c r="C393" s="1"/>
  <c r="C221"/>
  <c r="D393" s="1"/>
  <c r="D220"/>
  <c r="C373" s="1"/>
  <c r="C220"/>
  <c r="D373" s="1"/>
  <c r="D219"/>
  <c r="C353" s="1"/>
  <c r="C219"/>
  <c r="D353" s="1"/>
  <c r="D218"/>
  <c r="C333" s="1"/>
  <c r="C218"/>
  <c r="D333" s="1"/>
  <c r="D217"/>
  <c r="C313" s="1"/>
  <c r="C217"/>
  <c r="D313" s="1"/>
  <c r="D216"/>
  <c r="C293" s="1"/>
  <c r="C216"/>
  <c r="D293" s="1"/>
  <c r="D215"/>
  <c r="C273" s="1"/>
  <c r="C215"/>
  <c r="D273" s="1"/>
  <c r="D214"/>
  <c r="C253" s="1"/>
  <c r="C214"/>
  <c r="D253" s="1"/>
  <c r="D213"/>
  <c r="C233" s="1"/>
  <c r="C213"/>
  <c r="D233" s="1"/>
  <c r="D201"/>
  <c r="C392" s="1"/>
  <c r="C201"/>
  <c r="D392" s="1"/>
  <c r="D200"/>
  <c r="C372" s="1"/>
  <c r="C200"/>
  <c r="D372" s="1"/>
  <c r="D199"/>
  <c r="C352" s="1"/>
  <c r="C199"/>
  <c r="D352" s="1"/>
  <c r="D198"/>
  <c r="C332" s="1"/>
  <c r="C198"/>
  <c r="D332" s="1"/>
  <c r="D197"/>
  <c r="C312" s="1"/>
  <c r="C197"/>
  <c r="D312" s="1"/>
  <c r="D196"/>
  <c r="C292" s="1"/>
  <c r="C196"/>
  <c r="D292" s="1"/>
  <c r="D195"/>
  <c r="C272" s="1"/>
  <c r="C195"/>
  <c r="D272" s="1"/>
  <c r="D194"/>
  <c r="C252" s="1"/>
  <c r="C194"/>
  <c r="D252" s="1"/>
  <c r="D193"/>
  <c r="C232" s="1"/>
  <c r="C193"/>
  <c r="D232" s="1"/>
  <c r="D192"/>
  <c r="C212" s="1"/>
  <c r="C192"/>
  <c r="D212" s="1"/>
  <c r="D181"/>
  <c r="C391" s="1"/>
  <c r="C181"/>
  <c r="D391" s="1"/>
  <c r="D180"/>
  <c r="C371" s="1"/>
  <c r="C180"/>
  <c r="D371" s="1"/>
  <c r="D179"/>
  <c r="C351" s="1"/>
  <c r="C179"/>
  <c r="D351" s="1"/>
  <c r="D178"/>
  <c r="C331" s="1"/>
  <c r="C178"/>
  <c r="D331" s="1"/>
  <c r="D177"/>
  <c r="C311" s="1"/>
  <c r="C177"/>
  <c r="D311" s="1"/>
  <c r="D176"/>
  <c r="C291" s="1"/>
  <c r="C176"/>
  <c r="D291" s="1"/>
  <c r="D175"/>
  <c r="C271" s="1"/>
  <c r="C175"/>
  <c r="D271" s="1"/>
  <c r="D174"/>
  <c r="C251" s="1"/>
  <c r="C174"/>
  <c r="D251" s="1"/>
  <c r="D173"/>
  <c r="C231" s="1"/>
  <c r="C173"/>
  <c r="D231" s="1"/>
  <c r="D172"/>
  <c r="C211" s="1"/>
  <c r="C172"/>
  <c r="D211" s="1"/>
  <c r="D171"/>
  <c r="C191" s="1"/>
  <c r="C171"/>
  <c r="D191" s="1"/>
  <c r="D161"/>
  <c r="C390" s="1"/>
  <c r="C161"/>
  <c r="D390" s="1"/>
  <c r="D160"/>
  <c r="C370" s="1"/>
  <c r="C160"/>
  <c r="D370" s="1"/>
  <c r="D159"/>
  <c r="C350" s="1"/>
  <c r="C159"/>
  <c r="D350" s="1"/>
  <c r="D158"/>
  <c r="C330" s="1"/>
  <c r="C158"/>
  <c r="D330" s="1"/>
  <c r="D157"/>
  <c r="C310" s="1"/>
  <c r="C157"/>
  <c r="D310" s="1"/>
  <c r="D156"/>
  <c r="C290" s="1"/>
  <c r="C156"/>
  <c r="D290" s="1"/>
  <c r="D155"/>
  <c r="C270" s="1"/>
  <c r="C155"/>
  <c r="D270" s="1"/>
  <c r="D154"/>
  <c r="C250" s="1"/>
  <c r="C154"/>
  <c r="D250" s="1"/>
  <c r="D153"/>
  <c r="C153"/>
  <c r="D230" s="1"/>
  <c r="D152"/>
  <c r="C210" s="1"/>
  <c r="C152"/>
  <c r="D210" s="1"/>
  <c r="D151"/>
  <c r="C190" s="1"/>
  <c r="C151"/>
  <c r="D190" s="1"/>
  <c r="D150"/>
  <c r="C170" s="1"/>
  <c r="C150"/>
  <c r="D170" s="1"/>
  <c r="D141"/>
  <c r="C389" s="1"/>
  <c r="C141"/>
  <c r="D389" s="1"/>
  <c r="D140"/>
  <c r="C369" s="1"/>
  <c r="C140"/>
  <c r="D369" s="1"/>
  <c r="D139"/>
  <c r="C349" s="1"/>
  <c r="C139"/>
  <c r="D349" s="1"/>
  <c r="D138"/>
  <c r="C329" s="1"/>
  <c r="C138"/>
  <c r="D329" s="1"/>
  <c r="D137"/>
  <c r="C309" s="1"/>
  <c r="C137"/>
  <c r="D309" s="1"/>
  <c r="D136"/>
  <c r="C289" s="1"/>
  <c r="C136"/>
  <c r="D289" s="1"/>
  <c r="D135"/>
  <c r="C269" s="1"/>
  <c r="C135"/>
  <c r="D269" s="1"/>
  <c r="D134"/>
  <c r="C249" s="1"/>
  <c r="C134"/>
  <c r="D249" s="1"/>
  <c r="D133"/>
  <c r="C229" s="1"/>
  <c r="C133"/>
  <c r="D229" s="1"/>
  <c r="D132"/>
  <c r="C209" s="1"/>
  <c r="C132"/>
  <c r="D209" s="1"/>
  <c r="D131"/>
  <c r="C189" s="1"/>
  <c r="C131"/>
  <c r="D189" s="1"/>
  <c r="D130"/>
  <c r="C169" s="1"/>
  <c r="C130"/>
  <c r="D169" s="1"/>
  <c r="D129"/>
  <c r="C149" s="1"/>
  <c r="C129"/>
  <c r="D149" s="1"/>
  <c r="D121"/>
  <c r="C388" s="1"/>
  <c r="C121"/>
  <c r="D388" s="1"/>
  <c r="D120"/>
  <c r="C368" s="1"/>
  <c r="C120"/>
  <c r="D368" s="1"/>
  <c r="D119"/>
  <c r="C348" s="1"/>
  <c r="C119"/>
  <c r="D348" s="1"/>
  <c r="D118"/>
  <c r="C328" s="1"/>
  <c r="C118"/>
  <c r="D328" s="1"/>
  <c r="D117"/>
  <c r="C308" s="1"/>
  <c r="C117"/>
  <c r="D308" s="1"/>
  <c r="D116"/>
  <c r="C288" s="1"/>
  <c r="C116"/>
  <c r="D288" s="1"/>
  <c r="D115"/>
  <c r="C268" s="1"/>
  <c r="C115"/>
  <c r="D268" s="1"/>
  <c r="D114"/>
  <c r="C248" s="1"/>
  <c r="C114"/>
  <c r="D248" s="1"/>
  <c r="D113"/>
  <c r="C228" s="1"/>
  <c r="C113"/>
  <c r="D228" s="1"/>
  <c r="D112"/>
  <c r="C208" s="1"/>
  <c r="C112"/>
  <c r="D208" s="1"/>
  <c r="D111"/>
  <c r="C188" s="1"/>
  <c r="C111"/>
  <c r="D188" s="1"/>
  <c r="D110"/>
  <c r="C168" s="1"/>
  <c r="C110"/>
  <c r="D168" s="1"/>
  <c r="D109"/>
  <c r="C148" s="1"/>
  <c r="C109"/>
  <c r="D148" s="1"/>
  <c r="D108"/>
  <c r="C128" s="1"/>
  <c r="C108"/>
  <c r="D128" s="1"/>
  <c r="D101"/>
  <c r="C387" s="1"/>
  <c r="C101"/>
  <c r="D387" s="1"/>
  <c r="D100"/>
  <c r="C367" s="1"/>
  <c r="C100"/>
  <c r="D367" s="1"/>
  <c r="D99"/>
  <c r="C347" s="1"/>
  <c r="C99"/>
  <c r="D347" s="1"/>
  <c r="D98"/>
  <c r="C327" s="1"/>
  <c r="C98"/>
  <c r="D327" s="1"/>
  <c r="D97"/>
  <c r="C307" s="1"/>
  <c r="C97"/>
  <c r="D307" s="1"/>
  <c r="D96"/>
  <c r="C287" s="1"/>
  <c r="C96"/>
  <c r="D287" s="1"/>
  <c r="D95"/>
  <c r="C267" s="1"/>
  <c r="C95"/>
  <c r="D267" s="1"/>
  <c r="D94"/>
  <c r="C247" s="1"/>
  <c r="C94"/>
  <c r="D247" s="1"/>
  <c r="D93"/>
  <c r="C227" s="1"/>
  <c r="C93"/>
  <c r="D227" s="1"/>
  <c r="D92"/>
  <c r="C207" s="1"/>
  <c r="C92"/>
  <c r="D207" s="1"/>
  <c r="D91"/>
  <c r="C187" s="1"/>
  <c r="C91"/>
  <c r="E91" s="1"/>
  <c r="D90"/>
  <c r="C167" s="1"/>
  <c r="C90"/>
  <c r="D187" s="1"/>
  <c r="D89"/>
  <c r="C147" s="1"/>
  <c r="C89"/>
  <c r="D147" s="1"/>
  <c r="D88"/>
  <c r="C127" s="1"/>
  <c r="C88"/>
  <c r="D127" s="1"/>
  <c r="D87"/>
  <c r="C107" s="1"/>
  <c r="C87"/>
  <c r="D107" s="1"/>
  <c r="D81"/>
  <c r="C386" s="1"/>
  <c r="C81"/>
  <c r="D386" s="1"/>
  <c r="D80"/>
  <c r="C366" s="1"/>
  <c r="C80"/>
  <c r="D366" s="1"/>
  <c r="D79"/>
  <c r="C346" s="1"/>
  <c r="C79"/>
  <c r="D346" s="1"/>
  <c r="D78"/>
  <c r="C326" s="1"/>
  <c r="C78"/>
  <c r="D326" s="1"/>
  <c r="D77"/>
  <c r="C306" s="1"/>
  <c r="C77"/>
  <c r="D306" s="1"/>
  <c r="D76"/>
  <c r="C286" s="1"/>
  <c r="C76"/>
  <c r="D286" s="1"/>
  <c r="D75"/>
  <c r="C266" s="1"/>
  <c r="C75"/>
  <c r="D266" s="1"/>
  <c r="D74"/>
  <c r="C246" s="1"/>
  <c r="C74"/>
  <c r="D246" s="1"/>
  <c r="D73"/>
  <c r="C226" s="1"/>
  <c r="C73"/>
  <c r="D226" s="1"/>
  <c r="D72"/>
  <c r="C206" s="1"/>
  <c r="C72"/>
  <c r="D206" s="1"/>
  <c r="D71"/>
  <c r="C186" s="1"/>
  <c r="C71"/>
  <c r="D186" s="1"/>
  <c r="D70"/>
  <c r="C166" s="1"/>
  <c r="C70"/>
  <c r="D166" s="1"/>
  <c r="D69"/>
  <c r="C146" s="1"/>
  <c r="C69"/>
  <c r="D146" s="1"/>
  <c r="D68"/>
  <c r="C126" s="1"/>
  <c r="C68"/>
  <c r="D126" s="1"/>
  <c r="D67"/>
  <c r="C106" s="1"/>
  <c r="C67"/>
  <c r="D106" s="1"/>
  <c r="D66"/>
  <c r="C86" s="1"/>
  <c r="C66"/>
  <c r="D86" s="1"/>
  <c r="D61"/>
  <c r="C385" s="1"/>
  <c r="C61"/>
  <c r="D60"/>
  <c r="C365" s="1"/>
  <c r="C60"/>
  <c r="D365" s="1"/>
  <c r="D59"/>
  <c r="C345" s="1"/>
  <c r="C59"/>
  <c r="D345" s="1"/>
  <c r="D58"/>
  <c r="C325" s="1"/>
  <c r="C58"/>
  <c r="D325" s="1"/>
  <c r="D57"/>
  <c r="C305" s="1"/>
  <c r="C57"/>
  <c r="D305" s="1"/>
  <c r="D56"/>
  <c r="C285" s="1"/>
  <c r="C56"/>
  <c r="D285" s="1"/>
  <c r="D55"/>
  <c r="C265" s="1"/>
  <c r="C55"/>
  <c r="D265" s="1"/>
  <c r="D54"/>
  <c r="C245" s="1"/>
  <c r="C54"/>
  <c r="D245" s="1"/>
  <c r="D53"/>
  <c r="C53"/>
  <c r="D225" s="1"/>
  <c r="D52"/>
  <c r="C205" s="1"/>
  <c r="C52"/>
  <c r="D205" s="1"/>
  <c r="D51"/>
  <c r="C185" s="1"/>
  <c r="C51"/>
  <c r="D185" s="1"/>
  <c r="D50"/>
  <c r="C165" s="1"/>
  <c r="C50"/>
  <c r="D165" s="1"/>
  <c r="D49"/>
  <c r="C145" s="1"/>
  <c r="C49"/>
  <c r="D145" s="1"/>
  <c r="D48"/>
  <c r="C125" s="1"/>
  <c r="C48"/>
  <c r="D125" s="1"/>
  <c r="D47"/>
  <c r="C105" s="1"/>
  <c r="C47"/>
  <c r="D105" s="1"/>
  <c r="D46"/>
  <c r="C85" s="1"/>
  <c r="C46"/>
  <c r="D85" s="1"/>
  <c r="D45"/>
  <c r="C65" s="1"/>
  <c r="C45"/>
  <c r="D65" s="1"/>
  <c r="D41"/>
  <c r="C384" s="1"/>
  <c r="C41"/>
  <c r="D384" s="1"/>
  <c r="D40"/>
  <c r="C364" s="1"/>
  <c r="C40"/>
  <c r="D364" s="1"/>
  <c r="D39"/>
  <c r="C344" s="1"/>
  <c r="C39"/>
  <c r="D344" s="1"/>
  <c r="D38"/>
  <c r="C324" s="1"/>
  <c r="C38"/>
  <c r="D324" s="1"/>
  <c r="D37"/>
  <c r="C304" s="1"/>
  <c r="C37"/>
  <c r="D304" s="1"/>
  <c r="D36"/>
  <c r="C284" s="1"/>
  <c r="C36"/>
  <c r="D284" s="1"/>
  <c r="D35"/>
  <c r="C264" s="1"/>
  <c r="C35"/>
  <c r="D264" s="1"/>
  <c r="D34"/>
  <c r="C244" s="1"/>
  <c r="C34"/>
  <c r="D244" s="1"/>
  <c r="D33"/>
  <c r="C224" s="1"/>
  <c r="C33"/>
  <c r="D224" s="1"/>
  <c r="D32"/>
  <c r="C204" s="1"/>
  <c r="C32"/>
  <c r="D204" s="1"/>
  <c r="D31"/>
  <c r="C184" s="1"/>
  <c r="C31"/>
  <c r="D184" s="1"/>
  <c r="D30"/>
  <c r="C164" s="1"/>
  <c r="C30"/>
  <c r="D164" s="1"/>
  <c r="D29"/>
  <c r="C144" s="1"/>
  <c r="C29"/>
  <c r="D144" s="1"/>
  <c r="D28"/>
  <c r="C124" s="1"/>
  <c r="C28"/>
  <c r="D124" s="1"/>
  <c r="D27"/>
  <c r="C104" s="1"/>
  <c r="C27"/>
  <c r="D104" s="1"/>
  <c r="D26"/>
  <c r="C84" s="1"/>
  <c r="C26"/>
  <c r="D84" s="1"/>
  <c r="D25"/>
  <c r="C64" s="1"/>
  <c r="C25"/>
  <c r="D64" s="1"/>
  <c r="D24"/>
  <c r="C44" s="1"/>
  <c r="C24"/>
  <c r="D44" s="1"/>
  <c r="D21"/>
  <c r="C383" s="1"/>
  <c r="C21"/>
  <c r="D383" s="1"/>
  <c r="D20"/>
  <c r="C363" s="1"/>
  <c r="C20"/>
  <c r="D363" s="1"/>
  <c r="O22" s="1"/>
  <c r="D19"/>
  <c r="C343" s="1"/>
  <c r="C19"/>
  <c r="D343" s="1"/>
  <c r="O21" s="1"/>
  <c r="D18"/>
  <c r="C323" s="1"/>
  <c r="C18"/>
  <c r="D323" s="1"/>
  <c r="O20" s="1"/>
  <c r="D17"/>
  <c r="C303" s="1"/>
  <c r="C17"/>
  <c r="D303" s="1"/>
  <c r="O19" s="1"/>
  <c r="D16"/>
  <c r="C283" s="1"/>
  <c r="C16"/>
  <c r="D283" s="1"/>
  <c r="O18" s="1"/>
  <c r="D15"/>
  <c r="C263" s="1"/>
  <c r="C15"/>
  <c r="D263" s="1"/>
  <c r="O17" s="1"/>
  <c r="D14"/>
  <c r="C243" s="1"/>
  <c r="C14"/>
  <c r="D243" s="1"/>
  <c r="O16" s="1"/>
  <c r="D13"/>
  <c r="C223" s="1"/>
  <c r="C13"/>
  <c r="D223" s="1"/>
  <c r="O15" s="1"/>
  <c r="D12"/>
  <c r="C203" s="1"/>
  <c r="C12"/>
  <c r="D203" s="1"/>
  <c r="O14" s="1"/>
  <c r="D11"/>
  <c r="C183" s="1"/>
  <c r="C11"/>
  <c r="D183" s="1"/>
  <c r="O13" s="1"/>
  <c r="D10"/>
  <c r="C163" s="1"/>
  <c r="C10"/>
  <c r="D163" s="1"/>
  <c r="D9"/>
  <c r="C143" s="1"/>
  <c r="C9"/>
  <c r="D143" s="1"/>
  <c r="O11" s="1"/>
  <c r="D8"/>
  <c r="C123" s="1"/>
  <c r="C8"/>
  <c r="D123" s="1"/>
  <c r="O10" s="1"/>
  <c r="D7"/>
  <c r="C103" s="1"/>
  <c r="C7"/>
  <c r="D103" s="1"/>
  <c r="O9" s="1"/>
  <c r="D6"/>
  <c r="C83" s="1"/>
  <c r="C6"/>
  <c r="D83" s="1"/>
  <c r="O8" s="1"/>
  <c r="D5"/>
  <c r="C63" s="1"/>
  <c r="C5"/>
  <c r="D63" s="1"/>
  <c r="O7" s="1"/>
  <c r="D4"/>
  <c r="C43" s="1"/>
  <c r="C4"/>
  <c r="D43" s="1"/>
  <c r="O6" s="1"/>
  <c r="D3"/>
  <c r="C23" s="1"/>
  <c r="C3"/>
  <c r="D23" s="1"/>
  <c r="O5" s="1"/>
  <c r="D381" i="1"/>
  <c r="C401" s="1"/>
  <c r="C3"/>
  <c r="D23" s="1"/>
  <c r="D3"/>
  <c r="C23" s="1"/>
  <c r="E23" s="1"/>
  <c r="C4"/>
  <c r="D4"/>
  <c r="C43" s="1"/>
  <c r="C5"/>
  <c r="D5"/>
  <c r="C63" s="1"/>
  <c r="C6"/>
  <c r="D6"/>
  <c r="C83" s="1"/>
  <c r="C7"/>
  <c r="D7"/>
  <c r="C103" s="1"/>
  <c r="C8"/>
  <c r="D8"/>
  <c r="C123" s="1"/>
  <c r="C9"/>
  <c r="D9"/>
  <c r="C143" s="1"/>
  <c r="C10"/>
  <c r="D10"/>
  <c r="C163" s="1"/>
  <c r="C11"/>
  <c r="D11"/>
  <c r="C183" s="1"/>
  <c r="C12"/>
  <c r="D12"/>
  <c r="C203" s="1"/>
  <c r="C13"/>
  <c r="D13"/>
  <c r="C223" s="1"/>
  <c r="C14"/>
  <c r="D14"/>
  <c r="C243" s="1"/>
  <c r="C15"/>
  <c r="D15"/>
  <c r="C263" s="1"/>
  <c r="C16"/>
  <c r="D16"/>
  <c r="C283" s="1"/>
  <c r="C17"/>
  <c r="D17"/>
  <c r="C303" s="1"/>
  <c r="C18"/>
  <c r="D18"/>
  <c r="C323" s="1"/>
  <c r="C19"/>
  <c r="D19"/>
  <c r="C343" s="1"/>
  <c r="C20"/>
  <c r="D20"/>
  <c r="C363" s="1"/>
  <c r="C21"/>
  <c r="D383" s="1"/>
  <c r="D21"/>
  <c r="C383" s="1"/>
  <c r="E383" s="1"/>
  <c r="C24"/>
  <c r="D24"/>
  <c r="C44" s="1"/>
  <c r="C25"/>
  <c r="D25"/>
  <c r="C64" s="1"/>
  <c r="C26"/>
  <c r="D26"/>
  <c r="C84" s="1"/>
  <c r="C27"/>
  <c r="D27"/>
  <c r="C104" s="1"/>
  <c r="C28"/>
  <c r="D28"/>
  <c r="C124" s="1"/>
  <c r="C29"/>
  <c r="D29"/>
  <c r="C144" s="1"/>
  <c r="C30"/>
  <c r="D30"/>
  <c r="C164" s="1"/>
  <c r="C31"/>
  <c r="D31"/>
  <c r="C184" s="1"/>
  <c r="C32"/>
  <c r="D32"/>
  <c r="C204" s="1"/>
  <c r="C33"/>
  <c r="D33"/>
  <c r="C224" s="1"/>
  <c r="C34"/>
  <c r="D34"/>
  <c r="C244" s="1"/>
  <c r="C35"/>
  <c r="D35"/>
  <c r="C264" s="1"/>
  <c r="C36"/>
  <c r="D36"/>
  <c r="C284" s="1"/>
  <c r="C37"/>
  <c r="D37"/>
  <c r="C304" s="1"/>
  <c r="C38"/>
  <c r="D38"/>
  <c r="C324" s="1"/>
  <c r="C39"/>
  <c r="D39"/>
  <c r="C344" s="1"/>
  <c r="C40"/>
  <c r="D40"/>
  <c r="C364" s="1"/>
  <c r="C41"/>
  <c r="D384" s="1"/>
  <c r="D41"/>
  <c r="C384" s="1"/>
  <c r="E384" s="1"/>
  <c r="C45"/>
  <c r="D45"/>
  <c r="C65" s="1"/>
  <c r="C46"/>
  <c r="D46"/>
  <c r="C85" s="1"/>
  <c r="C47"/>
  <c r="D47"/>
  <c r="C105" s="1"/>
  <c r="C48"/>
  <c r="D48"/>
  <c r="C125" s="1"/>
  <c r="C49"/>
  <c r="D49"/>
  <c r="C145" s="1"/>
  <c r="C50"/>
  <c r="D50"/>
  <c r="C165" s="1"/>
  <c r="C51"/>
  <c r="D51"/>
  <c r="C185" s="1"/>
  <c r="C52"/>
  <c r="D52"/>
  <c r="C205" s="1"/>
  <c r="C53"/>
  <c r="D53"/>
  <c r="C225" s="1"/>
  <c r="C54"/>
  <c r="D54"/>
  <c r="C245" s="1"/>
  <c r="C55"/>
  <c r="D55"/>
  <c r="C265" s="1"/>
  <c r="C56"/>
  <c r="D56"/>
  <c r="C285" s="1"/>
  <c r="C57"/>
  <c r="D57"/>
  <c r="C305" s="1"/>
  <c r="C58"/>
  <c r="D58"/>
  <c r="C325" s="1"/>
  <c r="C59"/>
  <c r="D59"/>
  <c r="C345" s="1"/>
  <c r="C60"/>
  <c r="D60"/>
  <c r="C365" s="1"/>
  <c r="C61"/>
  <c r="D385" s="1"/>
  <c r="D61"/>
  <c r="C385" s="1"/>
  <c r="E385" s="1"/>
  <c r="C66"/>
  <c r="D66"/>
  <c r="C86" s="1"/>
  <c r="C67"/>
  <c r="D67"/>
  <c r="C106" s="1"/>
  <c r="C68"/>
  <c r="D68"/>
  <c r="C126" s="1"/>
  <c r="C69"/>
  <c r="D69"/>
  <c r="C146" s="1"/>
  <c r="C70"/>
  <c r="D70"/>
  <c r="C166" s="1"/>
  <c r="C71"/>
  <c r="D71"/>
  <c r="C186" s="1"/>
  <c r="C72"/>
  <c r="D72"/>
  <c r="C206" s="1"/>
  <c r="C73"/>
  <c r="D73"/>
  <c r="C226" s="1"/>
  <c r="C74"/>
  <c r="D74"/>
  <c r="C246" s="1"/>
  <c r="C75"/>
  <c r="D75"/>
  <c r="C266" s="1"/>
  <c r="C76"/>
  <c r="D76"/>
  <c r="C286" s="1"/>
  <c r="C77"/>
  <c r="D77"/>
  <c r="C306" s="1"/>
  <c r="C78"/>
  <c r="D78"/>
  <c r="C326" s="1"/>
  <c r="C79"/>
  <c r="D79"/>
  <c r="C346" s="1"/>
  <c r="C80"/>
  <c r="D80"/>
  <c r="C366" s="1"/>
  <c r="C81"/>
  <c r="D386" s="1"/>
  <c r="D81"/>
  <c r="C386" s="1"/>
  <c r="E386" s="1"/>
  <c r="C87"/>
  <c r="D87"/>
  <c r="C107" s="1"/>
  <c r="C88"/>
  <c r="D88"/>
  <c r="C127" s="1"/>
  <c r="C89"/>
  <c r="D89"/>
  <c r="C147" s="1"/>
  <c r="C90"/>
  <c r="D90"/>
  <c r="C167" s="1"/>
  <c r="C91"/>
  <c r="D91"/>
  <c r="C187" s="1"/>
  <c r="C92"/>
  <c r="D92"/>
  <c r="C207" s="1"/>
  <c r="C93"/>
  <c r="D93"/>
  <c r="C227" s="1"/>
  <c r="C94"/>
  <c r="D94"/>
  <c r="C247" s="1"/>
  <c r="C95"/>
  <c r="D95"/>
  <c r="C267" s="1"/>
  <c r="C96"/>
  <c r="D96"/>
  <c r="C287" s="1"/>
  <c r="C97"/>
  <c r="D97"/>
  <c r="C307" s="1"/>
  <c r="C98"/>
  <c r="D98"/>
  <c r="C327" s="1"/>
  <c r="C99"/>
  <c r="D99"/>
  <c r="C347" s="1"/>
  <c r="C100"/>
  <c r="D100"/>
  <c r="C367" s="1"/>
  <c r="C101"/>
  <c r="D387" s="1"/>
  <c r="D101"/>
  <c r="C387" s="1"/>
  <c r="E387" s="1"/>
  <c r="C108"/>
  <c r="D108"/>
  <c r="C128" s="1"/>
  <c r="C109"/>
  <c r="D109"/>
  <c r="C148" s="1"/>
  <c r="C110"/>
  <c r="D110"/>
  <c r="C168" s="1"/>
  <c r="C111"/>
  <c r="D111"/>
  <c r="C188" s="1"/>
  <c r="C112"/>
  <c r="D112"/>
  <c r="C208" s="1"/>
  <c r="C113"/>
  <c r="D113"/>
  <c r="C228" s="1"/>
  <c r="C114"/>
  <c r="D114"/>
  <c r="C248" s="1"/>
  <c r="C115"/>
  <c r="D115"/>
  <c r="C268" s="1"/>
  <c r="C116"/>
  <c r="D116"/>
  <c r="C288" s="1"/>
  <c r="C117"/>
  <c r="D117"/>
  <c r="C308" s="1"/>
  <c r="C118"/>
  <c r="D118"/>
  <c r="C328" s="1"/>
  <c r="C119"/>
  <c r="D119"/>
  <c r="C348" s="1"/>
  <c r="C120"/>
  <c r="D120"/>
  <c r="C368" s="1"/>
  <c r="C121"/>
  <c r="D388" s="1"/>
  <c r="D121"/>
  <c r="C388" s="1"/>
  <c r="E388" s="1"/>
  <c r="C129"/>
  <c r="D129"/>
  <c r="C149" s="1"/>
  <c r="C130"/>
  <c r="D130"/>
  <c r="C169" s="1"/>
  <c r="C131"/>
  <c r="D131"/>
  <c r="C189" s="1"/>
  <c r="C132"/>
  <c r="D132"/>
  <c r="C209" s="1"/>
  <c r="C133"/>
  <c r="D133"/>
  <c r="C229" s="1"/>
  <c r="C134"/>
  <c r="D134"/>
  <c r="C249" s="1"/>
  <c r="C135"/>
  <c r="D135"/>
  <c r="C269" s="1"/>
  <c r="C136"/>
  <c r="D136"/>
  <c r="C289" s="1"/>
  <c r="C137"/>
  <c r="D137"/>
  <c r="C309" s="1"/>
  <c r="C138"/>
  <c r="D138"/>
  <c r="C329" s="1"/>
  <c r="C139"/>
  <c r="D139"/>
  <c r="C349" s="1"/>
  <c r="C140"/>
  <c r="D140"/>
  <c r="C369" s="1"/>
  <c r="C141"/>
  <c r="D389" s="1"/>
  <c r="D141"/>
  <c r="C389" s="1"/>
  <c r="E389" s="1"/>
  <c r="C150"/>
  <c r="D150"/>
  <c r="C170" s="1"/>
  <c r="C151"/>
  <c r="D151"/>
  <c r="C190" s="1"/>
  <c r="C152"/>
  <c r="D152"/>
  <c r="C210" s="1"/>
  <c r="C153"/>
  <c r="D153"/>
  <c r="C154"/>
  <c r="D154"/>
  <c r="C250" s="1"/>
  <c r="C155"/>
  <c r="D155"/>
  <c r="C270" s="1"/>
  <c r="C156"/>
  <c r="D156"/>
  <c r="C290" s="1"/>
  <c r="C157"/>
  <c r="D157"/>
  <c r="C310" s="1"/>
  <c r="C158"/>
  <c r="D158"/>
  <c r="C330" s="1"/>
  <c r="C159"/>
  <c r="D159"/>
  <c r="C350" s="1"/>
  <c r="C160"/>
  <c r="D160"/>
  <c r="C370" s="1"/>
  <c r="C161"/>
  <c r="D390" s="1"/>
  <c r="D161"/>
  <c r="C390" s="1"/>
  <c r="E390" s="1"/>
  <c r="C171"/>
  <c r="D171"/>
  <c r="C191" s="1"/>
  <c r="C172"/>
  <c r="D172"/>
  <c r="C211" s="1"/>
  <c r="C173"/>
  <c r="D173"/>
  <c r="C231" s="1"/>
  <c r="C174"/>
  <c r="D174"/>
  <c r="C251" s="1"/>
  <c r="C175"/>
  <c r="D175"/>
  <c r="C271" s="1"/>
  <c r="C176"/>
  <c r="D176"/>
  <c r="C291" s="1"/>
  <c r="C177"/>
  <c r="D177"/>
  <c r="C311" s="1"/>
  <c r="C178"/>
  <c r="D178"/>
  <c r="C331" s="1"/>
  <c r="C179"/>
  <c r="D179"/>
  <c r="C351" s="1"/>
  <c r="C180"/>
  <c r="D180"/>
  <c r="C371" s="1"/>
  <c r="C181"/>
  <c r="D391" s="1"/>
  <c r="D181"/>
  <c r="C391" s="1"/>
  <c r="E391" s="1"/>
  <c r="C192"/>
  <c r="D192"/>
  <c r="C212" s="1"/>
  <c r="C193"/>
  <c r="D193"/>
  <c r="C232" s="1"/>
  <c r="C194"/>
  <c r="D194"/>
  <c r="C252" s="1"/>
  <c r="C195"/>
  <c r="D195"/>
  <c r="C272" s="1"/>
  <c r="C196"/>
  <c r="D196"/>
  <c r="C292" s="1"/>
  <c r="C197"/>
  <c r="D197"/>
  <c r="C312" s="1"/>
  <c r="C198"/>
  <c r="D198"/>
  <c r="C332" s="1"/>
  <c r="C199"/>
  <c r="D199"/>
  <c r="C352" s="1"/>
  <c r="C200"/>
  <c r="D200"/>
  <c r="C372" s="1"/>
  <c r="C201"/>
  <c r="D392" s="1"/>
  <c r="D201"/>
  <c r="C392" s="1"/>
  <c r="E392" s="1"/>
  <c r="C213"/>
  <c r="D213"/>
  <c r="C233" s="1"/>
  <c r="C214"/>
  <c r="D214"/>
  <c r="C253" s="1"/>
  <c r="C215"/>
  <c r="D215"/>
  <c r="C273" s="1"/>
  <c r="C216"/>
  <c r="D216"/>
  <c r="C293" s="1"/>
  <c r="C217"/>
  <c r="D217"/>
  <c r="C313" s="1"/>
  <c r="C218"/>
  <c r="D218"/>
  <c r="C333" s="1"/>
  <c r="C219"/>
  <c r="D219"/>
  <c r="C353" s="1"/>
  <c r="C220"/>
  <c r="D220"/>
  <c r="C373" s="1"/>
  <c r="C221"/>
  <c r="D393" s="1"/>
  <c r="D221"/>
  <c r="C393" s="1"/>
  <c r="E393" s="1"/>
  <c r="C234"/>
  <c r="D234"/>
  <c r="C254" s="1"/>
  <c r="C235"/>
  <c r="D235"/>
  <c r="C274" s="1"/>
  <c r="C236"/>
  <c r="D236"/>
  <c r="C294" s="1"/>
  <c r="C237"/>
  <c r="D237"/>
  <c r="C314" s="1"/>
  <c r="C238"/>
  <c r="D238"/>
  <c r="C334" s="1"/>
  <c r="C239"/>
  <c r="D239"/>
  <c r="C354" s="1"/>
  <c r="C240"/>
  <c r="D240"/>
  <c r="C374" s="1"/>
  <c r="C241"/>
  <c r="D394" s="1"/>
  <c r="D241"/>
  <c r="C394" s="1"/>
  <c r="E394" s="1"/>
  <c r="C255"/>
  <c r="D255"/>
  <c r="C275" s="1"/>
  <c r="C256"/>
  <c r="D256"/>
  <c r="C295" s="1"/>
  <c r="C257"/>
  <c r="D257"/>
  <c r="C315" s="1"/>
  <c r="C258"/>
  <c r="D258"/>
  <c r="C335" s="1"/>
  <c r="C259"/>
  <c r="D259"/>
  <c r="C355" s="1"/>
  <c r="C260"/>
  <c r="D260"/>
  <c r="C375" s="1"/>
  <c r="C261"/>
  <c r="D395" s="1"/>
  <c r="D261"/>
  <c r="C395" s="1"/>
  <c r="E395" s="1"/>
  <c r="C276"/>
  <c r="D296" s="1"/>
  <c r="D276"/>
  <c r="C296" s="1"/>
  <c r="E296" s="1"/>
  <c r="C277"/>
  <c r="D316" s="1"/>
  <c r="D277"/>
  <c r="C316" s="1"/>
  <c r="E316" s="1"/>
  <c r="C278"/>
  <c r="D336" s="1"/>
  <c r="D278"/>
  <c r="C336" s="1"/>
  <c r="E336" s="1"/>
  <c r="C279"/>
  <c r="D356" s="1"/>
  <c r="D279"/>
  <c r="C356" s="1"/>
  <c r="E356" s="1"/>
  <c r="C280"/>
  <c r="D376" s="1"/>
  <c r="D280"/>
  <c r="C376" s="1"/>
  <c r="E376" s="1"/>
  <c r="C281"/>
  <c r="D396" s="1"/>
  <c r="D281"/>
  <c r="C396" s="1"/>
  <c r="E396" s="1"/>
  <c r="C297"/>
  <c r="D317" s="1"/>
  <c r="D297"/>
  <c r="C317" s="1"/>
  <c r="E317" s="1"/>
  <c r="C298"/>
  <c r="D337" s="1"/>
  <c r="D298"/>
  <c r="C337" s="1"/>
  <c r="E337" s="1"/>
  <c r="C299"/>
  <c r="D357" s="1"/>
  <c r="D299"/>
  <c r="C357" s="1"/>
  <c r="E357" s="1"/>
  <c r="C300"/>
  <c r="D377" s="1"/>
  <c r="D300"/>
  <c r="C377" s="1"/>
  <c r="E377" s="1"/>
  <c r="C301"/>
  <c r="D397" s="1"/>
  <c r="D301"/>
  <c r="C397" s="1"/>
  <c r="E397" s="1"/>
  <c r="C318"/>
  <c r="D338" s="1"/>
  <c r="D318"/>
  <c r="C338" s="1"/>
  <c r="E338" s="1"/>
  <c r="C319"/>
  <c r="D358" s="1"/>
  <c r="D319"/>
  <c r="C358" s="1"/>
  <c r="E358" s="1"/>
  <c r="C320"/>
  <c r="D378" s="1"/>
  <c r="D320"/>
  <c r="C378" s="1"/>
  <c r="E378" s="1"/>
  <c r="C321"/>
  <c r="D398" s="1"/>
  <c r="D321"/>
  <c r="C398" s="1"/>
  <c r="E398" s="1"/>
  <c r="C339"/>
  <c r="D359" s="1"/>
  <c r="D339"/>
  <c r="C359" s="1"/>
  <c r="E359" s="1"/>
  <c r="C340"/>
  <c r="D379" s="1"/>
  <c r="D340"/>
  <c r="C379" s="1"/>
  <c r="E379" s="1"/>
  <c r="C341"/>
  <c r="D399" s="1"/>
  <c r="D341"/>
  <c r="C399" s="1"/>
  <c r="E399" s="1"/>
  <c r="C360"/>
  <c r="D380" s="1"/>
  <c r="D360"/>
  <c r="C380" s="1"/>
  <c r="E380" s="1"/>
  <c r="C361"/>
  <c r="D400" s="1"/>
  <c r="D361"/>
  <c r="C400" s="1"/>
  <c r="E400" s="1"/>
  <c r="C381"/>
  <c r="E381" s="1"/>
  <c r="E23" i="6" l="1"/>
  <c r="N5"/>
  <c r="E43"/>
  <c r="N6"/>
  <c r="E44"/>
  <c r="C230"/>
  <c r="E230" s="1"/>
  <c r="C225"/>
  <c r="E225" s="1"/>
  <c r="D385"/>
  <c r="O23" s="1"/>
  <c r="E61"/>
  <c r="E3"/>
  <c r="N4"/>
  <c r="O4"/>
  <c r="E4"/>
  <c r="E63"/>
  <c r="E5"/>
  <c r="E83"/>
  <c r="E6"/>
  <c r="N7"/>
  <c r="E103"/>
  <c r="E7"/>
  <c r="N8"/>
  <c r="E123"/>
  <c r="E8"/>
  <c r="N9"/>
  <c r="E143"/>
  <c r="E9"/>
  <c r="N10"/>
  <c r="E163"/>
  <c r="E10"/>
  <c r="N11"/>
  <c r="E183"/>
  <c r="E11"/>
  <c r="N12"/>
  <c r="E203"/>
  <c r="E12"/>
  <c r="N13"/>
  <c r="E223"/>
  <c r="E13"/>
  <c r="N14"/>
  <c r="E243"/>
  <c r="E14"/>
  <c r="N15"/>
  <c r="E263"/>
  <c r="E15"/>
  <c r="N16"/>
  <c r="E283"/>
  <c r="E16"/>
  <c r="N17"/>
  <c r="E303"/>
  <c r="E17"/>
  <c r="N18"/>
  <c r="E323"/>
  <c r="E18"/>
  <c r="N19"/>
  <c r="E343"/>
  <c r="E19"/>
  <c r="N20"/>
  <c r="E363"/>
  <c r="E20"/>
  <c r="N21"/>
  <c r="E383"/>
  <c r="E21"/>
  <c r="N22"/>
  <c r="N23"/>
  <c r="E24"/>
  <c r="E64"/>
  <c r="E25"/>
  <c r="E84"/>
  <c r="E26"/>
  <c r="E104"/>
  <c r="E27"/>
  <c r="E124"/>
  <c r="E28"/>
  <c r="E144"/>
  <c r="E29"/>
  <c r="E164"/>
  <c r="E30"/>
  <c r="E184"/>
  <c r="E31"/>
  <c r="E204"/>
  <c r="E32"/>
  <c r="E224"/>
  <c r="E33"/>
  <c r="E244"/>
  <c r="E34"/>
  <c r="E264"/>
  <c r="E35"/>
  <c r="E284"/>
  <c r="E36"/>
  <c r="E304"/>
  <c r="E37"/>
  <c r="E324"/>
  <c r="E38"/>
  <c r="E344"/>
  <c r="E39"/>
  <c r="E364"/>
  <c r="E40"/>
  <c r="E384"/>
  <c r="E41"/>
  <c r="E65"/>
  <c r="E45"/>
  <c r="E85"/>
  <c r="E46"/>
  <c r="E105"/>
  <c r="E47"/>
  <c r="E125"/>
  <c r="E48"/>
  <c r="E145"/>
  <c r="E49"/>
  <c r="E165"/>
  <c r="E50"/>
  <c r="E185"/>
  <c r="E51"/>
  <c r="E205"/>
  <c r="E52"/>
  <c r="E53"/>
  <c r="E245"/>
  <c r="E54"/>
  <c r="E265"/>
  <c r="E55"/>
  <c r="E285"/>
  <c r="E56"/>
  <c r="E305"/>
  <c r="E57"/>
  <c r="E325"/>
  <c r="E58"/>
  <c r="E345"/>
  <c r="E59"/>
  <c r="E365"/>
  <c r="E60"/>
  <c r="E385"/>
  <c r="E86"/>
  <c r="E106"/>
  <c r="E126"/>
  <c r="E146"/>
  <c r="E166"/>
  <c r="E186"/>
  <c r="E206"/>
  <c r="E226"/>
  <c r="E246"/>
  <c r="E266"/>
  <c r="E286"/>
  <c r="E107"/>
  <c r="E127"/>
  <c r="E147"/>
  <c r="E187"/>
  <c r="E207"/>
  <c r="E227"/>
  <c r="E247"/>
  <c r="E267"/>
  <c r="E287"/>
  <c r="E128"/>
  <c r="E148"/>
  <c r="E168"/>
  <c r="E188"/>
  <c r="E208"/>
  <c r="E228"/>
  <c r="E248"/>
  <c r="E268"/>
  <c r="E288"/>
  <c r="E149"/>
  <c r="E169"/>
  <c r="E189"/>
  <c r="E209"/>
  <c r="E229"/>
  <c r="E249"/>
  <c r="E269"/>
  <c r="E289"/>
  <c r="E170"/>
  <c r="E190"/>
  <c r="E210"/>
  <c r="E250"/>
  <c r="E270"/>
  <c r="E290"/>
  <c r="E191"/>
  <c r="E211"/>
  <c r="E231"/>
  <c r="E251"/>
  <c r="E271"/>
  <c r="E291"/>
  <c r="E212"/>
  <c r="E232"/>
  <c r="E252"/>
  <c r="E272"/>
  <c r="E292"/>
  <c r="E233"/>
  <c r="E253"/>
  <c r="E273"/>
  <c r="E293"/>
  <c r="E254"/>
  <c r="E274"/>
  <c r="E294"/>
  <c r="E275"/>
  <c r="E295"/>
  <c r="E296"/>
  <c r="E66"/>
  <c r="E67"/>
  <c r="E68"/>
  <c r="E69"/>
  <c r="E70"/>
  <c r="E71"/>
  <c r="E72"/>
  <c r="E73"/>
  <c r="E74"/>
  <c r="E75"/>
  <c r="E76"/>
  <c r="E306"/>
  <c r="E77"/>
  <c r="E326"/>
  <c r="E78"/>
  <c r="E346"/>
  <c r="E79"/>
  <c r="E366"/>
  <c r="E80"/>
  <c r="E386"/>
  <c r="E81"/>
  <c r="E87"/>
  <c r="E88"/>
  <c r="E89"/>
  <c r="E90"/>
  <c r="E92"/>
  <c r="E93"/>
  <c r="E94"/>
  <c r="E95"/>
  <c r="E96"/>
  <c r="E307"/>
  <c r="E97"/>
  <c r="E327"/>
  <c r="E98"/>
  <c r="E347"/>
  <c r="E99"/>
  <c r="E367"/>
  <c r="E100"/>
  <c r="E387"/>
  <c r="E101"/>
  <c r="E108"/>
  <c r="E109"/>
  <c r="E110"/>
  <c r="E111"/>
  <c r="E112"/>
  <c r="E113"/>
  <c r="E114"/>
  <c r="E115"/>
  <c r="E116"/>
  <c r="E308"/>
  <c r="E117"/>
  <c r="E328"/>
  <c r="E118"/>
  <c r="E348"/>
  <c r="E119"/>
  <c r="E368"/>
  <c r="E120"/>
  <c r="E388"/>
  <c r="E121"/>
  <c r="E129"/>
  <c r="E130"/>
  <c r="E131"/>
  <c r="E132"/>
  <c r="E133"/>
  <c r="E134"/>
  <c r="E135"/>
  <c r="E136"/>
  <c r="E309"/>
  <c r="E137"/>
  <c r="E329"/>
  <c r="E138"/>
  <c r="E349"/>
  <c r="E139"/>
  <c r="E369"/>
  <c r="E140"/>
  <c r="E389"/>
  <c r="E141"/>
  <c r="E150"/>
  <c r="E151"/>
  <c r="E152"/>
  <c r="E153"/>
  <c r="E154"/>
  <c r="E155"/>
  <c r="E156"/>
  <c r="E310"/>
  <c r="E157"/>
  <c r="E330"/>
  <c r="E158"/>
  <c r="E350"/>
  <c r="E159"/>
  <c r="E370"/>
  <c r="E160"/>
  <c r="E390"/>
  <c r="E161"/>
  <c r="D167"/>
  <c r="O12" s="1"/>
  <c r="E171"/>
  <c r="E172"/>
  <c r="E173"/>
  <c r="E174"/>
  <c r="E175"/>
  <c r="E176"/>
  <c r="E311"/>
  <c r="E177"/>
  <c r="E331"/>
  <c r="E178"/>
  <c r="E351"/>
  <c r="E179"/>
  <c r="E371"/>
  <c r="E180"/>
  <c r="E391"/>
  <c r="E181"/>
  <c r="E192"/>
  <c r="E193"/>
  <c r="E194"/>
  <c r="E195"/>
  <c r="E196"/>
  <c r="E312"/>
  <c r="E197"/>
  <c r="E332"/>
  <c r="E198"/>
  <c r="E352"/>
  <c r="E199"/>
  <c r="E372"/>
  <c r="E200"/>
  <c r="E392"/>
  <c r="E201"/>
  <c r="E213"/>
  <c r="E214"/>
  <c r="E215"/>
  <c r="E216"/>
  <c r="E313"/>
  <c r="E217"/>
  <c r="E333"/>
  <c r="E218"/>
  <c r="E353"/>
  <c r="E219"/>
  <c r="E373"/>
  <c r="E220"/>
  <c r="E393"/>
  <c r="E221"/>
  <c r="E234"/>
  <c r="E235"/>
  <c r="E236"/>
  <c r="E314"/>
  <c r="E237"/>
  <c r="E334"/>
  <c r="E238"/>
  <c r="E354"/>
  <c r="E239"/>
  <c r="E374"/>
  <c r="E240"/>
  <c r="E394"/>
  <c r="E241"/>
  <c r="E255"/>
  <c r="E256"/>
  <c r="E315"/>
  <c r="E257"/>
  <c r="E335"/>
  <c r="E258"/>
  <c r="E355"/>
  <c r="E259"/>
  <c r="E375"/>
  <c r="E260"/>
  <c r="E395"/>
  <c r="E261"/>
  <c r="E276"/>
  <c r="E316"/>
  <c r="E277"/>
  <c r="E336"/>
  <c r="E278"/>
  <c r="E356"/>
  <c r="E279"/>
  <c r="E376"/>
  <c r="E280"/>
  <c r="E396"/>
  <c r="E281"/>
  <c r="E317"/>
  <c r="E297"/>
  <c r="E337"/>
  <c r="E298"/>
  <c r="E357"/>
  <c r="E299"/>
  <c r="E377"/>
  <c r="E300"/>
  <c r="E397"/>
  <c r="E301"/>
  <c r="E338"/>
  <c r="E358"/>
  <c r="E378"/>
  <c r="E398"/>
  <c r="E359"/>
  <c r="E379"/>
  <c r="E399"/>
  <c r="E380"/>
  <c r="E400"/>
  <c r="E401"/>
  <c r="E318"/>
  <c r="E319"/>
  <c r="E320"/>
  <c r="E321"/>
  <c r="E339"/>
  <c r="E340"/>
  <c r="E341"/>
  <c r="E360"/>
  <c r="E361"/>
  <c r="E381"/>
  <c r="O5" i="1"/>
  <c r="I5" i="2" s="1"/>
  <c r="O4" i="1"/>
  <c r="N22"/>
  <c r="N23"/>
  <c r="N21"/>
  <c r="N20"/>
  <c r="N19"/>
  <c r="N18"/>
  <c r="N17"/>
  <c r="N16"/>
  <c r="N14"/>
  <c r="N13"/>
  <c r="N12"/>
  <c r="N11"/>
  <c r="N10"/>
  <c r="N9"/>
  <c r="N8"/>
  <c r="N7"/>
  <c r="N6"/>
  <c r="N5"/>
  <c r="P5" s="1"/>
  <c r="N4"/>
  <c r="P4" s="1"/>
  <c r="D401"/>
  <c r="E401" s="1"/>
  <c r="E361"/>
  <c r="E341"/>
  <c r="E321"/>
  <c r="E301"/>
  <c r="E281"/>
  <c r="D375"/>
  <c r="E375" s="1"/>
  <c r="E260"/>
  <c r="D355"/>
  <c r="E355" s="1"/>
  <c r="E259"/>
  <c r="D335"/>
  <c r="E335" s="1"/>
  <c r="E258"/>
  <c r="D315"/>
  <c r="E315" s="1"/>
  <c r="E257"/>
  <c r="D295"/>
  <c r="E295" s="1"/>
  <c r="E256"/>
  <c r="D275"/>
  <c r="E275" s="1"/>
  <c r="E255"/>
  <c r="D374"/>
  <c r="E374" s="1"/>
  <c r="E240"/>
  <c r="D354"/>
  <c r="E354" s="1"/>
  <c r="E239"/>
  <c r="D334"/>
  <c r="E334" s="1"/>
  <c r="E238"/>
  <c r="D314"/>
  <c r="E314" s="1"/>
  <c r="E237"/>
  <c r="D294"/>
  <c r="E294" s="1"/>
  <c r="E236"/>
  <c r="D274"/>
  <c r="E274" s="1"/>
  <c r="E235"/>
  <c r="D254"/>
  <c r="E234"/>
  <c r="D373"/>
  <c r="E373" s="1"/>
  <c r="E220"/>
  <c r="D353"/>
  <c r="E353" s="1"/>
  <c r="E219"/>
  <c r="D333"/>
  <c r="E333" s="1"/>
  <c r="E218"/>
  <c r="D313"/>
  <c r="E313" s="1"/>
  <c r="E217"/>
  <c r="D293"/>
  <c r="E293" s="1"/>
  <c r="E216"/>
  <c r="D273"/>
  <c r="E273" s="1"/>
  <c r="E215"/>
  <c r="D253"/>
  <c r="E214"/>
  <c r="D233"/>
  <c r="E213"/>
  <c r="D372"/>
  <c r="E372" s="1"/>
  <c r="E200"/>
  <c r="D352"/>
  <c r="E352" s="1"/>
  <c r="E199"/>
  <c r="D332"/>
  <c r="E332" s="1"/>
  <c r="E198"/>
  <c r="D312"/>
  <c r="E312" s="1"/>
  <c r="E197"/>
  <c r="D292"/>
  <c r="E292" s="1"/>
  <c r="E196"/>
  <c r="D272"/>
  <c r="E195"/>
  <c r="D252"/>
  <c r="E194"/>
  <c r="D232"/>
  <c r="E193"/>
  <c r="D212"/>
  <c r="E192"/>
  <c r="D371"/>
  <c r="E371" s="1"/>
  <c r="E180"/>
  <c r="D351"/>
  <c r="E351" s="1"/>
  <c r="E179"/>
  <c r="D331"/>
  <c r="E331" s="1"/>
  <c r="E178"/>
  <c r="D311"/>
  <c r="E311" s="1"/>
  <c r="E177"/>
  <c r="D291"/>
  <c r="E291" s="1"/>
  <c r="E176"/>
  <c r="D271"/>
  <c r="E175"/>
  <c r="D251"/>
  <c r="E174"/>
  <c r="D231"/>
  <c r="E173"/>
  <c r="D211"/>
  <c r="E172"/>
  <c r="D191"/>
  <c r="E171"/>
  <c r="D370"/>
  <c r="E370" s="1"/>
  <c r="E160"/>
  <c r="D350"/>
  <c r="E350" s="1"/>
  <c r="E159"/>
  <c r="D330"/>
  <c r="E330" s="1"/>
  <c r="E158"/>
  <c r="D310"/>
  <c r="E310" s="1"/>
  <c r="E157"/>
  <c r="D290"/>
  <c r="E290" s="1"/>
  <c r="E156"/>
  <c r="D270"/>
  <c r="E155"/>
  <c r="D250"/>
  <c r="E154"/>
  <c r="D230"/>
  <c r="E153"/>
  <c r="D210"/>
  <c r="E152"/>
  <c r="D190"/>
  <c r="E151"/>
  <c r="D170"/>
  <c r="E150"/>
  <c r="D369"/>
  <c r="E369" s="1"/>
  <c r="E140"/>
  <c r="D349"/>
  <c r="E349" s="1"/>
  <c r="E139"/>
  <c r="D329"/>
  <c r="E329" s="1"/>
  <c r="E138"/>
  <c r="D309"/>
  <c r="E309" s="1"/>
  <c r="E137"/>
  <c r="D289"/>
  <c r="E289" s="1"/>
  <c r="E136"/>
  <c r="D269"/>
  <c r="E135"/>
  <c r="D249"/>
  <c r="E134"/>
  <c r="D229"/>
  <c r="E133"/>
  <c r="D209"/>
  <c r="E132"/>
  <c r="D189"/>
  <c r="E131"/>
  <c r="D169"/>
  <c r="E130"/>
  <c r="D149"/>
  <c r="E129"/>
  <c r="D368"/>
  <c r="E368" s="1"/>
  <c r="E120"/>
  <c r="D348"/>
  <c r="E348" s="1"/>
  <c r="E119"/>
  <c r="D328"/>
  <c r="E328" s="1"/>
  <c r="E118"/>
  <c r="D308"/>
  <c r="E308" s="1"/>
  <c r="E117"/>
  <c r="D288"/>
  <c r="E288" s="1"/>
  <c r="E116"/>
  <c r="D268"/>
  <c r="E115"/>
  <c r="D248"/>
  <c r="E114"/>
  <c r="D228"/>
  <c r="E113"/>
  <c r="D208"/>
  <c r="E112"/>
  <c r="D188"/>
  <c r="E111"/>
  <c r="D168"/>
  <c r="E110"/>
  <c r="D148"/>
  <c r="E109"/>
  <c r="D128"/>
  <c r="E108"/>
  <c r="D367"/>
  <c r="E367" s="1"/>
  <c r="E100"/>
  <c r="D347"/>
  <c r="E347" s="1"/>
  <c r="E99"/>
  <c r="D327"/>
  <c r="E327" s="1"/>
  <c r="E98"/>
  <c r="D307"/>
  <c r="E307" s="1"/>
  <c r="E97"/>
  <c r="D287"/>
  <c r="E287" s="1"/>
  <c r="E96"/>
  <c r="D267"/>
  <c r="E95"/>
  <c r="D247"/>
  <c r="E94"/>
  <c r="D227"/>
  <c r="E93"/>
  <c r="D207"/>
  <c r="E92"/>
  <c r="D167"/>
  <c r="E90"/>
  <c r="D147"/>
  <c r="E89"/>
  <c r="D127"/>
  <c r="E88"/>
  <c r="D107"/>
  <c r="E87"/>
  <c r="D366"/>
  <c r="E366" s="1"/>
  <c r="E80"/>
  <c r="D346"/>
  <c r="E346" s="1"/>
  <c r="E79"/>
  <c r="D326"/>
  <c r="E326" s="1"/>
  <c r="E78"/>
  <c r="D306"/>
  <c r="E306" s="1"/>
  <c r="E77"/>
  <c r="D286"/>
  <c r="E286" s="1"/>
  <c r="E76"/>
  <c r="D266"/>
  <c r="E75"/>
  <c r="D246"/>
  <c r="E74"/>
  <c r="D226"/>
  <c r="E73"/>
  <c r="D206"/>
  <c r="E72"/>
  <c r="D186"/>
  <c r="E71"/>
  <c r="D166"/>
  <c r="E70"/>
  <c r="D146"/>
  <c r="E69"/>
  <c r="D126"/>
  <c r="E68"/>
  <c r="D106"/>
  <c r="E67"/>
  <c r="D86"/>
  <c r="E66"/>
  <c r="D365"/>
  <c r="E365" s="1"/>
  <c r="E60"/>
  <c r="D345"/>
  <c r="E345" s="1"/>
  <c r="E59"/>
  <c r="D325"/>
  <c r="E325" s="1"/>
  <c r="E58"/>
  <c r="D305"/>
  <c r="E305" s="1"/>
  <c r="E57"/>
  <c r="D285"/>
  <c r="E285" s="1"/>
  <c r="E56"/>
  <c r="D265"/>
  <c r="E55"/>
  <c r="D245"/>
  <c r="E54"/>
  <c r="D225"/>
  <c r="E53"/>
  <c r="D205"/>
  <c r="E52"/>
  <c r="D185"/>
  <c r="E51"/>
  <c r="D165"/>
  <c r="E50"/>
  <c r="D145"/>
  <c r="E49"/>
  <c r="D125"/>
  <c r="E48"/>
  <c r="D105"/>
  <c r="E47"/>
  <c r="D85"/>
  <c r="E46"/>
  <c r="D65"/>
  <c r="E45"/>
  <c r="D364"/>
  <c r="E364" s="1"/>
  <c r="E40"/>
  <c r="D344"/>
  <c r="E344" s="1"/>
  <c r="E39"/>
  <c r="D324"/>
  <c r="E324" s="1"/>
  <c r="E38"/>
  <c r="D304"/>
  <c r="E304" s="1"/>
  <c r="E37"/>
  <c r="D284"/>
  <c r="E284" s="1"/>
  <c r="E36"/>
  <c r="D264"/>
  <c r="E35"/>
  <c r="D244"/>
  <c r="E34"/>
  <c r="D224"/>
  <c r="E33"/>
  <c r="D204"/>
  <c r="E32"/>
  <c r="D184"/>
  <c r="E31"/>
  <c r="D164"/>
  <c r="E30"/>
  <c r="D144"/>
  <c r="E29"/>
  <c r="D124"/>
  <c r="E28"/>
  <c r="D104"/>
  <c r="E27"/>
  <c r="D84"/>
  <c r="E26"/>
  <c r="D64"/>
  <c r="E25"/>
  <c r="D44"/>
  <c r="E24"/>
  <c r="D363"/>
  <c r="E20"/>
  <c r="D343"/>
  <c r="E19"/>
  <c r="D323"/>
  <c r="E18"/>
  <c r="D303"/>
  <c r="E17"/>
  <c r="D283"/>
  <c r="E16"/>
  <c r="D263"/>
  <c r="O17" s="1"/>
  <c r="I17" i="2" s="1"/>
  <c r="E15" i="1"/>
  <c r="D243"/>
  <c r="O16" s="1"/>
  <c r="I16" i="2" s="1"/>
  <c r="E14" i="1"/>
  <c r="D223"/>
  <c r="O15" s="1"/>
  <c r="I15" i="2" s="1"/>
  <c r="E13" i="1"/>
  <c r="D203"/>
  <c r="O14" s="1"/>
  <c r="I14" i="2" s="1"/>
  <c r="E12" i="1"/>
  <c r="D183"/>
  <c r="E11"/>
  <c r="D163"/>
  <c r="O12" s="1"/>
  <c r="E10"/>
  <c r="D143"/>
  <c r="O11" s="1"/>
  <c r="I11" i="2" s="1"/>
  <c r="E9" i="1"/>
  <c r="D123"/>
  <c r="O10" s="1"/>
  <c r="I10" i="2" s="1"/>
  <c r="E8" i="1"/>
  <c r="D103"/>
  <c r="O9" s="1"/>
  <c r="I9" i="2" s="1"/>
  <c r="E7" i="1"/>
  <c r="D83"/>
  <c r="O8" s="1"/>
  <c r="I8" i="2" s="1"/>
  <c r="E6" i="1"/>
  <c r="D63"/>
  <c r="O7" s="1"/>
  <c r="I7" i="2" s="1"/>
  <c r="E5" i="1"/>
  <c r="D43"/>
  <c r="O6" s="1"/>
  <c r="I6" i="2" s="1"/>
  <c r="E4" i="1"/>
  <c r="E261"/>
  <c r="E241"/>
  <c r="E254"/>
  <c r="E221"/>
  <c r="E253"/>
  <c r="E233"/>
  <c r="E201"/>
  <c r="E272"/>
  <c r="E252"/>
  <c r="E232"/>
  <c r="E212"/>
  <c r="E181"/>
  <c r="E271"/>
  <c r="E251"/>
  <c r="E231"/>
  <c r="E211"/>
  <c r="E191"/>
  <c r="E161"/>
  <c r="E270"/>
  <c r="E250"/>
  <c r="E210"/>
  <c r="E190"/>
  <c r="E170"/>
  <c r="E141"/>
  <c r="E269"/>
  <c r="E249"/>
  <c r="E229"/>
  <c r="E209"/>
  <c r="E189"/>
  <c r="E169"/>
  <c r="E149"/>
  <c r="E121"/>
  <c r="E268"/>
  <c r="E248"/>
  <c r="E228"/>
  <c r="E208"/>
  <c r="E188"/>
  <c r="E168"/>
  <c r="E148"/>
  <c r="E128"/>
  <c r="E101"/>
  <c r="E267"/>
  <c r="E247"/>
  <c r="E227"/>
  <c r="E207"/>
  <c r="E91"/>
  <c r="E167"/>
  <c r="E147"/>
  <c r="E127"/>
  <c r="E107"/>
  <c r="E81"/>
  <c r="E266"/>
  <c r="E246"/>
  <c r="E226"/>
  <c r="E206"/>
  <c r="E186"/>
  <c r="E166"/>
  <c r="E146"/>
  <c r="E126"/>
  <c r="E106"/>
  <c r="E86"/>
  <c r="E61"/>
  <c r="E265"/>
  <c r="E245"/>
  <c r="E225"/>
  <c r="E205"/>
  <c r="E185"/>
  <c r="E165"/>
  <c r="E145"/>
  <c r="E125"/>
  <c r="E105"/>
  <c r="E85"/>
  <c r="E65"/>
  <c r="E41"/>
  <c r="E264"/>
  <c r="E244"/>
  <c r="E224"/>
  <c r="E204"/>
  <c r="E184"/>
  <c r="E164"/>
  <c r="E144"/>
  <c r="E124"/>
  <c r="E104"/>
  <c r="E84"/>
  <c r="E64"/>
  <c r="E44"/>
  <c r="E21"/>
  <c r="E263"/>
  <c r="E243"/>
  <c r="J16" s="1"/>
  <c r="E223"/>
  <c r="E203"/>
  <c r="J14" s="1"/>
  <c r="E183"/>
  <c r="E163"/>
  <c r="E143"/>
  <c r="E123"/>
  <c r="E103"/>
  <c r="E83"/>
  <c r="E63"/>
  <c r="E43"/>
  <c r="E360"/>
  <c r="E340"/>
  <c r="E339"/>
  <c r="E320"/>
  <c r="E319"/>
  <c r="E318"/>
  <c r="E300"/>
  <c r="E299"/>
  <c r="E298"/>
  <c r="E297"/>
  <c r="E280"/>
  <c r="E279"/>
  <c r="E278"/>
  <c r="E277"/>
  <c r="E276"/>
  <c r="E3"/>
  <c r="C230"/>
  <c r="E230" s="1"/>
  <c r="D187"/>
  <c r="E187" s="1"/>
  <c r="I12" i="2" l="1"/>
  <c r="P22" i="6"/>
  <c r="H22" i="2"/>
  <c r="P21" i="6"/>
  <c r="H21" i="2"/>
  <c r="P20" i="6"/>
  <c r="H20" i="2"/>
  <c r="P19" i="6"/>
  <c r="H19" i="2"/>
  <c r="P18" i="6"/>
  <c r="H18" i="2"/>
  <c r="P17" i="6"/>
  <c r="H17" i="2"/>
  <c r="J17" s="1"/>
  <c r="P16" i="6"/>
  <c r="H16" i="2"/>
  <c r="J16" s="1"/>
  <c r="P15" i="6"/>
  <c r="P14"/>
  <c r="H14" i="2"/>
  <c r="J14" s="1"/>
  <c r="P13" i="6"/>
  <c r="H13" i="2"/>
  <c r="P11" i="6"/>
  <c r="H11" i="2"/>
  <c r="J11" s="1"/>
  <c r="P10" i="6"/>
  <c r="H10" i="2"/>
  <c r="J10" s="1"/>
  <c r="P9" i="6"/>
  <c r="H9" i="2"/>
  <c r="J9" s="1"/>
  <c r="P8" i="6"/>
  <c r="H8" i="2"/>
  <c r="J8" s="1"/>
  <c r="P7" i="6"/>
  <c r="H7" i="2"/>
  <c r="J7" s="1"/>
  <c r="P6" i="6"/>
  <c r="H6" i="2"/>
  <c r="J6" s="1"/>
  <c r="P5" i="6"/>
  <c r="H5" i="2"/>
  <c r="J5" s="1"/>
  <c r="H23"/>
  <c r="H12"/>
  <c r="J12" s="1"/>
  <c r="I4"/>
  <c r="H4"/>
  <c r="J4" s="1"/>
  <c r="K5" i="1"/>
  <c r="K5" i="6"/>
  <c r="J23"/>
  <c r="J22"/>
  <c r="J21"/>
  <c r="J20"/>
  <c r="L23"/>
  <c r="K23"/>
  <c r="L22"/>
  <c r="K22"/>
  <c r="L21"/>
  <c r="K21"/>
  <c r="L19"/>
  <c r="K19"/>
  <c r="J19"/>
  <c r="L18"/>
  <c r="K18"/>
  <c r="J18"/>
  <c r="L17"/>
  <c r="K17"/>
  <c r="J17"/>
  <c r="L16"/>
  <c r="K16"/>
  <c r="J16"/>
  <c r="D16" i="2" s="1"/>
  <c r="L15" i="6"/>
  <c r="K15"/>
  <c r="J15"/>
  <c r="L14"/>
  <c r="K14"/>
  <c r="J14"/>
  <c r="D14" i="2" s="1"/>
  <c r="L13" i="6"/>
  <c r="K13"/>
  <c r="J13"/>
  <c r="L11"/>
  <c r="K11"/>
  <c r="J11"/>
  <c r="L10"/>
  <c r="K10"/>
  <c r="J10"/>
  <c r="L9"/>
  <c r="K9"/>
  <c r="J9"/>
  <c r="L8"/>
  <c r="K8"/>
  <c r="J8"/>
  <c r="L7"/>
  <c r="K7"/>
  <c r="J7"/>
  <c r="L4"/>
  <c r="K4"/>
  <c r="J4"/>
  <c r="L6"/>
  <c r="K6"/>
  <c r="J6"/>
  <c r="L5"/>
  <c r="J5"/>
  <c r="L20"/>
  <c r="E167"/>
  <c r="L12" s="1"/>
  <c r="P23"/>
  <c r="K20"/>
  <c r="P12"/>
  <c r="P4"/>
  <c r="P6" i="1"/>
  <c r="P7"/>
  <c r="P8"/>
  <c r="P9"/>
  <c r="P10"/>
  <c r="P11"/>
  <c r="P12"/>
  <c r="P14"/>
  <c r="P16"/>
  <c r="P17"/>
  <c r="E283"/>
  <c r="O18"/>
  <c r="E303"/>
  <c r="O19"/>
  <c r="E323"/>
  <c r="O20"/>
  <c r="E343"/>
  <c r="O21"/>
  <c r="E363"/>
  <c r="L22" s="1"/>
  <c r="O22"/>
  <c r="O13"/>
  <c r="O23"/>
  <c r="P23" s="1"/>
  <c r="N15"/>
  <c r="P15" s="1"/>
  <c r="J23"/>
  <c r="J22"/>
  <c r="J21"/>
  <c r="J20"/>
  <c r="J19"/>
  <c r="J18"/>
  <c r="J17"/>
  <c r="J15"/>
  <c r="L16"/>
  <c r="L14"/>
  <c r="L23"/>
  <c r="K23"/>
  <c r="M23" s="1"/>
  <c r="J4"/>
  <c r="J13"/>
  <c r="L12"/>
  <c r="J12"/>
  <c r="L11"/>
  <c r="J11"/>
  <c r="L10"/>
  <c r="J10"/>
  <c r="L9"/>
  <c r="J9"/>
  <c r="L8"/>
  <c r="J8"/>
  <c r="L7"/>
  <c r="J7"/>
  <c r="L6"/>
  <c r="J6"/>
  <c r="J5"/>
  <c r="L4"/>
  <c r="L5"/>
  <c r="L21"/>
  <c r="L20"/>
  <c r="K20"/>
  <c r="M20" s="1"/>
  <c r="K21"/>
  <c r="M21" s="1"/>
  <c r="L19"/>
  <c r="L18"/>
  <c r="L17"/>
  <c r="L15"/>
  <c r="L13"/>
  <c r="K6"/>
  <c r="M6" s="1"/>
  <c r="K7"/>
  <c r="M7" s="1"/>
  <c r="K8"/>
  <c r="M8" s="1"/>
  <c r="K9"/>
  <c r="M9" s="1"/>
  <c r="K10"/>
  <c r="M10" s="1"/>
  <c r="K11"/>
  <c r="M11" s="1"/>
  <c r="K12"/>
  <c r="M12" s="1"/>
  <c r="K14"/>
  <c r="M14" s="1"/>
  <c r="K16"/>
  <c r="M16" s="1"/>
  <c r="K22"/>
  <c r="M22" s="1"/>
  <c r="M5"/>
  <c r="K13"/>
  <c r="M13" s="1"/>
  <c r="K15"/>
  <c r="M15" s="1"/>
  <c r="K17"/>
  <c r="M17" s="1"/>
  <c r="K18"/>
  <c r="M18" s="1"/>
  <c r="K19"/>
  <c r="M19" s="1"/>
  <c r="K4"/>
  <c r="M4" s="1"/>
  <c r="P13" l="1"/>
  <c r="I13" i="2"/>
  <c r="P22" i="1"/>
  <c r="I22" i="2"/>
  <c r="P21" i="1"/>
  <c r="I21" i="2"/>
  <c r="P20" i="1"/>
  <c r="I20" i="2"/>
  <c r="P19" i="1"/>
  <c r="I19" i="2"/>
  <c r="P18" i="1"/>
  <c r="I18" i="2"/>
  <c r="J13"/>
  <c r="J18"/>
  <c r="J19"/>
  <c r="J20"/>
  <c r="J21"/>
  <c r="J22"/>
  <c r="I23"/>
  <c r="J23" s="1"/>
  <c r="H15"/>
  <c r="J15" s="1"/>
  <c r="F12"/>
  <c r="F20"/>
  <c r="F5"/>
  <c r="F6"/>
  <c r="F7"/>
  <c r="F8"/>
  <c r="F9"/>
  <c r="F10"/>
  <c r="F11"/>
  <c r="F13"/>
  <c r="F14"/>
  <c r="F15"/>
  <c r="F16"/>
  <c r="F17"/>
  <c r="F18"/>
  <c r="F19"/>
  <c r="F21"/>
  <c r="F22"/>
  <c r="F23"/>
  <c r="M20" i="6"/>
  <c r="G20" i="2" s="1"/>
  <c r="E20"/>
  <c r="M6" i="6"/>
  <c r="G6" i="2" s="1"/>
  <c r="E6"/>
  <c r="M7" i="6"/>
  <c r="G7" i="2" s="1"/>
  <c r="E7"/>
  <c r="M8" i="6"/>
  <c r="G8" i="2" s="1"/>
  <c r="E8"/>
  <c r="M9" i="6"/>
  <c r="G9" i="2" s="1"/>
  <c r="E9"/>
  <c r="M10" i="6"/>
  <c r="G10" i="2" s="1"/>
  <c r="E10"/>
  <c r="M11" i="6"/>
  <c r="G11" i="2" s="1"/>
  <c r="E11"/>
  <c r="M13" i="6"/>
  <c r="G13" i="2" s="1"/>
  <c r="E13"/>
  <c r="M14" i="6"/>
  <c r="G14" i="2" s="1"/>
  <c r="E14"/>
  <c r="M15" i="6"/>
  <c r="G15" i="2" s="1"/>
  <c r="E15"/>
  <c r="M16" i="6"/>
  <c r="G16" i="2" s="1"/>
  <c r="E16"/>
  <c r="M17" i="6"/>
  <c r="G17" i="2" s="1"/>
  <c r="E17"/>
  <c r="M18" i="6"/>
  <c r="G18" i="2" s="1"/>
  <c r="E18"/>
  <c r="M19" i="6"/>
  <c r="G19" i="2" s="1"/>
  <c r="E19"/>
  <c r="M21" i="6"/>
  <c r="G21" i="2" s="1"/>
  <c r="E21"/>
  <c r="M22" i="6"/>
  <c r="G22" i="2" s="1"/>
  <c r="E22"/>
  <c r="M23" i="6"/>
  <c r="G23" i="2" s="1"/>
  <c r="E23"/>
  <c r="M4" i="6"/>
  <c r="G4" i="2" s="1"/>
  <c r="E4"/>
  <c r="F4"/>
  <c r="D5"/>
  <c r="D6"/>
  <c r="D7"/>
  <c r="D8"/>
  <c r="D9"/>
  <c r="D10"/>
  <c r="D11"/>
  <c r="D13"/>
  <c r="D15"/>
  <c r="D17"/>
  <c r="D18"/>
  <c r="D19"/>
  <c r="D20"/>
  <c r="D21"/>
  <c r="D22"/>
  <c r="D23"/>
  <c r="D4"/>
  <c r="J12" i="6"/>
  <c r="D12" i="2" s="1"/>
  <c r="K12" i="6"/>
  <c r="M12" l="1"/>
  <c r="G12" i="2" s="1"/>
  <c r="E12"/>
  <c r="M5" i="6"/>
  <c r="G5" i="2" s="1"/>
  <c r="E5"/>
</calcChain>
</file>

<file path=xl/sharedStrings.xml><?xml version="1.0" encoding="utf-8"?>
<sst xmlns="http://schemas.openxmlformats.org/spreadsheetml/2006/main" count="1609" uniqueCount="31">
  <si>
    <t>éq1</t>
  </si>
  <si>
    <t>éq2</t>
  </si>
  <si>
    <t>éq3</t>
  </si>
  <si>
    <t>éq4</t>
  </si>
  <si>
    <t>éq5</t>
  </si>
  <si>
    <t>éq6</t>
  </si>
  <si>
    <t>éq7</t>
  </si>
  <si>
    <t>éq8</t>
  </si>
  <si>
    <t>éq9</t>
  </si>
  <si>
    <t>éq10</t>
  </si>
  <si>
    <t>éq11</t>
  </si>
  <si>
    <t>éq12</t>
  </si>
  <si>
    <t>éq13</t>
  </si>
  <si>
    <t>éq14</t>
  </si>
  <si>
    <t>éq15</t>
  </si>
  <si>
    <t>éq16</t>
  </si>
  <si>
    <t>éq17</t>
  </si>
  <si>
    <t>éq18</t>
  </si>
  <si>
    <t>éq19</t>
  </si>
  <si>
    <t>éq20</t>
  </si>
  <si>
    <t>Matchs aller</t>
  </si>
  <si>
    <t>pts</t>
  </si>
  <si>
    <t>classmt</t>
  </si>
  <si>
    <t>G</t>
  </si>
  <si>
    <t>P</t>
  </si>
  <si>
    <t>N</t>
  </si>
  <si>
    <t>BP</t>
  </si>
  <si>
    <t>BC</t>
  </si>
  <si>
    <t>diff</t>
  </si>
  <si>
    <t>équipe</t>
  </si>
  <si>
    <t>Matchs retour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</si>
</sst>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0" xfId="0" applyFill="1" applyBorder="1"/>
    <xf numFmtId="0" fontId="0" fillId="5" borderId="0" xfId="0" applyFill="1" applyBorder="1"/>
    <xf numFmtId="0" fontId="0" fillId="5" borderId="0" xfId="0" applyFill="1"/>
    <xf numFmtId="0" fontId="0" fillId="0" borderId="0" xfId="0" applyFill="1"/>
    <xf numFmtId="0" fontId="0" fillId="4" borderId="0" xfId="0" applyFill="1"/>
    <xf numFmtId="0" fontId="0" fillId="2" borderId="0" xfId="0" applyFill="1" applyAlignment="1"/>
    <xf numFmtId="0" fontId="0" fillId="2" borderId="0" xfId="0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402"/>
  <sheetViews>
    <sheetView zoomScale="70" zoomScaleNormal="70" workbookViewId="0">
      <selection activeCell="J13" sqref="J13"/>
    </sheetView>
  </sheetViews>
  <sheetFormatPr baseColWidth="10" defaultRowHeight="15"/>
  <cols>
    <col min="1" max="2" width="5.5703125" bestFit="1" customWidth="1"/>
    <col min="3" max="4" width="5.42578125" customWidth="1"/>
    <col min="5" max="13" width="8.28515625" customWidth="1"/>
  </cols>
  <sheetData>
    <row r="1" spans="1:16">
      <c r="A1" s="11" t="s">
        <v>20</v>
      </c>
      <c r="B1" s="11"/>
      <c r="C1" s="11"/>
    </row>
    <row r="2" spans="1:16">
      <c r="H2" s="9" t="s">
        <v>22</v>
      </c>
      <c r="I2" s="10" t="s">
        <v>29</v>
      </c>
      <c r="J2" s="9" t="s">
        <v>21</v>
      </c>
      <c r="K2" s="10" t="s">
        <v>23</v>
      </c>
      <c r="L2" s="10" t="s">
        <v>25</v>
      </c>
      <c r="M2" s="10" t="s">
        <v>24</v>
      </c>
      <c r="N2" s="10" t="s">
        <v>26</v>
      </c>
      <c r="O2" s="10" t="s">
        <v>27</v>
      </c>
      <c r="P2" s="10" t="s">
        <v>28</v>
      </c>
    </row>
    <row r="3" spans="1:16">
      <c r="A3" s="1" t="s">
        <v>0</v>
      </c>
      <c r="B3" s="1" t="s">
        <v>1</v>
      </c>
      <c r="C3" s="1">
        <f ca="1">RANDBETWEEN(0, 5)</f>
        <v>0</v>
      </c>
      <c r="D3" s="1">
        <f ca="1">RANDBETWEEN(0, 5)</f>
        <v>3</v>
      </c>
      <c r="E3" s="6" t="str">
        <f ca="1">IF(C3&gt;D3,A3,IF(C3=D3,"nul",B3))</f>
        <v>éq2</v>
      </c>
      <c r="H3" s="10"/>
      <c r="I3" s="10"/>
      <c r="J3" s="10"/>
      <c r="K3" s="10"/>
      <c r="L3" s="10"/>
      <c r="M3" s="10"/>
      <c r="N3" s="10"/>
      <c r="O3" s="10"/>
      <c r="P3" s="10"/>
    </row>
    <row r="4" spans="1:16">
      <c r="A4" s="1" t="s">
        <v>0</v>
      </c>
      <c r="B4" s="1" t="s">
        <v>2</v>
      </c>
      <c r="C4" s="1">
        <f t="shared" ref="C4:D73" ca="1" si="0">RANDBETWEEN(0, 5)</f>
        <v>3</v>
      </c>
      <c r="D4" s="1">
        <f t="shared" ca="1" si="0"/>
        <v>0</v>
      </c>
      <c r="E4" s="6" t="str">
        <f t="shared" ref="E4:E67" ca="1" si="1">IF(C4&gt;D4,A4,IF(C4=D4,"nul",B4))</f>
        <v>éq1</v>
      </c>
      <c r="H4" s="8">
        <v>1</v>
      </c>
      <c r="I4" s="6" t="s">
        <v>0</v>
      </c>
      <c r="J4" s="8">
        <f ca="1">3*COUNTIF($E$3:$E$21,"éq1")+COUNTIF($E$3:$E$21, "nul")</f>
        <v>24</v>
      </c>
      <c r="K4" s="6">
        <f ca="1">COUNTIF($E$3:$E$21,"éq1")</f>
        <v>7</v>
      </c>
      <c r="L4" s="8">
        <f ca="1">COUNTIF($E$3:$E$21,"nul")</f>
        <v>3</v>
      </c>
      <c r="M4" s="6">
        <f ca="1">19-K4-L4</f>
        <v>9</v>
      </c>
      <c r="N4" s="8">
        <f ca="1">SUM(C3:C21)</f>
        <v>38</v>
      </c>
      <c r="O4" s="6">
        <f ca="1">SUM(D3:D21)</f>
        <v>45</v>
      </c>
      <c r="P4" s="8">
        <f ca="1">N4-O4</f>
        <v>-7</v>
      </c>
    </row>
    <row r="5" spans="1:16">
      <c r="A5" s="1" t="s">
        <v>0</v>
      </c>
      <c r="B5" s="1" t="s">
        <v>3</v>
      </c>
      <c r="C5" s="1">
        <f t="shared" ca="1" si="0"/>
        <v>2</v>
      </c>
      <c r="D5" s="1">
        <f t="shared" ca="1" si="0"/>
        <v>1</v>
      </c>
      <c r="E5" s="6" t="str">
        <f t="shared" ca="1" si="1"/>
        <v>éq1</v>
      </c>
      <c r="H5" s="8">
        <v>2</v>
      </c>
      <c r="I5" s="6" t="s">
        <v>1</v>
      </c>
      <c r="J5" s="8">
        <f ca="1">3*COUNTIF($E$23:$E$41,"éq2")+COUNTIF($E$23:$E$41, "nul")</f>
        <v>33</v>
      </c>
      <c r="K5" s="6">
        <f ca="1">COUNTIF($E$23:$E$41,"éq2")</f>
        <v>10</v>
      </c>
      <c r="L5" s="8">
        <f ca="1">COUNTIF($E$23:$E$41,"nul")</f>
        <v>3</v>
      </c>
      <c r="M5" s="6">
        <f t="shared" ref="M5:M23" ca="1" si="2">19-K5-L5</f>
        <v>6</v>
      </c>
      <c r="N5" s="8">
        <f ca="1">SUM(C23:C41)</f>
        <v>60</v>
      </c>
      <c r="O5" s="6">
        <f ca="1">SUM(D23:D41)</f>
        <v>40</v>
      </c>
      <c r="P5" s="8">
        <f t="shared" ref="P5:P23" ca="1" si="3">N5-O5</f>
        <v>20</v>
      </c>
    </row>
    <row r="6" spans="1:16">
      <c r="A6" s="1" t="s">
        <v>0</v>
      </c>
      <c r="B6" s="1" t="s">
        <v>4</v>
      </c>
      <c r="C6" s="1">
        <f t="shared" ca="1" si="0"/>
        <v>4</v>
      </c>
      <c r="D6" s="1">
        <f t="shared" ca="1" si="0"/>
        <v>3</v>
      </c>
      <c r="E6" s="6" t="str">
        <f t="shared" ca="1" si="1"/>
        <v>éq1</v>
      </c>
      <c r="H6" s="8">
        <v>3</v>
      </c>
      <c r="I6" s="6" t="s">
        <v>2</v>
      </c>
      <c r="J6" s="8">
        <f ca="1">3*COUNTIF($E$43:$E$61,"éq3")+COUNTIF($E$43:$E$61, "nul")</f>
        <v>23</v>
      </c>
      <c r="K6" s="6">
        <f ca="1">COUNTIF($E$43:$E$61,"éq3")</f>
        <v>6</v>
      </c>
      <c r="L6" s="8">
        <f ca="1">COUNTIF($E$43:$E$61,"nul")</f>
        <v>5</v>
      </c>
      <c r="M6" s="6">
        <f t="shared" ca="1" si="2"/>
        <v>8</v>
      </c>
      <c r="N6" s="8">
        <f ca="1">SUM(C43:C61)</f>
        <v>50</v>
      </c>
      <c r="O6" s="6">
        <f ca="1">SUM(D43:D61)</f>
        <v>54</v>
      </c>
      <c r="P6" s="8">
        <f t="shared" ca="1" si="3"/>
        <v>-4</v>
      </c>
    </row>
    <row r="7" spans="1:16">
      <c r="A7" s="1" t="s">
        <v>0</v>
      </c>
      <c r="B7" s="1" t="s">
        <v>5</v>
      </c>
      <c r="C7" s="1">
        <f t="shared" ca="1" si="0"/>
        <v>0</v>
      </c>
      <c r="D7" s="1">
        <f t="shared" ca="1" si="0"/>
        <v>1</v>
      </c>
      <c r="E7" s="6" t="str">
        <f t="shared" ca="1" si="1"/>
        <v>éq6</v>
      </c>
      <c r="H7" s="8">
        <v>4</v>
      </c>
      <c r="I7" s="6" t="s">
        <v>3</v>
      </c>
      <c r="J7" s="8">
        <f ca="1">3*COUNTIF($E$63:$E$81,"éq4")+COUNTIF($E$63:$E$81, "nul")</f>
        <v>22</v>
      </c>
      <c r="K7" s="6">
        <f ca="1">COUNTIF($E$63:$E$81,"éq4")</f>
        <v>6</v>
      </c>
      <c r="L7" s="8">
        <f ca="1">COUNTIF($E$63:$E$81,"nul")</f>
        <v>4</v>
      </c>
      <c r="M7" s="6">
        <f t="shared" ca="1" si="2"/>
        <v>9</v>
      </c>
      <c r="N7" s="8">
        <f ca="1">SUM(C63:C81)</f>
        <v>44</v>
      </c>
      <c r="O7" s="6">
        <f ca="1">SUM(D63:D81)</f>
        <v>49</v>
      </c>
      <c r="P7" s="8">
        <f t="shared" ca="1" si="3"/>
        <v>-5</v>
      </c>
    </row>
    <row r="8" spans="1:16">
      <c r="A8" s="1" t="s">
        <v>0</v>
      </c>
      <c r="B8" s="1" t="s">
        <v>6</v>
      </c>
      <c r="C8" s="1">
        <f t="shared" ca="1" si="0"/>
        <v>2</v>
      </c>
      <c r="D8" s="1">
        <f t="shared" ca="1" si="0"/>
        <v>4</v>
      </c>
      <c r="E8" s="6" t="str">
        <f t="shared" ca="1" si="1"/>
        <v>éq7</v>
      </c>
      <c r="H8" s="8">
        <v>5</v>
      </c>
      <c r="I8" s="6" t="s">
        <v>4</v>
      </c>
      <c r="J8" s="8">
        <f ca="1">3*COUNTIF($E$83:$E$101,"éq5")+COUNTIF($E$83:$E$101, "nul")</f>
        <v>20</v>
      </c>
      <c r="K8" s="6">
        <f ca="1">COUNTIF($E$83:$E$101,"éq5")</f>
        <v>5</v>
      </c>
      <c r="L8" s="8">
        <f ca="1">COUNTIF($E$83:$E$101,"nul")</f>
        <v>5</v>
      </c>
      <c r="M8" s="6">
        <f t="shared" ca="1" si="2"/>
        <v>9</v>
      </c>
      <c r="N8" s="8">
        <f ca="1">SUM(C83:C101)</f>
        <v>48</v>
      </c>
      <c r="O8" s="6">
        <f ca="1">SUM(D83:D101)</f>
        <v>56</v>
      </c>
      <c r="P8" s="8">
        <f t="shared" ca="1" si="3"/>
        <v>-8</v>
      </c>
    </row>
    <row r="9" spans="1:16">
      <c r="A9" s="1" t="s">
        <v>0</v>
      </c>
      <c r="B9" s="1" t="s">
        <v>7</v>
      </c>
      <c r="C9" s="1">
        <f t="shared" ca="1" si="0"/>
        <v>3</v>
      </c>
      <c r="D9" s="1">
        <f t="shared" ca="1" si="0"/>
        <v>1</v>
      </c>
      <c r="E9" s="6" t="str">
        <f t="shared" ca="1" si="1"/>
        <v>éq1</v>
      </c>
      <c r="H9" s="8">
        <v>6</v>
      </c>
      <c r="I9" s="6" t="s">
        <v>5</v>
      </c>
      <c r="J9" s="8">
        <f ca="1">3*COUNTIF($E$103:$E$121,"éq6")+COUNTIF($E$103:$E$121, "nul")</f>
        <v>32</v>
      </c>
      <c r="K9" s="6">
        <f ca="1">COUNTIF($E$103:$E$121,"éq6")</f>
        <v>10</v>
      </c>
      <c r="L9" s="8">
        <f ca="1">COUNTIF($E$103:$E$121,"nul")</f>
        <v>2</v>
      </c>
      <c r="M9" s="6">
        <f t="shared" ca="1" si="2"/>
        <v>7</v>
      </c>
      <c r="N9" s="8">
        <f ca="1">SUM(C103:C121)</f>
        <v>57</v>
      </c>
      <c r="O9" s="6">
        <f ca="1">SUM(D103:D121)</f>
        <v>54</v>
      </c>
      <c r="P9" s="8">
        <f t="shared" ca="1" si="3"/>
        <v>3</v>
      </c>
    </row>
    <row r="10" spans="1:16">
      <c r="A10" s="1" t="s">
        <v>0</v>
      </c>
      <c r="B10" s="1" t="s">
        <v>8</v>
      </c>
      <c r="C10" s="1">
        <f t="shared" ca="1" si="0"/>
        <v>0</v>
      </c>
      <c r="D10" s="1">
        <f t="shared" ca="1" si="0"/>
        <v>5</v>
      </c>
      <c r="E10" s="6" t="str">
        <f t="shared" ca="1" si="1"/>
        <v>éq9</v>
      </c>
      <c r="H10" s="8">
        <v>7</v>
      </c>
      <c r="I10" s="6" t="s">
        <v>6</v>
      </c>
      <c r="J10" s="8">
        <f ca="1">3*COUNTIF($E$123:$E$141,"éq7")+COUNTIF($E$123:$E$141, "nul")</f>
        <v>28</v>
      </c>
      <c r="K10" s="6">
        <f ca="1">COUNTIF($E$123:$E$141,"éq7")</f>
        <v>8</v>
      </c>
      <c r="L10" s="8">
        <f ca="1">COUNTIF($E$123:$E$141,"nul")</f>
        <v>4</v>
      </c>
      <c r="M10" s="6">
        <f t="shared" ca="1" si="2"/>
        <v>7</v>
      </c>
      <c r="N10" s="8">
        <f ca="1">SUM(C123:C141)</f>
        <v>44</v>
      </c>
      <c r="O10" s="6">
        <f ca="1">SUM(D123:D141)</f>
        <v>42</v>
      </c>
      <c r="P10" s="8">
        <f t="shared" ca="1" si="3"/>
        <v>2</v>
      </c>
    </row>
    <row r="11" spans="1:16">
      <c r="A11" s="1" t="s">
        <v>0</v>
      </c>
      <c r="B11" s="1" t="s">
        <v>9</v>
      </c>
      <c r="C11" s="1">
        <f t="shared" ca="1" si="0"/>
        <v>0</v>
      </c>
      <c r="D11" s="1">
        <f t="shared" ca="1" si="0"/>
        <v>2</v>
      </c>
      <c r="E11" s="6" t="str">
        <f t="shared" ca="1" si="1"/>
        <v>éq10</v>
      </c>
      <c r="H11" s="8">
        <v>8</v>
      </c>
      <c r="I11" s="6" t="s">
        <v>7</v>
      </c>
      <c r="J11" s="8">
        <f ca="1">3*COUNTIF($E$143:$E$161,"éq8")+COUNTIF($E$143:$E$161, "nul")</f>
        <v>28</v>
      </c>
      <c r="K11" s="6">
        <f ca="1">COUNTIF($E$143:$E$161,"éq8")</f>
        <v>9</v>
      </c>
      <c r="L11" s="8">
        <f ca="1">COUNTIF($E$143:$E$161,"nul")</f>
        <v>1</v>
      </c>
      <c r="M11" s="6">
        <f t="shared" ca="1" si="2"/>
        <v>9</v>
      </c>
      <c r="N11" s="8">
        <f ca="1">SUM(C143:C161)</f>
        <v>53</v>
      </c>
      <c r="O11" s="6">
        <f ca="1">SUM(D143:D161)</f>
        <v>49</v>
      </c>
      <c r="P11" s="8">
        <f t="shared" ca="1" si="3"/>
        <v>4</v>
      </c>
    </row>
    <row r="12" spans="1:16">
      <c r="A12" s="1" t="s">
        <v>0</v>
      </c>
      <c r="B12" s="1" t="s">
        <v>10</v>
      </c>
      <c r="C12" s="1">
        <f t="shared" ca="1" si="0"/>
        <v>4</v>
      </c>
      <c r="D12" s="1">
        <f t="shared" ca="1" si="0"/>
        <v>4</v>
      </c>
      <c r="E12" s="6" t="str">
        <f t="shared" ca="1" si="1"/>
        <v>nul</v>
      </c>
      <c r="H12" s="8">
        <v>9</v>
      </c>
      <c r="I12" s="6" t="s">
        <v>8</v>
      </c>
      <c r="J12" s="8">
        <f ca="1">3*COUNTIF($E$163:$E$181,"éq9")+COUNTIF($E$163:$E$181, "nul")</f>
        <v>31</v>
      </c>
      <c r="K12" s="6">
        <f ca="1">COUNTIF($E$163:$E$181,"éq9")</f>
        <v>10</v>
      </c>
      <c r="L12" s="8">
        <f ca="1">COUNTIF($E$163:$E$181,"nul")</f>
        <v>1</v>
      </c>
      <c r="M12" s="6">
        <f t="shared" ca="1" si="2"/>
        <v>8</v>
      </c>
      <c r="N12" s="8">
        <f ca="1">SUM(C163:C181)</f>
        <v>58</v>
      </c>
      <c r="O12" s="6">
        <f ca="1">SUM(D163:D181)</f>
        <v>52</v>
      </c>
      <c r="P12" s="8">
        <f t="shared" ca="1" si="3"/>
        <v>6</v>
      </c>
    </row>
    <row r="13" spans="1:16">
      <c r="A13" s="1" t="s">
        <v>0</v>
      </c>
      <c r="B13" s="1" t="s">
        <v>11</v>
      </c>
      <c r="C13" s="1">
        <f t="shared" ca="1" si="0"/>
        <v>3</v>
      </c>
      <c r="D13" s="1">
        <f t="shared" ca="1" si="0"/>
        <v>5</v>
      </c>
      <c r="E13" s="6" t="str">
        <f t="shared" ca="1" si="1"/>
        <v>éq12</v>
      </c>
      <c r="H13" s="8">
        <v>10</v>
      </c>
      <c r="I13" s="6" t="s">
        <v>9</v>
      </c>
      <c r="J13" s="8">
        <f ca="1">3*COUNTIF($E$183:$E$201,"éq10")+COUNTIF($E$183:$E$201, "nul")</f>
        <v>40</v>
      </c>
      <c r="K13" s="6">
        <f ca="1">COUNTIF($E$183:$E$201,"éq10")</f>
        <v>13</v>
      </c>
      <c r="L13" s="8">
        <f ca="1">COUNTIF($E$183:$E$201,"nul")</f>
        <v>1</v>
      </c>
      <c r="M13" s="6">
        <f t="shared" ca="1" si="2"/>
        <v>5</v>
      </c>
      <c r="N13" s="8">
        <f ca="1">SUM(C183:C201)</f>
        <v>63</v>
      </c>
      <c r="O13" s="6">
        <f ca="1">SUM(D183:D201)</f>
        <v>35</v>
      </c>
      <c r="P13" s="8">
        <f t="shared" ca="1" si="3"/>
        <v>28</v>
      </c>
    </row>
    <row r="14" spans="1:16">
      <c r="A14" s="1" t="s">
        <v>0</v>
      </c>
      <c r="B14" s="1" t="s">
        <v>12</v>
      </c>
      <c r="C14" s="1">
        <f t="shared" ca="1" si="0"/>
        <v>2</v>
      </c>
      <c r="D14" s="1">
        <f t="shared" ca="1" si="0"/>
        <v>0</v>
      </c>
      <c r="E14" s="6" t="str">
        <f t="shared" ca="1" si="1"/>
        <v>éq1</v>
      </c>
      <c r="H14" s="8">
        <v>11</v>
      </c>
      <c r="I14" s="6" t="s">
        <v>10</v>
      </c>
      <c r="J14" s="8">
        <f ca="1">3*COUNTIF($E$203:$E$221,"éq11")+COUNTIF($E$203:$E$221, "nul")</f>
        <v>26</v>
      </c>
      <c r="K14" s="6">
        <f ca="1">COUNTIF($E$203:$E$221,"éq11")</f>
        <v>8</v>
      </c>
      <c r="L14" s="8">
        <f ca="1">COUNTIF($E$203:$E$221,"nul")</f>
        <v>2</v>
      </c>
      <c r="M14" s="6">
        <f t="shared" ca="1" si="2"/>
        <v>9</v>
      </c>
      <c r="N14" s="8">
        <f ca="1">SUM(C203:C221)</f>
        <v>45</v>
      </c>
      <c r="O14" s="6">
        <f ca="1">SUM(D203:D221)</f>
        <v>52</v>
      </c>
      <c r="P14" s="8">
        <f t="shared" ca="1" si="3"/>
        <v>-7</v>
      </c>
    </row>
    <row r="15" spans="1:16">
      <c r="A15" s="1" t="s">
        <v>0</v>
      </c>
      <c r="B15" s="1" t="s">
        <v>13</v>
      </c>
      <c r="C15" s="1">
        <f t="shared" ca="1" si="0"/>
        <v>1</v>
      </c>
      <c r="D15" s="1">
        <f t="shared" ca="1" si="0"/>
        <v>1</v>
      </c>
      <c r="E15" s="6" t="str">
        <f t="shared" ca="1" si="1"/>
        <v>nul</v>
      </c>
      <c r="H15" s="8">
        <v>12</v>
      </c>
      <c r="I15" s="6" t="s">
        <v>11</v>
      </c>
      <c r="J15" s="8">
        <f ca="1">3*COUNTIF($E$223:$E$241,"éq12")+COUNTIF($E$223:$E$241, "nul")</f>
        <v>30</v>
      </c>
      <c r="K15" s="6">
        <f ca="1">COUNTIF($E$223:$E$241,"éq12")</f>
        <v>9</v>
      </c>
      <c r="L15" s="8">
        <f ca="1">COUNTIF($E$223:$E$241,"nul")</f>
        <v>3</v>
      </c>
      <c r="M15" s="6">
        <f t="shared" ca="1" si="2"/>
        <v>7</v>
      </c>
      <c r="N15" s="8">
        <f ca="1">SUM(C223:C241)</f>
        <v>34</v>
      </c>
      <c r="O15" s="6">
        <f ca="1">SUM(D223:D241)</f>
        <v>40</v>
      </c>
      <c r="P15" s="8">
        <f t="shared" ca="1" si="3"/>
        <v>-6</v>
      </c>
    </row>
    <row r="16" spans="1:16">
      <c r="A16" s="1" t="s">
        <v>0</v>
      </c>
      <c r="B16" s="1" t="s">
        <v>14</v>
      </c>
      <c r="C16" s="1">
        <f t="shared" ca="1" si="0"/>
        <v>5</v>
      </c>
      <c r="D16" s="1">
        <f t="shared" ca="1" si="0"/>
        <v>2</v>
      </c>
      <c r="E16" s="6" t="str">
        <f t="shared" ca="1" si="1"/>
        <v>éq1</v>
      </c>
      <c r="H16" s="8">
        <v>13</v>
      </c>
      <c r="I16" s="6" t="s">
        <v>12</v>
      </c>
      <c r="J16" s="8">
        <f ca="1">3*COUNTIF($E$243:$E$261,"éq13")+COUNTIF($E$243:$E$261, "nul")</f>
        <v>31</v>
      </c>
      <c r="K16" s="6">
        <f ca="1">COUNTIF($E$243:$E$261,"éq13")</f>
        <v>10</v>
      </c>
      <c r="L16" s="8">
        <f ca="1">COUNTIF($E$243:$E$261,"nul")</f>
        <v>1</v>
      </c>
      <c r="M16" s="6">
        <f t="shared" ca="1" si="2"/>
        <v>8</v>
      </c>
      <c r="N16" s="8">
        <f ca="1">SUM(C243:C261)</f>
        <v>51</v>
      </c>
      <c r="O16" s="6">
        <f ca="1">SUM(D243:D261)</f>
        <v>49</v>
      </c>
      <c r="P16" s="8">
        <f t="shared" ca="1" si="3"/>
        <v>2</v>
      </c>
    </row>
    <row r="17" spans="1:17">
      <c r="A17" s="1" t="s">
        <v>0</v>
      </c>
      <c r="B17" s="1" t="s">
        <v>15</v>
      </c>
      <c r="C17" s="1">
        <f t="shared" ca="1" si="0"/>
        <v>0</v>
      </c>
      <c r="D17" s="1">
        <f t="shared" ca="1" si="0"/>
        <v>0</v>
      </c>
      <c r="E17" s="6" t="str">
        <f t="shared" ca="1" si="1"/>
        <v>nul</v>
      </c>
      <c r="H17" s="8">
        <v>14</v>
      </c>
      <c r="I17" s="6" t="s">
        <v>13</v>
      </c>
      <c r="J17" s="8">
        <f ca="1">3*COUNTIF($E$263:$E$281,"éq14")+COUNTIF($E$263:$E$281, "nul")</f>
        <v>25</v>
      </c>
      <c r="K17" s="6">
        <f ca="1">COUNTIF($E$263:$E$281,"éq14")</f>
        <v>7</v>
      </c>
      <c r="L17" s="8">
        <f ca="1">COUNTIF($E$263:$E$281,"nul")</f>
        <v>4</v>
      </c>
      <c r="M17" s="6">
        <f t="shared" ca="1" si="2"/>
        <v>8</v>
      </c>
      <c r="N17" s="8">
        <f ca="1">SUM(C263:C281)</f>
        <v>48</v>
      </c>
      <c r="O17" s="6">
        <f ca="1">SUM(D263:D281)</f>
        <v>49</v>
      </c>
      <c r="P17" s="8">
        <f t="shared" ca="1" si="3"/>
        <v>-1</v>
      </c>
    </row>
    <row r="18" spans="1:17">
      <c r="A18" s="1" t="s">
        <v>0</v>
      </c>
      <c r="B18" s="1" t="s">
        <v>16</v>
      </c>
      <c r="C18" s="1">
        <f t="shared" ca="1" si="0"/>
        <v>4</v>
      </c>
      <c r="D18" s="1">
        <f t="shared" ca="1" si="0"/>
        <v>3</v>
      </c>
      <c r="E18" s="6" t="str">
        <f t="shared" ca="1" si="1"/>
        <v>éq1</v>
      </c>
      <c r="H18" s="8">
        <v>15</v>
      </c>
      <c r="I18" s="6" t="s">
        <v>14</v>
      </c>
      <c r="J18" s="8">
        <f ca="1">3*COUNTIF($E$283:$E$301,"éq15")+COUNTIF($E$283:$E$301, "nul")</f>
        <v>24</v>
      </c>
      <c r="K18" s="6">
        <f ca="1">COUNTIF($E$283:$E$301,"éq15")</f>
        <v>7</v>
      </c>
      <c r="L18" s="8">
        <f ca="1">COUNTIF($E$283:$E$301,"nul")</f>
        <v>3</v>
      </c>
      <c r="M18" s="6">
        <f t="shared" ca="1" si="2"/>
        <v>9</v>
      </c>
      <c r="N18" s="8">
        <f ca="1">SUM(C283:C301)</f>
        <v>48</v>
      </c>
      <c r="O18" s="6">
        <f ca="1">SUM(D283:D301)</f>
        <v>46</v>
      </c>
      <c r="P18" s="8">
        <f t="shared" ca="1" si="3"/>
        <v>2</v>
      </c>
    </row>
    <row r="19" spans="1:17">
      <c r="A19" s="1" t="s">
        <v>0</v>
      </c>
      <c r="B19" s="1" t="s">
        <v>17</v>
      </c>
      <c r="C19" s="1">
        <f t="shared" ca="1" si="0"/>
        <v>0</v>
      </c>
      <c r="D19" s="1">
        <f t="shared" ca="1" si="0"/>
        <v>3</v>
      </c>
      <c r="E19" s="6" t="str">
        <f t="shared" ca="1" si="1"/>
        <v>éq18</v>
      </c>
      <c r="H19" s="8">
        <v>16</v>
      </c>
      <c r="I19" s="6" t="s">
        <v>15</v>
      </c>
      <c r="J19" s="8">
        <f ca="1">3*COUNTIF($E$303:$E$321,"éq16")+COUNTIF($E$303:$E$321, "nul")</f>
        <v>32</v>
      </c>
      <c r="K19" s="6">
        <f ca="1">COUNTIF($E$303:$E$321,"éq16")</f>
        <v>10</v>
      </c>
      <c r="L19" s="8">
        <f ca="1">COUNTIF($E$303:$E$321,"nul")</f>
        <v>2</v>
      </c>
      <c r="M19" s="6">
        <f t="shared" ca="1" si="2"/>
        <v>7</v>
      </c>
      <c r="N19" s="8">
        <f ca="1">SUM(C303:C321)</f>
        <v>50</v>
      </c>
      <c r="O19" s="6">
        <f ca="1">SUM(D303:D321)</f>
        <v>51</v>
      </c>
      <c r="P19" s="8">
        <f t="shared" ca="1" si="3"/>
        <v>-1</v>
      </c>
    </row>
    <row r="20" spans="1:17">
      <c r="A20" s="1" t="s">
        <v>0</v>
      </c>
      <c r="B20" s="1" t="s">
        <v>18</v>
      </c>
      <c r="C20" s="1">
        <f t="shared" ca="1" si="0"/>
        <v>1</v>
      </c>
      <c r="D20" s="1">
        <f t="shared" ca="1" si="0"/>
        <v>2</v>
      </c>
      <c r="E20" s="6" t="str">
        <f t="shared" ca="1" si="1"/>
        <v>éq19</v>
      </c>
      <c r="H20" s="8">
        <v>17</v>
      </c>
      <c r="I20" s="6" t="s">
        <v>16</v>
      </c>
      <c r="J20" s="8">
        <f ca="1">3*COUNTIF($E$308:$E$341,"éq17")+COUNTIF($E$323:$E$341, "nul")</f>
        <v>17</v>
      </c>
      <c r="K20" s="6">
        <f ca="1">COUNTIF($E$323:$E$341,"éq17")</f>
        <v>5</v>
      </c>
      <c r="L20" s="8">
        <f ca="1">COUNTIF($E$321:$E$341,"nul")</f>
        <v>2</v>
      </c>
      <c r="M20" s="6">
        <f t="shared" ca="1" si="2"/>
        <v>12</v>
      </c>
      <c r="N20" s="8">
        <f ca="1">SUM(C323:C341)</f>
        <v>38</v>
      </c>
      <c r="O20" s="6">
        <f ca="1">SUM(D323:D341)</f>
        <v>55</v>
      </c>
      <c r="P20" s="8">
        <f t="shared" ca="1" si="3"/>
        <v>-17</v>
      </c>
    </row>
    <row r="21" spans="1:17">
      <c r="A21" s="1" t="s">
        <v>0</v>
      </c>
      <c r="B21" s="1" t="s">
        <v>19</v>
      </c>
      <c r="C21" s="1">
        <f t="shared" ca="1" si="0"/>
        <v>4</v>
      </c>
      <c r="D21" s="1">
        <f t="shared" ca="1" si="0"/>
        <v>5</v>
      </c>
      <c r="E21" s="6" t="str">
        <f t="shared" ca="1" si="1"/>
        <v>éq20</v>
      </c>
      <c r="H21" s="8">
        <v>18</v>
      </c>
      <c r="I21" s="6" t="s">
        <v>17</v>
      </c>
      <c r="J21" s="8">
        <f ca="1">3*COUNTIF($E$308:$E$361,"éq18")+COUNTIF($E$343:$E$361, "nul")</f>
        <v>28</v>
      </c>
      <c r="K21" s="6">
        <f ca="1">COUNTIF($E$343:$E$361,"éq18")</f>
        <v>7</v>
      </c>
      <c r="L21" s="8">
        <f ca="1">COUNTIF($E$343:$E$361,"nul")</f>
        <v>4</v>
      </c>
      <c r="M21" s="6">
        <f t="shared" ca="1" si="2"/>
        <v>8</v>
      </c>
      <c r="N21" s="8">
        <f ca="1">SUM(C343:C361)</f>
        <v>45</v>
      </c>
      <c r="O21" s="6">
        <f ca="1">SUM(D343:D361)</f>
        <v>51</v>
      </c>
      <c r="P21" s="8">
        <f t="shared" ca="1" si="3"/>
        <v>-6</v>
      </c>
    </row>
    <row r="22" spans="1:17">
      <c r="A22" s="2"/>
      <c r="B22" s="2"/>
      <c r="C22" s="2"/>
      <c r="D22" s="2"/>
      <c r="H22" s="8">
        <v>19</v>
      </c>
      <c r="I22" s="6" t="s">
        <v>18</v>
      </c>
      <c r="J22" s="8">
        <f ca="1">3*COUNTIF($E$308:$E$381,"éq19")+COUNTIF($E$363:$E$381, "nul")</f>
        <v>30</v>
      </c>
      <c r="K22" s="6">
        <f ca="1">COUNTIF($E$363:$E$381,"éq19")</f>
        <v>7</v>
      </c>
      <c r="L22" s="8">
        <f ca="1">COUNTIF($E$363:$E$381,"nul")</f>
        <v>6</v>
      </c>
      <c r="M22" s="6">
        <f t="shared" ca="1" si="2"/>
        <v>6</v>
      </c>
      <c r="N22" s="8">
        <f ca="1">SUM(C363:C381)</f>
        <v>44</v>
      </c>
      <c r="O22" s="6">
        <f ca="1">SUM(D363:D381)</f>
        <v>48</v>
      </c>
      <c r="P22" s="8">
        <f t="shared" ca="1" si="3"/>
        <v>-4</v>
      </c>
    </row>
    <row r="23" spans="1:17">
      <c r="A23" s="5" t="s">
        <v>1</v>
      </c>
      <c r="B23" s="5" t="s">
        <v>0</v>
      </c>
      <c r="C23" s="5">
        <f ca="1">D3</f>
        <v>3</v>
      </c>
      <c r="D23" s="5">
        <f ca="1">C3</f>
        <v>0</v>
      </c>
      <c r="E23" s="6" t="str">
        <f t="shared" ca="1" si="1"/>
        <v>éq2</v>
      </c>
      <c r="H23" s="8">
        <v>20</v>
      </c>
      <c r="I23" s="6" t="s">
        <v>19</v>
      </c>
      <c r="J23" s="8">
        <f ca="1">3*COUNTIF($E$308:$E$401,"éq20")+COUNTIF($E$383:$E$401, "nul")</f>
        <v>31</v>
      </c>
      <c r="K23" s="6">
        <f ca="1">COUNTIF($E$383:$E$401,"éq20")</f>
        <v>7</v>
      </c>
      <c r="L23" s="8">
        <f ca="1">COUNTIF($E$383:$E$401,"nul")</f>
        <v>4</v>
      </c>
      <c r="M23" s="6">
        <f t="shared" ca="1" si="2"/>
        <v>8</v>
      </c>
      <c r="N23" s="8">
        <f ca="1">SUM(C383:C401)</f>
        <v>61</v>
      </c>
      <c r="O23" s="6">
        <f ca="1">SUM(D383:D401)</f>
        <v>59</v>
      </c>
      <c r="P23" s="8">
        <f t="shared" ca="1" si="3"/>
        <v>2</v>
      </c>
      <c r="Q23" s="7"/>
    </row>
    <row r="24" spans="1:17">
      <c r="A24" s="1" t="s">
        <v>1</v>
      </c>
      <c r="B24" s="1" t="s">
        <v>2</v>
      </c>
      <c r="C24" s="1">
        <f t="shared" ca="1" si="0"/>
        <v>4</v>
      </c>
      <c r="D24" s="1">
        <f t="shared" ca="1" si="0"/>
        <v>3</v>
      </c>
      <c r="E24" s="6" t="str">
        <f t="shared" ca="1" si="1"/>
        <v>éq2</v>
      </c>
    </row>
    <row r="25" spans="1:17">
      <c r="A25" s="1" t="s">
        <v>1</v>
      </c>
      <c r="B25" s="1" t="s">
        <v>3</v>
      </c>
      <c r="C25" s="1">
        <f t="shared" ca="1" si="0"/>
        <v>4</v>
      </c>
      <c r="D25" s="1">
        <f t="shared" ca="1" si="0"/>
        <v>0</v>
      </c>
      <c r="E25" s="6" t="str">
        <f t="shared" ca="1" si="1"/>
        <v>éq2</v>
      </c>
    </row>
    <row r="26" spans="1:17">
      <c r="A26" s="1" t="s">
        <v>1</v>
      </c>
      <c r="B26" s="1" t="s">
        <v>4</v>
      </c>
      <c r="C26" s="1">
        <f t="shared" ca="1" si="0"/>
        <v>3</v>
      </c>
      <c r="D26" s="1">
        <f t="shared" ca="1" si="0"/>
        <v>3</v>
      </c>
      <c r="E26" s="6" t="str">
        <f t="shared" ca="1" si="1"/>
        <v>nul</v>
      </c>
    </row>
    <row r="27" spans="1:17">
      <c r="A27" s="1" t="s">
        <v>1</v>
      </c>
      <c r="B27" s="1" t="s">
        <v>5</v>
      </c>
      <c r="C27" s="1">
        <f t="shared" ca="1" si="0"/>
        <v>5</v>
      </c>
      <c r="D27" s="1">
        <f t="shared" ca="1" si="0"/>
        <v>5</v>
      </c>
      <c r="E27" s="6" t="str">
        <f t="shared" ca="1" si="1"/>
        <v>nul</v>
      </c>
    </row>
    <row r="28" spans="1:17">
      <c r="A28" s="1" t="s">
        <v>1</v>
      </c>
      <c r="B28" s="1" t="s">
        <v>6</v>
      </c>
      <c r="C28" s="1">
        <f t="shared" ca="1" si="0"/>
        <v>2</v>
      </c>
      <c r="D28" s="1">
        <f t="shared" ca="1" si="0"/>
        <v>3</v>
      </c>
      <c r="E28" s="6" t="str">
        <f t="shared" ca="1" si="1"/>
        <v>éq7</v>
      </c>
    </row>
    <row r="29" spans="1:17">
      <c r="A29" s="1" t="s">
        <v>1</v>
      </c>
      <c r="B29" s="1" t="s">
        <v>7</v>
      </c>
      <c r="C29" s="1">
        <f t="shared" ca="1" si="0"/>
        <v>5</v>
      </c>
      <c r="D29" s="1">
        <f t="shared" ca="1" si="0"/>
        <v>4</v>
      </c>
      <c r="E29" s="6" t="str">
        <f t="shared" ca="1" si="1"/>
        <v>éq2</v>
      </c>
    </row>
    <row r="30" spans="1:17">
      <c r="A30" s="1" t="s">
        <v>1</v>
      </c>
      <c r="B30" s="1" t="s">
        <v>8</v>
      </c>
      <c r="C30" s="1">
        <f t="shared" ca="1" si="0"/>
        <v>5</v>
      </c>
      <c r="D30" s="1">
        <f t="shared" ca="1" si="0"/>
        <v>0</v>
      </c>
      <c r="E30" s="6" t="str">
        <f t="shared" ca="1" si="1"/>
        <v>éq2</v>
      </c>
    </row>
    <row r="31" spans="1:17">
      <c r="A31" s="1" t="s">
        <v>1</v>
      </c>
      <c r="B31" s="1" t="s">
        <v>9</v>
      </c>
      <c r="C31" s="1">
        <f t="shared" ca="1" si="0"/>
        <v>2</v>
      </c>
      <c r="D31" s="1">
        <f t="shared" ca="1" si="0"/>
        <v>3</v>
      </c>
      <c r="E31" s="6" t="str">
        <f t="shared" ca="1" si="1"/>
        <v>éq10</v>
      </c>
    </row>
    <row r="32" spans="1:17">
      <c r="A32" s="1" t="s">
        <v>1</v>
      </c>
      <c r="B32" s="1" t="s">
        <v>10</v>
      </c>
      <c r="C32" s="1">
        <f t="shared" ca="1" si="0"/>
        <v>3</v>
      </c>
      <c r="D32" s="1">
        <f t="shared" ca="1" si="0"/>
        <v>4</v>
      </c>
      <c r="E32" s="6" t="str">
        <f t="shared" ca="1" si="1"/>
        <v>éq11</v>
      </c>
    </row>
    <row r="33" spans="1:5">
      <c r="A33" s="1" t="s">
        <v>1</v>
      </c>
      <c r="B33" s="1" t="s">
        <v>11</v>
      </c>
      <c r="C33" s="1">
        <f t="shared" ca="1" si="0"/>
        <v>1</v>
      </c>
      <c r="D33" s="1">
        <f t="shared" ca="1" si="0"/>
        <v>2</v>
      </c>
      <c r="E33" s="6" t="str">
        <f t="shared" ca="1" si="1"/>
        <v>éq12</v>
      </c>
    </row>
    <row r="34" spans="1:5">
      <c r="A34" s="1" t="s">
        <v>1</v>
      </c>
      <c r="B34" s="1" t="s">
        <v>12</v>
      </c>
      <c r="C34" s="1">
        <f t="shared" ca="1" si="0"/>
        <v>5</v>
      </c>
      <c r="D34" s="1">
        <f t="shared" ca="1" si="0"/>
        <v>1</v>
      </c>
      <c r="E34" s="6" t="str">
        <f t="shared" ca="1" si="1"/>
        <v>éq2</v>
      </c>
    </row>
    <row r="35" spans="1:5">
      <c r="A35" s="1" t="s">
        <v>1</v>
      </c>
      <c r="B35" s="1" t="s">
        <v>13</v>
      </c>
      <c r="C35" s="1">
        <f t="shared" ca="1" si="0"/>
        <v>4</v>
      </c>
      <c r="D35" s="1">
        <f t="shared" ca="1" si="0"/>
        <v>0</v>
      </c>
      <c r="E35" s="6" t="str">
        <f t="shared" ca="1" si="1"/>
        <v>éq2</v>
      </c>
    </row>
    <row r="36" spans="1:5">
      <c r="A36" s="1" t="s">
        <v>1</v>
      </c>
      <c r="B36" s="1" t="s">
        <v>14</v>
      </c>
      <c r="C36" s="1">
        <f t="shared" ca="1" si="0"/>
        <v>0</v>
      </c>
      <c r="D36" s="1">
        <f t="shared" ca="1" si="0"/>
        <v>2</v>
      </c>
      <c r="E36" s="6" t="str">
        <f t="shared" ca="1" si="1"/>
        <v>éq15</v>
      </c>
    </row>
    <row r="37" spans="1:5">
      <c r="A37" s="1" t="s">
        <v>1</v>
      </c>
      <c r="B37" s="1" t="s">
        <v>15</v>
      </c>
      <c r="C37" s="1">
        <f t="shared" ca="1" si="0"/>
        <v>4</v>
      </c>
      <c r="D37" s="1">
        <f t="shared" ca="1" si="0"/>
        <v>0</v>
      </c>
      <c r="E37" s="6" t="str">
        <f t="shared" ca="1" si="1"/>
        <v>éq2</v>
      </c>
    </row>
    <row r="38" spans="1:5">
      <c r="A38" s="1" t="s">
        <v>1</v>
      </c>
      <c r="B38" s="1" t="s">
        <v>16</v>
      </c>
      <c r="C38" s="1">
        <f t="shared" ca="1" si="0"/>
        <v>4</v>
      </c>
      <c r="D38" s="1">
        <f t="shared" ca="1" si="0"/>
        <v>3</v>
      </c>
      <c r="E38" s="6" t="str">
        <f t="shared" ca="1" si="1"/>
        <v>éq2</v>
      </c>
    </row>
    <row r="39" spans="1:5">
      <c r="A39" s="1" t="s">
        <v>1</v>
      </c>
      <c r="B39" s="1" t="s">
        <v>17</v>
      </c>
      <c r="C39" s="1">
        <f t="shared" ca="1" si="0"/>
        <v>2</v>
      </c>
      <c r="D39" s="1">
        <f t="shared" ca="1" si="0"/>
        <v>1</v>
      </c>
      <c r="E39" s="6" t="str">
        <f t="shared" ca="1" si="1"/>
        <v>éq2</v>
      </c>
    </row>
    <row r="40" spans="1:5">
      <c r="A40" s="1" t="s">
        <v>1</v>
      </c>
      <c r="B40" s="1" t="s">
        <v>18</v>
      </c>
      <c r="C40" s="1">
        <f t="shared" ca="1" si="0"/>
        <v>0</v>
      </c>
      <c r="D40" s="1">
        <f t="shared" ca="1" si="0"/>
        <v>2</v>
      </c>
      <c r="E40" s="6" t="str">
        <f t="shared" ca="1" si="1"/>
        <v>éq19</v>
      </c>
    </row>
    <row r="41" spans="1:5">
      <c r="A41" s="1" t="s">
        <v>1</v>
      </c>
      <c r="B41" s="1" t="s">
        <v>19</v>
      </c>
      <c r="C41" s="1">
        <f t="shared" ca="1" si="0"/>
        <v>4</v>
      </c>
      <c r="D41" s="1">
        <f t="shared" ca="1" si="0"/>
        <v>4</v>
      </c>
      <c r="E41" s="6" t="str">
        <f t="shared" ca="1" si="1"/>
        <v>nul</v>
      </c>
    </row>
    <row r="42" spans="1:5">
      <c r="A42" s="2"/>
      <c r="B42" s="2"/>
      <c r="C42" s="2"/>
      <c r="D42" s="2"/>
    </row>
    <row r="43" spans="1:5">
      <c r="A43" s="5" t="s">
        <v>2</v>
      </c>
      <c r="B43" s="5" t="s">
        <v>0</v>
      </c>
      <c r="C43" s="5">
        <f ca="1">D4</f>
        <v>0</v>
      </c>
      <c r="D43" s="5">
        <f ca="1">C4</f>
        <v>3</v>
      </c>
      <c r="E43" s="6" t="str">
        <f t="shared" ca="1" si="1"/>
        <v>éq1</v>
      </c>
    </row>
    <row r="44" spans="1:5">
      <c r="A44" s="5" t="s">
        <v>2</v>
      </c>
      <c r="B44" s="5" t="s">
        <v>1</v>
      </c>
      <c r="C44" s="5">
        <f ca="1">D24</f>
        <v>3</v>
      </c>
      <c r="D44" s="5">
        <f ca="1">C24</f>
        <v>4</v>
      </c>
      <c r="E44" s="6" t="str">
        <f t="shared" ca="1" si="1"/>
        <v>éq2</v>
      </c>
    </row>
    <row r="45" spans="1:5">
      <c r="A45" s="1" t="s">
        <v>2</v>
      </c>
      <c r="B45" s="1" t="s">
        <v>3</v>
      </c>
      <c r="C45" s="1">
        <f t="shared" ca="1" si="0"/>
        <v>2</v>
      </c>
      <c r="D45" s="1">
        <f t="shared" ca="1" si="0"/>
        <v>3</v>
      </c>
      <c r="E45" s="6" t="str">
        <f t="shared" ca="1" si="1"/>
        <v>éq4</v>
      </c>
    </row>
    <row r="46" spans="1:5">
      <c r="A46" s="1" t="s">
        <v>2</v>
      </c>
      <c r="B46" s="1" t="s">
        <v>4</v>
      </c>
      <c r="C46" s="1">
        <f t="shared" ca="1" si="0"/>
        <v>2</v>
      </c>
      <c r="D46" s="1">
        <f t="shared" ca="1" si="0"/>
        <v>4</v>
      </c>
      <c r="E46" s="6" t="str">
        <f t="shared" ca="1" si="1"/>
        <v>éq5</v>
      </c>
    </row>
    <row r="47" spans="1:5">
      <c r="A47" s="1" t="s">
        <v>2</v>
      </c>
      <c r="B47" s="1" t="s">
        <v>5</v>
      </c>
      <c r="C47" s="1">
        <f t="shared" ca="1" si="0"/>
        <v>4</v>
      </c>
      <c r="D47" s="1">
        <f t="shared" ca="1" si="0"/>
        <v>4</v>
      </c>
      <c r="E47" s="6" t="str">
        <f t="shared" ca="1" si="1"/>
        <v>nul</v>
      </c>
    </row>
    <row r="48" spans="1:5">
      <c r="A48" s="1" t="s">
        <v>2</v>
      </c>
      <c r="B48" s="1" t="s">
        <v>6</v>
      </c>
      <c r="C48" s="1">
        <f t="shared" ca="1" si="0"/>
        <v>4</v>
      </c>
      <c r="D48" s="1">
        <f t="shared" ca="1" si="0"/>
        <v>0</v>
      </c>
      <c r="E48" s="6" t="str">
        <f t="shared" ca="1" si="1"/>
        <v>éq3</v>
      </c>
    </row>
    <row r="49" spans="1:5">
      <c r="A49" s="1" t="s">
        <v>2</v>
      </c>
      <c r="B49" s="1" t="s">
        <v>7</v>
      </c>
      <c r="C49" s="1">
        <f t="shared" ca="1" si="0"/>
        <v>2</v>
      </c>
      <c r="D49" s="1">
        <f t="shared" ca="1" si="0"/>
        <v>0</v>
      </c>
      <c r="E49" s="6" t="str">
        <f t="shared" ca="1" si="1"/>
        <v>éq3</v>
      </c>
    </row>
    <row r="50" spans="1:5">
      <c r="A50" s="1" t="s">
        <v>2</v>
      </c>
      <c r="B50" s="1" t="s">
        <v>8</v>
      </c>
      <c r="C50" s="1">
        <f t="shared" ca="1" si="0"/>
        <v>3</v>
      </c>
      <c r="D50" s="1">
        <f t="shared" ca="1" si="0"/>
        <v>4</v>
      </c>
      <c r="E50" s="6" t="str">
        <f t="shared" ca="1" si="1"/>
        <v>éq9</v>
      </c>
    </row>
    <row r="51" spans="1:5">
      <c r="A51" s="1" t="s">
        <v>2</v>
      </c>
      <c r="B51" s="1" t="s">
        <v>9</v>
      </c>
      <c r="C51" s="1">
        <f t="shared" ca="1" si="0"/>
        <v>2</v>
      </c>
      <c r="D51" s="1">
        <f t="shared" ca="1" si="0"/>
        <v>5</v>
      </c>
      <c r="E51" s="6" t="str">
        <f t="shared" ca="1" si="1"/>
        <v>éq10</v>
      </c>
    </row>
    <row r="52" spans="1:5">
      <c r="A52" s="1" t="s">
        <v>2</v>
      </c>
      <c r="B52" s="1" t="s">
        <v>10</v>
      </c>
      <c r="C52" s="1">
        <f t="shared" ca="1" si="0"/>
        <v>2</v>
      </c>
      <c r="D52" s="1">
        <f t="shared" ca="1" si="0"/>
        <v>0</v>
      </c>
      <c r="E52" s="6" t="str">
        <f t="shared" ca="1" si="1"/>
        <v>éq3</v>
      </c>
    </row>
    <row r="53" spans="1:5">
      <c r="A53" s="1" t="s">
        <v>2</v>
      </c>
      <c r="B53" s="1" t="s">
        <v>11</v>
      </c>
      <c r="C53" s="1">
        <f t="shared" ca="1" si="0"/>
        <v>3</v>
      </c>
      <c r="D53" s="1">
        <f t="shared" ca="1" si="0"/>
        <v>0</v>
      </c>
      <c r="E53" s="6" t="str">
        <f t="shared" ca="1" si="1"/>
        <v>éq3</v>
      </c>
    </row>
    <row r="54" spans="1:5">
      <c r="A54" s="1" t="s">
        <v>2</v>
      </c>
      <c r="B54" s="1" t="s">
        <v>12</v>
      </c>
      <c r="C54" s="1">
        <f t="shared" ca="1" si="0"/>
        <v>5</v>
      </c>
      <c r="D54" s="1">
        <f t="shared" ca="1" si="0"/>
        <v>5</v>
      </c>
      <c r="E54" s="6" t="str">
        <f t="shared" ca="1" si="1"/>
        <v>nul</v>
      </c>
    </row>
    <row r="55" spans="1:5">
      <c r="A55" s="1" t="s">
        <v>2</v>
      </c>
      <c r="B55" s="1" t="s">
        <v>13</v>
      </c>
      <c r="C55" s="1">
        <f t="shared" ca="1" si="0"/>
        <v>0</v>
      </c>
      <c r="D55" s="1">
        <f t="shared" ca="1" si="0"/>
        <v>4</v>
      </c>
      <c r="E55" s="6" t="str">
        <f t="shared" ca="1" si="1"/>
        <v>éq14</v>
      </c>
    </row>
    <row r="56" spans="1:5">
      <c r="A56" s="1" t="s">
        <v>2</v>
      </c>
      <c r="B56" s="1" t="s">
        <v>14</v>
      </c>
      <c r="C56" s="1">
        <f t="shared" ca="1" si="0"/>
        <v>1</v>
      </c>
      <c r="D56" s="1">
        <f t="shared" ca="1" si="0"/>
        <v>0</v>
      </c>
      <c r="E56" s="6" t="str">
        <f t="shared" ca="1" si="1"/>
        <v>éq3</v>
      </c>
    </row>
    <row r="57" spans="1:5">
      <c r="A57" s="1" t="s">
        <v>2</v>
      </c>
      <c r="B57" s="1" t="s">
        <v>15</v>
      </c>
      <c r="C57" s="1">
        <f t="shared" ca="1" si="0"/>
        <v>5</v>
      </c>
      <c r="D57" s="1">
        <f t="shared" ca="1" si="0"/>
        <v>2</v>
      </c>
      <c r="E57" s="6" t="str">
        <f t="shared" ca="1" si="1"/>
        <v>éq3</v>
      </c>
    </row>
    <row r="58" spans="1:5">
      <c r="A58" s="1" t="s">
        <v>2</v>
      </c>
      <c r="B58" s="1" t="s">
        <v>16</v>
      </c>
      <c r="C58" s="1">
        <f t="shared" ca="1" si="0"/>
        <v>1</v>
      </c>
      <c r="D58" s="1">
        <f t="shared" ca="1" si="0"/>
        <v>5</v>
      </c>
      <c r="E58" s="6" t="str">
        <f t="shared" ca="1" si="1"/>
        <v>éq17</v>
      </c>
    </row>
    <row r="59" spans="1:5">
      <c r="A59" s="1" t="s">
        <v>2</v>
      </c>
      <c r="B59" s="1" t="s">
        <v>17</v>
      </c>
      <c r="C59" s="1">
        <f t="shared" ca="1" si="0"/>
        <v>4</v>
      </c>
      <c r="D59" s="1">
        <f t="shared" ca="1" si="0"/>
        <v>4</v>
      </c>
      <c r="E59" s="6" t="str">
        <f t="shared" ca="1" si="1"/>
        <v>nul</v>
      </c>
    </row>
    <row r="60" spans="1:5">
      <c r="A60" s="1" t="s">
        <v>2</v>
      </c>
      <c r="B60" s="1" t="s">
        <v>18</v>
      </c>
      <c r="C60" s="1">
        <f t="shared" ca="1" si="0"/>
        <v>5</v>
      </c>
      <c r="D60" s="1">
        <f t="shared" ca="1" si="0"/>
        <v>5</v>
      </c>
      <c r="E60" s="6" t="str">
        <f t="shared" ca="1" si="1"/>
        <v>nul</v>
      </c>
    </row>
    <row r="61" spans="1:5">
      <c r="A61" s="1" t="s">
        <v>2</v>
      </c>
      <c r="B61" s="1" t="s">
        <v>19</v>
      </c>
      <c r="C61" s="1">
        <f t="shared" ca="1" si="0"/>
        <v>2</v>
      </c>
      <c r="D61" s="1">
        <f t="shared" ca="1" si="0"/>
        <v>2</v>
      </c>
      <c r="E61" s="6" t="str">
        <f t="shared" ca="1" si="1"/>
        <v>nul</v>
      </c>
    </row>
    <row r="62" spans="1:5">
      <c r="A62" s="2"/>
      <c r="B62" s="2"/>
      <c r="C62" s="2"/>
      <c r="D62" s="2"/>
    </row>
    <row r="63" spans="1:5">
      <c r="A63" s="5" t="s">
        <v>3</v>
      </c>
      <c r="B63" s="5" t="s">
        <v>0</v>
      </c>
      <c r="C63" s="5">
        <f ca="1">D5</f>
        <v>1</v>
      </c>
      <c r="D63" s="5">
        <f ca="1">C5</f>
        <v>2</v>
      </c>
      <c r="E63" s="6" t="str">
        <f t="shared" ca="1" si="1"/>
        <v>éq1</v>
      </c>
    </row>
    <row r="64" spans="1:5">
      <c r="A64" s="5" t="s">
        <v>3</v>
      </c>
      <c r="B64" s="5" t="s">
        <v>1</v>
      </c>
      <c r="C64" s="5">
        <f ca="1">D25</f>
        <v>0</v>
      </c>
      <c r="D64" s="5">
        <f ca="1">C25</f>
        <v>4</v>
      </c>
      <c r="E64" s="6" t="str">
        <f t="shared" ca="1" si="1"/>
        <v>éq2</v>
      </c>
    </row>
    <row r="65" spans="1:5">
      <c r="A65" s="5" t="s">
        <v>3</v>
      </c>
      <c r="B65" s="5" t="s">
        <v>2</v>
      </c>
      <c r="C65" s="5">
        <f ca="1">D45</f>
        <v>3</v>
      </c>
      <c r="D65" s="5">
        <f ca="1">C45</f>
        <v>2</v>
      </c>
      <c r="E65" s="6" t="str">
        <f t="shared" ca="1" si="1"/>
        <v>éq4</v>
      </c>
    </row>
    <row r="66" spans="1:5">
      <c r="A66" s="1" t="s">
        <v>3</v>
      </c>
      <c r="B66" s="1" t="s">
        <v>4</v>
      </c>
      <c r="C66" s="1">
        <f t="shared" ca="1" si="0"/>
        <v>2</v>
      </c>
      <c r="D66" s="1">
        <f t="shared" ca="1" si="0"/>
        <v>2</v>
      </c>
      <c r="E66" s="6" t="str">
        <f t="shared" ca="1" si="1"/>
        <v>nul</v>
      </c>
    </row>
    <row r="67" spans="1:5">
      <c r="A67" s="1" t="s">
        <v>3</v>
      </c>
      <c r="B67" s="1" t="s">
        <v>5</v>
      </c>
      <c r="C67" s="1">
        <f t="shared" ca="1" si="0"/>
        <v>1</v>
      </c>
      <c r="D67" s="1">
        <f t="shared" ca="1" si="0"/>
        <v>0</v>
      </c>
      <c r="E67" s="6" t="str">
        <f t="shared" ca="1" si="1"/>
        <v>éq4</v>
      </c>
    </row>
    <row r="68" spans="1:5">
      <c r="A68" s="1" t="s">
        <v>3</v>
      </c>
      <c r="B68" s="1" t="s">
        <v>6</v>
      </c>
      <c r="C68" s="1">
        <f t="shared" ca="1" si="0"/>
        <v>3</v>
      </c>
      <c r="D68" s="1">
        <f t="shared" ca="1" si="0"/>
        <v>5</v>
      </c>
      <c r="E68" s="6" t="str">
        <f t="shared" ref="E68:E131" ca="1" si="4">IF(C68&gt;D68,A68,IF(C68=D68,"nul",B68))</f>
        <v>éq7</v>
      </c>
    </row>
    <row r="69" spans="1:5">
      <c r="A69" s="1" t="s">
        <v>3</v>
      </c>
      <c r="B69" s="1" t="s">
        <v>7</v>
      </c>
      <c r="C69" s="1">
        <f t="shared" ca="1" si="0"/>
        <v>3</v>
      </c>
      <c r="D69" s="1">
        <f t="shared" ca="1" si="0"/>
        <v>4</v>
      </c>
      <c r="E69" s="6" t="str">
        <f t="shared" ca="1" si="4"/>
        <v>éq8</v>
      </c>
    </row>
    <row r="70" spans="1:5">
      <c r="A70" s="1" t="s">
        <v>3</v>
      </c>
      <c r="B70" s="1" t="s">
        <v>8</v>
      </c>
      <c r="C70" s="1">
        <f t="shared" ca="1" si="0"/>
        <v>4</v>
      </c>
      <c r="D70" s="1">
        <f t="shared" ca="1" si="0"/>
        <v>1</v>
      </c>
      <c r="E70" s="6" t="str">
        <f t="shared" ca="1" si="4"/>
        <v>éq4</v>
      </c>
    </row>
    <row r="71" spans="1:5">
      <c r="A71" s="1" t="s">
        <v>3</v>
      </c>
      <c r="B71" s="1" t="s">
        <v>9</v>
      </c>
      <c r="C71" s="1">
        <f t="shared" ca="1" si="0"/>
        <v>2</v>
      </c>
      <c r="D71" s="1">
        <f t="shared" ca="1" si="0"/>
        <v>3</v>
      </c>
      <c r="E71" s="6" t="str">
        <f t="shared" ca="1" si="4"/>
        <v>éq10</v>
      </c>
    </row>
    <row r="72" spans="1:5">
      <c r="A72" s="1" t="s">
        <v>3</v>
      </c>
      <c r="B72" s="1" t="s">
        <v>10</v>
      </c>
      <c r="C72" s="1">
        <f t="shared" ca="1" si="0"/>
        <v>2</v>
      </c>
      <c r="D72" s="1">
        <f t="shared" ca="1" si="0"/>
        <v>4</v>
      </c>
      <c r="E72" s="6" t="str">
        <f t="shared" ca="1" si="4"/>
        <v>éq11</v>
      </c>
    </row>
    <row r="73" spans="1:5">
      <c r="A73" s="1" t="s">
        <v>3</v>
      </c>
      <c r="B73" s="1" t="s">
        <v>11</v>
      </c>
      <c r="C73" s="1">
        <f t="shared" ca="1" si="0"/>
        <v>3</v>
      </c>
      <c r="D73" s="1">
        <f t="shared" ca="1" si="0"/>
        <v>3</v>
      </c>
      <c r="E73" s="6" t="str">
        <f t="shared" ca="1" si="4"/>
        <v>nul</v>
      </c>
    </row>
    <row r="74" spans="1:5">
      <c r="A74" s="1" t="s">
        <v>3</v>
      </c>
      <c r="B74" s="1" t="s">
        <v>12</v>
      </c>
      <c r="C74" s="1">
        <f t="shared" ref="C74:D159" ca="1" si="5">RANDBETWEEN(0, 5)</f>
        <v>3</v>
      </c>
      <c r="D74" s="1">
        <f t="shared" ca="1" si="5"/>
        <v>1</v>
      </c>
      <c r="E74" s="6" t="str">
        <f t="shared" ca="1" si="4"/>
        <v>éq4</v>
      </c>
    </row>
    <row r="75" spans="1:5">
      <c r="A75" s="1" t="s">
        <v>3</v>
      </c>
      <c r="B75" s="1" t="s">
        <v>13</v>
      </c>
      <c r="C75" s="1">
        <f t="shared" ca="1" si="5"/>
        <v>2</v>
      </c>
      <c r="D75" s="1">
        <f t="shared" ca="1" si="5"/>
        <v>4</v>
      </c>
      <c r="E75" s="6" t="str">
        <f t="shared" ca="1" si="4"/>
        <v>éq14</v>
      </c>
    </row>
    <row r="76" spans="1:5">
      <c r="A76" s="1" t="s">
        <v>3</v>
      </c>
      <c r="B76" s="1" t="s">
        <v>14</v>
      </c>
      <c r="C76" s="1">
        <f t="shared" ca="1" si="5"/>
        <v>4</v>
      </c>
      <c r="D76" s="1">
        <f t="shared" ca="1" si="5"/>
        <v>2</v>
      </c>
      <c r="E76" s="6" t="str">
        <f t="shared" ca="1" si="4"/>
        <v>éq4</v>
      </c>
    </row>
    <row r="77" spans="1:5">
      <c r="A77" s="1" t="s">
        <v>3</v>
      </c>
      <c r="B77" s="1" t="s">
        <v>15</v>
      </c>
      <c r="C77" s="1">
        <f t="shared" ca="1" si="5"/>
        <v>2</v>
      </c>
      <c r="D77" s="1">
        <f t="shared" ca="1" si="5"/>
        <v>3</v>
      </c>
      <c r="E77" s="6" t="str">
        <f t="shared" ca="1" si="4"/>
        <v>éq16</v>
      </c>
    </row>
    <row r="78" spans="1:5">
      <c r="A78" s="1" t="s">
        <v>3</v>
      </c>
      <c r="B78" s="1" t="s">
        <v>16</v>
      </c>
      <c r="C78" s="1">
        <f t="shared" ca="1" si="5"/>
        <v>3</v>
      </c>
      <c r="D78" s="1">
        <f t="shared" ca="1" si="5"/>
        <v>2</v>
      </c>
      <c r="E78" s="6" t="str">
        <f t="shared" ca="1" si="4"/>
        <v>éq4</v>
      </c>
    </row>
    <row r="79" spans="1:5">
      <c r="A79" s="1" t="s">
        <v>3</v>
      </c>
      <c r="B79" s="1" t="s">
        <v>17</v>
      </c>
      <c r="C79" s="1">
        <f t="shared" ca="1" si="5"/>
        <v>3</v>
      </c>
      <c r="D79" s="1">
        <f t="shared" ca="1" si="5"/>
        <v>3</v>
      </c>
      <c r="E79" s="6" t="str">
        <f t="shared" ca="1" si="4"/>
        <v>nul</v>
      </c>
    </row>
    <row r="80" spans="1:5">
      <c r="A80" s="1" t="s">
        <v>3</v>
      </c>
      <c r="B80" s="1" t="s">
        <v>18</v>
      </c>
      <c r="C80" s="1">
        <f t="shared" ca="1" si="5"/>
        <v>1</v>
      </c>
      <c r="D80" s="1">
        <f t="shared" ca="1" si="5"/>
        <v>1</v>
      </c>
      <c r="E80" s="6" t="str">
        <f t="shared" ca="1" si="4"/>
        <v>nul</v>
      </c>
    </row>
    <row r="81" spans="1:5">
      <c r="A81" s="1" t="s">
        <v>3</v>
      </c>
      <c r="B81" s="1" t="s">
        <v>19</v>
      </c>
      <c r="C81" s="1">
        <f t="shared" ca="1" si="5"/>
        <v>2</v>
      </c>
      <c r="D81" s="1">
        <f t="shared" ca="1" si="5"/>
        <v>3</v>
      </c>
      <c r="E81" s="6" t="str">
        <f t="shared" ca="1" si="4"/>
        <v>éq20</v>
      </c>
    </row>
    <row r="82" spans="1:5">
      <c r="A82" s="2"/>
      <c r="B82" s="2"/>
      <c r="C82" s="2"/>
      <c r="D82" s="2"/>
    </row>
    <row r="83" spans="1:5">
      <c r="A83" s="5" t="s">
        <v>4</v>
      </c>
      <c r="B83" s="5" t="s">
        <v>0</v>
      </c>
      <c r="C83" s="5">
        <f ca="1">D6</f>
        <v>3</v>
      </c>
      <c r="D83" s="5">
        <f ca="1">C6</f>
        <v>4</v>
      </c>
      <c r="E83" s="6" t="str">
        <f t="shared" ca="1" si="4"/>
        <v>éq1</v>
      </c>
    </row>
    <row r="84" spans="1:5">
      <c r="A84" s="5" t="s">
        <v>4</v>
      </c>
      <c r="B84" s="5" t="s">
        <v>1</v>
      </c>
      <c r="C84" s="5">
        <f ca="1">D26</f>
        <v>3</v>
      </c>
      <c r="D84" s="5">
        <f ca="1">C26</f>
        <v>3</v>
      </c>
      <c r="E84" s="6" t="str">
        <f t="shared" ca="1" si="4"/>
        <v>nul</v>
      </c>
    </row>
    <row r="85" spans="1:5">
      <c r="A85" s="5" t="s">
        <v>4</v>
      </c>
      <c r="B85" s="5" t="s">
        <v>2</v>
      </c>
      <c r="C85" s="5">
        <f ca="1">D46</f>
        <v>4</v>
      </c>
      <c r="D85" s="5">
        <f ca="1">C46</f>
        <v>2</v>
      </c>
      <c r="E85" s="6" t="str">
        <f t="shared" ca="1" si="4"/>
        <v>éq5</v>
      </c>
    </row>
    <row r="86" spans="1:5">
      <c r="A86" s="5" t="s">
        <v>4</v>
      </c>
      <c r="B86" s="5" t="s">
        <v>3</v>
      </c>
      <c r="C86" s="5">
        <f ca="1">D66</f>
        <v>2</v>
      </c>
      <c r="D86" s="5">
        <f ca="1">C66</f>
        <v>2</v>
      </c>
      <c r="E86" s="6" t="str">
        <f t="shared" ca="1" si="4"/>
        <v>nul</v>
      </c>
    </row>
    <row r="87" spans="1:5">
      <c r="A87" s="1" t="s">
        <v>4</v>
      </c>
      <c r="B87" s="1" t="s">
        <v>5</v>
      </c>
      <c r="C87" s="1">
        <f t="shared" ca="1" si="5"/>
        <v>4</v>
      </c>
      <c r="D87" s="1">
        <f t="shared" ca="1" si="5"/>
        <v>5</v>
      </c>
      <c r="E87" s="6" t="str">
        <f t="shared" ca="1" si="4"/>
        <v>éq6</v>
      </c>
    </row>
    <row r="88" spans="1:5">
      <c r="A88" s="1" t="s">
        <v>4</v>
      </c>
      <c r="B88" s="1" t="s">
        <v>6</v>
      </c>
      <c r="C88" s="1">
        <f t="shared" ca="1" si="5"/>
        <v>0</v>
      </c>
      <c r="D88" s="1">
        <f t="shared" ca="1" si="5"/>
        <v>4</v>
      </c>
      <c r="E88" s="6" t="str">
        <f t="shared" ca="1" si="4"/>
        <v>éq7</v>
      </c>
    </row>
    <row r="89" spans="1:5">
      <c r="A89" s="1" t="s">
        <v>4</v>
      </c>
      <c r="B89" s="1" t="s">
        <v>7</v>
      </c>
      <c r="C89" s="1">
        <f t="shared" ca="1" si="5"/>
        <v>1</v>
      </c>
      <c r="D89" s="1">
        <f t="shared" ca="1" si="5"/>
        <v>5</v>
      </c>
      <c r="E89" s="6" t="str">
        <f t="shared" ca="1" si="4"/>
        <v>éq8</v>
      </c>
    </row>
    <row r="90" spans="1:5">
      <c r="A90" s="1" t="s">
        <v>4</v>
      </c>
      <c r="B90" s="1" t="s">
        <v>8</v>
      </c>
      <c r="C90" s="1">
        <f t="shared" ca="1" si="5"/>
        <v>0</v>
      </c>
      <c r="D90" s="1">
        <f t="shared" ca="1" si="5"/>
        <v>2</v>
      </c>
      <c r="E90" s="6" t="str">
        <f t="shared" ca="1" si="4"/>
        <v>éq9</v>
      </c>
    </row>
    <row r="91" spans="1:5">
      <c r="A91" s="1" t="s">
        <v>4</v>
      </c>
      <c r="B91" s="1" t="s">
        <v>9</v>
      </c>
      <c r="C91" s="1">
        <f t="shared" ca="1" si="5"/>
        <v>3</v>
      </c>
      <c r="D91" s="1">
        <f t="shared" ca="1" si="5"/>
        <v>2</v>
      </c>
      <c r="E91" s="6" t="str">
        <f t="shared" ca="1" si="4"/>
        <v>éq5</v>
      </c>
    </row>
    <row r="92" spans="1:5">
      <c r="A92" s="1" t="s">
        <v>4</v>
      </c>
      <c r="B92" s="1" t="s">
        <v>10</v>
      </c>
      <c r="C92" s="1">
        <f t="shared" ca="1" si="5"/>
        <v>3</v>
      </c>
      <c r="D92" s="1">
        <f t="shared" ca="1" si="5"/>
        <v>3</v>
      </c>
      <c r="E92" s="6" t="str">
        <f t="shared" ca="1" si="4"/>
        <v>nul</v>
      </c>
    </row>
    <row r="93" spans="1:5">
      <c r="A93" s="1" t="s">
        <v>4</v>
      </c>
      <c r="B93" s="1" t="s">
        <v>11</v>
      </c>
      <c r="C93" s="1">
        <f t="shared" ca="1" si="5"/>
        <v>3</v>
      </c>
      <c r="D93" s="1">
        <f t="shared" ca="1" si="5"/>
        <v>0</v>
      </c>
      <c r="E93" s="6" t="str">
        <f t="shared" ca="1" si="4"/>
        <v>éq5</v>
      </c>
    </row>
    <row r="94" spans="1:5">
      <c r="A94" s="1" t="s">
        <v>4</v>
      </c>
      <c r="B94" s="1" t="s">
        <v>12</v>
      </c>
      <c r="C94" s="1">
        <f t="shared" ca="1" si="5"/>
        <v>1</v>
      </c>
      <c r="D94" s="1">
        <f t="shared" ca="1" si="5"/>
        <v>2</v>
      </c>
      <c r="E94" s="6" t="str">
        <f t="shared" ca="1" si="4"/>
        <v>éq13</v>
      </c>
    </row>
    <row r="95" spans="1:5">
      <c r="A95" s="1" t="s">
        <v>4</v>
      </c>
      <c r="B95" s="1" t="s">
        <v>13</v>
      </c>
      <c r="C95" s="1">
        <f t="shared" ca="1" si="5"/>
        <v>1</v>
      </c>
      <c r="D95" s="1">
        <f t="shared" ca="1" si="5"/>
        <v>2</v>
      </c>
      <c r="E95" s="6" t="str">
        <f t="shared" ca="1" si="4"/>
        <v>éq14</v>
      </c>
    </row>
    <row r="96" spans="1:5">
      <c r="A96" s="1" t="s">
        <v>4</v>
      </c>
      <c r="B96" s="1" t="s">
        <v>14</v>
      </c>
      <c r="C96" s="1">
        <f t="shared" ca="1" si="5"/>
        <v>5</v>
      </c>
      <c r="D96" s="1">
        <f t="shared" ca="1" si="5"/>
        <v>5</v>
      </c>
      <c r="E96" s="6" t="str">
        <f t="shared" ca="1" si="4"/>
        <v>nul</v>
      </c>
    </row>
    <row r="97" spans="1:5">
      <c r="A97" s="1" t="s">
        <v>4</v>
      </c>
      <c r="B97" s="1" t="s">
        <v>15</v>
      </c>
      <c r="C97" s="1">
        <f t="shared" ca="1" si="5"/>
        <v>2</v>
      </c>
      <c r="D97" s="1">
        <f t="shared" ca="1" si="5"/>
        <v>4</v>
      </c>
      <c r="E97" s="6" t="str">
        <f t="shared" ca="1" si="4"/>
        <v>éq16</v>
      </c>
    </row>
    <row r="98" spans="1:5">
      <c r="A98" s="1" t="s">
        <v>4</v>
      </c>
      <c r="B98" s="1" t="s">
        <v>16</v>
      </c>
      <c r="C98" s="1">
        <f t="shared" ca="1" si="5"/>
        <v>1</v>
      </c>
      <c r="D98" s="1">
        <f t="shared" ca="1" si="5"/>
        <v>4</v>
      </c>
      <c r="E98" s="6" t="str">
        <f t="shared" ca="1" si="4"/>
        <v>éq17</v>
      </c>
    </row>
    <row r="99" spans="1:5">
      <c r="A99" s="1" t="s">
        <v>4</v>
      </c>
      <c r="B99" s="1" t="s">
        <v>17</v>
      </c>
      <c r="C99" s="1">
        <f t="shared" ca="1" si="5"/>
        <v>5</v>
      </c>
      <c r="D99" s="1">
        <f t="shared" ca="1" si="5"/>
        <v>5</v>
      </c>
      <c r="E99" s="6" t="str">
        <f t="shared" ca="1" si="4"/>
        <v>nul</v>
      </c>
    </row>
    <row r="100" spans="1:5">
      <c r="A100" s="1" t="s">
        <v>4</v>
      </c>
      <c r="B100" s="1" t="s">
        <v>18</v>
      </c>
      <c r="C100" s="1">
        <f t="shared" ca="1" si="5"/>
        <v>3</v>
      </c>
      <c r="D100" s="1">
        <f t="shared" ca="1" si="5"/>
        <v>0</v>
      </c>
      <c r="E100" s="6" t="str">
        <f t="shared" ca="1" si="4"/>
        <v>éq5</v>
      </c>
    </row>
    <row r="101" spans="1:5">
      <c r="A101" s="1" t="s">
        <v>4</v>
      </c>
      <c r="B101" s="1" t="s">
        <v>19</v>
      </c>
      <c r="C101" s="1">
        <f t="shared" ca="1" si="5"/>
        <v>4</v>
      </c>
      <c r="D101" s="1">
        <f t="shared" ca="1" si="5"/>
        <v>2</v>
      </c>
      <c r="E101" s="6" t="str">
        <f t="shared" ca="1" si="4"/>
        <v>éq5</v>
      </c>
    </row>
    <row r="102" spans="1:5">
      <c r="A102" s="2"/>
      <c r="B102" s="2"/>
      <c r="C102" s="2"/>
      <c r="D102" s="2"/>
    </row>
    <row r="103" spans="1:5">
      <c r="A103" s="5" t="s">
        <v>5</v>
      </c>
      <c r="B103" s="5" t="s">
        <v>0</v>
      </c>
      <c r="C103" s="5">
        <f ca="1">D7</f>
        <v>1</v>
      </c>
      <c r="D103" s="5">
        <f ca="1">C7</f>
        <v>0</v>
      </c>
      <c r="E103" s="6" t="str">
        <f t="shared" ca="1" si="4"/>
        <v>éq6</v>
      </c>
    </row>
    <row r="104" spans="1:5">
      <c r="A104" s="5" t="s">
        <v>5</v>
      </c>
      <c r="B104" s="5" t="s">
        <v>1</v>
      </c>
      <c r="C104" s="5">
        <f ca="1">D27</f>
        <v>5</v>
      </c>
      <c r="D104" s="5">
        <f ca="1">C27</f>
        <v>5</v>
      </c>
      <c r="E104" s="6" t="str">
        <f t="shared" ca="1" si="4"/>
        <v>nul</v>
      </c>
    </row>
    <row r="105" spans="1:5">
      <c r="A105" s="5" t="s">
        <v>5</v>
      </c>
      <c r="B105" s="5" t="s">
        <v>2</v>
      </c>
      <c r="C105" s="5">
        <f ca="1">D47</f>
        <v>4</v>
      </c>
      <c r="D105" s="5">
        <f ca="1">C47</f>
        <v>4</v>
      </c>
      <c r="E105" s="6" t="str">
        <f t="shared" ca="1" si="4"/>
        <v>nul</v>
      </c>
    </row>
    <row r="106" spans="1:5">
      <c r="A106" s="5" t="s">
        <v>5</v>
      </c>
      <c r="B106" s="5" t="s">
        <v>3</v>
      </c>
      <c r="C106" s="5">
        <f ca="1">D67</f>
        <v>0</v>
      </c>
      <c r="D106" s="5">
        <f ca="1">C67</f>
        <v>1</v>
      </c>
      <c r="E106" s="6" t="str">
        <f t="shared" ca="1" si="4"/>
        <v>éq4</v>
      </c>
    </row>
    <row r="107" spans="1:5">
      <c r="A107" s="5" t="s">
        <v>5</v>
      </c>
      <c r="B107" s="5" t="s">
        <v>4</v>
      </c>
      <c r="C107" s="5">
        <f ca="1">D87</f>
        <v>5</v>
      </c>
      <c r="D107" s="5">
        <f ca="1">C87</f>
        <v>4</v>
      </c>
      <c r="E107" s="6" t="str">
        <f t="shared" ca="1" si="4"/>
        <v>éq6</v>
      </c>
    </row>
    <row r="108" spans="1:5">
      <c r="A108" s="1" t="s">
        <v>5</v>
      </c>
      <c r="B108" s="1" t="s">
        <v>6</v>
      </c>
      <c r="C108" s="1">
        <f t="shared" ca="1" si="5"/>
        <v>0</v>
      </c>
      <c r="D108" s="1">
        <f t="shared" ca="1" si="5"/>
        <v>4</v>
      </c>
      <c r="E108" s="6" t="str">
        <f t="shared" ca="1" si="4"/>
        <v>éq7</v>
      </c>
    </row>
    <row r="109" spans="1:5">
      <c r="A109" s="1" t="s">
        <v>5</v>
      </c>
      <c r="B109" s="1" t="s">
        <v>7</v>
      </c>
      <c r="C109" s="1">
        <f t="shared" ca="1" si="5"/>
        <v>5</v>
      </c>
      <c r="D109" s="1">
        <f t="shared" ca="1" si="5"/>
        <v>4</v>
      </c>
      <c r="E109" s="6" t="str">
        <f t="shared" ca="1" si="4"/>
        <v>éq6</v>
      </c>
    </row>
    <row r="110" spans="1:5">
      <c r="A110" s="1" t="s">
        <v>5</v>
      </c>
      <c r="B110" s="1" t="s">
        <v>8</v>
      </c>
      <c r="C110" s="1">
        <f t="shared" ca="1" si="5"/>
        <v>5</v>
      </c>
      <c r="D110" s="1">
        <f t="shared" ca="1" si="5"/>
        <v>4</v>
      </c>
      <c r="E110" s="6" t="str">
        <f t="shared" ca="1" si="4"/>
        <v>éq6</v>
      </c>
    </row>
    <row r="111" spans="1:5">
      <c r="A111" s="1" t="s">
        <v>5</v>
      </c>
      <c r="B111" s="1" t="s">
        <v>9</v>
      </c>
      <c r="C111" s="1">
        <f t="shared" ca="1" si="5"/>
        <v>5</v>
      </c>
      <c r="D111" s="1">
        <f t="shared" ca="1" si="5"/>
        <v>4</v>
      </c>
      <c r="E111" s="6" t="str">
        <f t="shared" ca="1" si="4"/>
        <v>éq6</v>
      </c>
    </row>
    <row r="112" spans="1:5">
      <c r="A112" s="1" t="s">
        <v>5</v>
      </c>
      <c r="B112" s="1" t="s">
        <v>10</v>
      </c>
      <c r="C112" s="1">
        <f t="shared" ca="1" si="5"/>
        <v>2</v>
      </c>
      <c r="D112" s="1">
        <f t="shared" ca="1" si="5"/>
        <v>0</v>
      </c>
      <c r="E112" s="6" t="str">
        <f t="shared" ca="1" si="4"/>
        <v>éq6</v>
      </c>
    </row>
    <row r="113" spans="1:5">
      <c r="A113" s="1" t="s">
        <v>5</v>
      </c>
      <c r="B113" s="1" t="s">
        <v>11</v>
      </c>
      <c r="C113" s="1">
        <f t="shared" ca="1" si="5"/>
        <v>1</v>
      </c>
      <c r="D113" s="1">
        <f t="shared" ca="1" si="5"/>
        <v>2</v>
      </c>
      <c r="E113" s="6" t="str">
        <f t="shared" ca="1" si="4"/>
        <v>éq12</v>
      </c>
    </row>
    <row r="114" spans="1:5">
      <c r="A114" s="1" t="s">
        <v>5</v>
      </c>
      <c r="B114" s="1" t="s">
        <v>12</v>
      </c>
      <c r="C114" s="1">
        <f t="shared" ca="1" si="5"/>
        <v>5</v>
      </c>
      <c r="D114" s="1">
        <f t="shared" ca="1" si="5"/>
        <v>1</v>
      </c>
      <c r="E114" s="6" t="str">
        <f t="shared" ca="1" si="4"/>
        <v>éq6</v>
      </c>
    </row>
    <row r="115" spans="1:5">
      <c r="A115" s="1" t="s">
        <v>5</v>
      </c>
      <c r="B115" s="1" t="s">
        <v>13</v>
      </c>
      <c r="C115" s="1">
        <f t="shared" ca="1" si="5"/>
        <v>2</v>
      </c>
      <c r="D115" s="1">
        <f t="shared" ca="1" si="5"/>
        <v>1</v>
      </c>
      <c r="E115" s="6" t="str">
        <f t="shared" ca="1" si="4"/>
        <v>éq6</v>
      </c>
    </row>
    <row r="116" spans="1:5">
      <c r="A116" s="1" t="s">
        <v>5</v>
      </c>
      <c r="B116" s="1" t="s">
        <v>14</v>
      </c>
      <c r="C116" s="1">
        <f t="shared" ca="1" si="5"/>
        <v>2</v>
      </c>
      <c r="D116" s="1">
        <f t="shared" ca="1" si="5"/>
        <v>1</v>
      </c>
      <c r="E116" s="6" t="str">
        <f t="shared" ca="1" si="4"/>
        <v>éq6</v>
      </c>
    </row>
    <row r="117" spans="1:5">
      <c r="A117" s="1" t="s">
        <v>5</v>
      </c>
      <c r="B117" s="1" t="s">
        <v>15</v>
      </c>
      <c r="C117" s="1">
        <f t="shared" ca="1" si="5"/>
        <v>4</v>
      </c>
      <c r="D117" s="1">
        <f t="shared" ca="1" si="5"/>
        <v>5</v>
      </c>
      <c r="E117" s="6" t="str">
        <f t="shared" ca="1" si="4"/>
        <v>éq16</v>
      </c>
    </row>
    <row r="118" spans="1:5">
      <c r="A118" s="1" t="s">
        <v>5</v>
      </c>
      <c r="B118" s="1" t="s">
        <v>16</v>
      </c>
      <c r="C118" s="1">
        <f t="shared" ca="1" si="5"/>
        <v>4</v>
      </c>
      <c r="D118" s="1">
        <f t="shared" ca="1" si="5"/>
        <v>3</v>
      </c>
      <c r="E118" s="6" t="str">
        <f t="shared" ca="1" si="4"/>
        <v>éq6</v>
      </c>
    </row>
    <row r="119" spans="1:5">
      <c r="A119" s="1" t="s">
        <v>5</v>
      </c>
      <c r="B119" s="1" t="s">
        <v>17</v>
      </c>
      <c r="C119" s="1">
        <f t="shared" ca="1" si="5"/>
        <v>2</v>
      </c>
      <c r="D119" s="1">
        <f t="shared" ca="1" si="5"/>
        <v>4</v>
      </c>
      <c r="E119" s="6" t="str">
        <f t="shared" ca="1" si="4"/>
        <v>éq18</v>
      </c>
    </row>
    <row r="120" spans="1:5">
      <c r="A120" s="1" t="s">
        <v>5</v>
      </c>
      <c r="B120" s="1" t="s">
        <v>18</v>
      </c>
      <c r="C120" s="1">
        <f t="shared" ca="1" si="5"/>
        <v>4</v>
      </c>
      <c r="D120" s="1">
        <f t="shared" ca="1" si="5"/>
        <v>5</v>
      </c>
      <c r="E120" s="6" t="str">
        <f t="shared" ca="1" si="4"/>
        <v>éq19</v>
      </c>
    </row>
    <row r="121" spans="1:5">
      <c r="A121" s="1" t="s">
        <v>5</v>
      </c>
      <c r="B121" s="1" t="s">
        <v>19</v>
      </c>
      <c r="C121" s="1">
        <f t="shared" ca="1" si="5"/>
        <v>1</v>
      </c>
      <c r="D121" s="1">
        <f t="shared" ca="1" si="5"/>
        <v>2</v>
      </c>
      <c r="E121" s="6" t="str">
        <f t="shared" ca="1" si="4"/>
        <v>éq20</v>
      </c>
    </row>
    <row r="122" spans="1:5">
      <c r="A122" s="2"/>
      <c r="B122" s="2"/>
      <c r="C122" s="2"/>
      <c r="D122" s="2"/>
    </row>
    <row r="123" spans="1:5">
      <c r="A123" s="5" t="s">
        <v>6</v>
      </c>
      <c r="B123" s="5" t="s">
        <v>0</v>
      </c>
      <c r="C123" s="5">
        <f ca="1">D8</f>
        <v>4</v>
      </c>
      <c r="D123" s="5">
        <f ca="1">C8</f>
        <v>2</v>
      </c>
      <c r="E123" s="6" t="str">
        <f t="shared" ca="1" si="4"/>
        <v>éq7</v>
      </c>
    </row>
    <row r="124" spans="1:5">
      <c r="A124" s="5" t="s">
        <v>6</v>
      </c>
      <c r="B124" s="5" t="s">
        <v>1</v>
      </c>
      <c r="C124" s="5">
        <f ca="1">D28</f>
        <v>3</v>
      </c>
      <c r="D124" s="5">
        <f ca="1">C28</f>
        <v>2</v>
      </c>
      <c r="E124" s="6" t="str">
        <f t="shared" ca="1" si="4"/>
        <v>éq7</v>
      </c>
    </row>
    <row r="125" spans="1:5">
      <c r="A125" s="5" t="s">
        <v>6</v>
      </c>
      <c r="B125" s="5" t="s">
        <v>2</v>
      </c>
      <c r="C125" s="5">
        <f ca="1">D48</f>
        <v>0</v>
      </c>
      <c r="D125" s="5">
        <f ca="1">C48</f>
        <v>4</v>
      </c>
      <c r="E125" s="6" t="str">
        <f t="shared" ca="1" si="4"/>
        <v>éq3</v>
      </c>
    </row>
    <row r="126" spans="1:5">
      <c r="A126" s="5" t="s">
        <v>6</v>
      </c>
      <c r="B126" s="5" t="s">
        <v>3</v>
      </c>
      <c r="C126" s="5">
        <f ca="1">D68</f>
        <v>5</v>
      </c>
      <c r="D126" s="5">
        <f ca="1">C68</f>
        <v>3</v>
      </c>
      <c r="E126" s="6" t="str">
        <f t="shared" ca="1" si="4"/>
        <v>éq7</v>
      </c>
    </row>
    <row r="127" spans="1:5">
      <c r="A127" s="5" t="s">
        <v>6</v>
      </c>
      <c r="B127" s="5" t="s">
        <v>4</v>
      </c>
      <c r="C127" s="5">
        <f ca="1">D88</f>
        <v>4</v>
      </c>
      <c r="D127" s="5">
        <f ca="1">C88</f>
        <v>0</v>
      </c>
      <c r="E127" s="6" t="str">
        <f t="shared" ca="1" si="4"/>
        <v>éq7</v>
      </c>
    </row>
    <row r="128" spans="1:5">
      <c r="A128" s="5" t="s">
        <v>6</v>
      </c>
      <c r="B128" s="5" t="s">
        <v>5</v>
      </c>
      <c r="C128" s="5">
        <f ca="1">D108</f>
        <v>4</v>
      </c>
      <c r="D128" s="5">
        <f ca="1">C108</f>
        <v>0</v>
      </c>
      <c r="E128" s="6" t="str">
        <f t="shared" ca="1" si="4"/>
        <v>éq7</v>
      </c>
    </row>
    <row r="129" spans="1:5">
      <c r="A129" s="1" t="s">
        <v>6</v>
      </c>
      <c r="B129" s="1" t="s">
        <v>7</v>
      </c>
      <c r="C129" s="1">
        <f t="shared" ca="1" si="5"/>
        <v>0</v>
      </c>
      <c r="D129" s="1">
        <f t="shared" ca="1" si="5"/>
        <v>4</v>
      </c>
      <c r="E129" s="6" t="str">
        <f t="shared" ca="1" si="4"/>
        <v>éq8</v>
      </c>
    </row>
    <row r="130" spans="1:5">
      <c r="A130" s="1" t="s">
        <v>6</v>
      </c>
      <c r="B130" s="1" t="s">
        <v>8</v>
      </c>
      <c r="C130" s="1">
        <f t="shared" ca="1" si="5"/>
        <v>1</v>
      </c>
      <c r="D130" s="1">
        <f t="shared" ca="1" si="5"/>
        <v>2</v>
      </c>
      <c r="E130" s="6" t="str">
        <f t="shared" ca="1" si="4"/>
        <v>éq9</v>
      </c>
    </row>
    <row r="131" spans="1:5">
      <c r="A131" s="1" t="s">
        <v>6</v>
      </c>
      <c r="B131" s="1" t="s">
        <v>9</v>
      </c>
      <c r="C131" s="1">
        <f t="shared" ca="1" si="5"/>
        <v>2</v>
      </c>
      <c r="D131" s="1">
        <f t="shared" ca="1" si="5"/>
        <v>2</v>
      </c>
      <c r="E131" s="6" t="str">
        <f t="shared" ca="1" si="4"/>
        <v>nul</v>
      </c>
    </row>
    <row r="132" spans="1:5">
      <c r="A132" s="1" t="s">
        <v>6</v>
      </c>
      <c r="B132" s="1" t="s">
        <v>10</v>
      </c>
      <c r="C132" s="1">
        <f t="shared" ca="1" si="5"/>
        <v>3</v>
      </c>
      <c r="D132" s="1">
        <f t="shared" ca="1" si="5"/>
        <v>0</v>
      </c>
      <c r="E132" s="6" t="str">
        <f t="shared" ref="E132:E195" ca="1" si="6">IF(C132&gt;D132,A132,IF(C132=D132,"nul",B132))</f>
        <v>éq7</v>
      </c>
    </row>
    <row r="133" spans="1:5">
      <c r="A133" s="1" t="s">
        <v>6</v>
      </c>
      <c r="B133" s="1" t="s">
        <v>11</v>
      </c>
      <c r="C133" s="1">
        <f t="shared" ca="1" si="5"/>
        <v>1</v>
      </c>
      <c r="D133" s="1">
        <f t="shared" ca="1" si="5"/>
        <v>1</v>
      </c>
      <c r="E133" s="6" t="str">
        <f t="shared" ca="1" si="6"/>
        <v>nul</v>
      </c>
    </row>
    <row r="134" spans="1:5">
      <c r="A134" s="1" t="s">
        <v>6</v>
      </c>
      <c r="B134" s="1" t="s">
        <v>12</v>
      </c>
      <c r="C134" s="1">
        <f t="shared" ca="1" si="5"/>
        <v>3</v>
      </c>
      <c r="D134" s="1">
        <f t="shared" ca="1" si="5"/>
        <v>5</v>
      </c>
      <c r="E134" s="6" t="str">
        <f t="shared" ca="1" si="6"/>
        <v>éq13</v>
      </c>
    </row>
    <row r="135" spans="1:5">
      <c r="A135" s="1" t="s">
        <v>6</v>
      </c>
      <c r="B135" s="1" t="s">
        <v>13</v>
      </c>
      <c r="C135" s="1">
        <f t="shared" ca="1" si="5"/>
        <v>1</v>
      </c>
      <c r="D135" s="1">
        <f t="shared" ca="1" si="5"/>
        <v>1</v>
      </c>
      <c r="E135" s="6" t="str">
        <f t="shared" ca="1" si="6"/>
        <v>nul</v>
      </c>
    </row>
    <row r="136" spans="1:5">
      <c r="A136" s="1" t="s">
        <v>6</v>
      </c>
      <c r="B136" s="1" t="s">
        <v>14</v>
      </c>
      <c r="C136" s="1">
        <f t="shared" ca="1" si="5"/>
        <v>0</v>
      </c>
      <c r="D136" s="1">
        <f t="shared" ca="1" si="5"/>
        <v>4</v>
      </c>
      <c r="E136" s="6" t="str">
        <f t="shared" ca="1" si="6"/>
        <v>éq15</v>
      </c>
    </row>
    <row r="137" spans="1:5">
      <c r="A137" s="1" t="s">
        <v>6</v>
      </c>
      <c r="B137" s="1" t="s">
        <v>15</v>
      </c>
      <c r="C137" s="1">
        <f t="shared" ca="1" si="5"/>
        <v>1</v>
      </c>
      <c r="D137" s="1">
        <f t="shared" ca="1" si="5"/>
        <v>3</v>
      </c>
      <c r="E137" s="6" t="str">
        <f t="shared" ca="1" si="6"/>
        <v>éq16</v>
      </c>
    </row>
    <row r="138" spans="1:5">
      <c r="A138" s="1" t="s">
        <v>6</v>
      </c>
      <c r="B138" s="1" t="s">
        <v>16</v>
      </c>
      <c r="C138" s="1">
        <f t="shared" ca="1" si="5"/>
        <v>0</v>
      </c>
      <c r="D138" s="1">
        <f t="shared" ca="1" si="5"/>
        <v>1</v>
      </c>
      <c r="E138" s="6" t="str">
        <f t="shared" ca="1" si="6"/>
        <v>éq17</v>
      </c>
    </row>
    <row r="139" spans="1:5">
      <c r="A139" s="1" t="s">
        <v>6</v>
      </c>
      <c r="B139" s="1" t="s">
        <v>17</v>
      </c>
      <c r="C139" s="1">
        <f t="shared" ca="1" si="5"/>
        <v>5</v>
      </c>
      <c r="D139" s="1">
        <f t="shared" ca="1" si="5"/>
        <v>4</v>
      </c>
      <c r="E139" s="6" t="str">
        <f t="shared" ca="1" si="6"/>
        <v>éq7</v>
      </c>
    </row>
    <row r="140" spans="1:5">
      <c r="A140" s="1" t="s">
        <v>6</v>
      </c>
      <c r="B140" s="1" t="s">
        <v>18</v>
      </c>
      <c r="C140" s="1">
        <f t="shared" ca="1" si="5"/>
        <v>3</v>
      </c>
      <c r="D140" s="1">
        <f t="shared" ca="1" si="5"/>
        <v>0</v>
      </c>
      <c r="E140" s="6" t="str">
        <f t="shared" ca="1" si="6"/>
        <v>éq7</v>
      </c>
    </row>
    <row r="141" spans="1:5">
      <c r="A141" s="1" t="s">
        <v>6</v>
      </c>
      <c r="B141" s="1" t="s">
        <v>19</v>
      </c>
      <c r="C141" s="1">
        <f t="shared" ca="1" si="5"/>
        <v>4</v>
      </c>
      <c r="D141" s="1">
        <f t="shared" ca="1" si="5"/>
        <v>4</v>
      </c>
      <c r="E141" s="6" t="str">
        <f t="shared" ca="1" si="6"/>
        <v>nul</v>
      </c>
    </row>
    <row r="142" spans="1:5">
      <c r="A142" s="2"/>
      <c r="B142" s="2"/>
      <c r="C142" s="2"/>
      <c r="D142" s="2"/>
    </row>
    <row r="143" spans="1:5">
      <c r="A143" s="5" t="s">
        <v>7</v>
      </c>
      <c r="B143" s="5" t="s">
        <v>0</v>
      </c>
      <c r="C143" s="5">
        <f ca="1">D9</f>
        <v>1</v>
      </c>
      <c r="D143" s="5">
        <f ca="1">C9</f>
        <v>3</v>
      </c>
      <c r="E143" s="6" t="str">
        <f t="shared" ca="1" si="6"/>
        <v>éq1</v>
      </c>
    </row>
    <row r="144" spans="1:5">
      <c r="A144" s="5" t="s">
        <v>7</v>
      </c>
      <c r="B144" s="5" t="s">
        <v>1</v>
      </c>
      <c r="C144" s="5">
        <f ca="1">D29</f>
        <v>4</v>
      </c>
      <c r="D144" s="5">
        <f ca="1">C29</f>
        <v>5</v>
      </c>
      <c r="E144" s="6" t="str">
        <f t="shared" ca="1" si="6"/>
        <v>éq2</v>
      </c>
    </row>
    <row r="145" spans="1:5">
      <c r="A145" s="5" t="s">
        <v>7</v>
      </c>
      <c r="B145" s="5" t="s">
        <v>2</v>
      </c>
      <c r="C145" s="5">
        <f ca="1">D49</f>
        <v>0</v>
      </c>
      <c r="D145" s="5">
        <f ca="1">C49</f>
        <v>2</v>
      </c>
      <c r="E145" s="6" t="str">
        <f t="shared" ca="1" si="6"/>
        <v>éq3</v>
      </c>
    </row>
    <row r="146" spans="1:5">
      <c r="A146" s="5" t="s">
        <v>7</v>
      </c>
      <c r="B146" s="5" t="s">
        <v>3</v>
      </c>
      <c r="C146" s="5">
        <f ca="1">D69</f>
        <v>4</v>
      </c>
      <c r="D146" s="5">
        <f ca="1">C69</f>
        <v>3</v>
      </c>
      <c r="E146" s="6" t="str">
        <f t="shared" ca="1" si="6"/>
        <v>éq8</v>
      </c>
    </row>
    <row r="147" spans="1:5">
      <c r="A147" s="5" t="s">
        <v>7</v>
      </c>
      <c r="B147" s="5" t="s">
        <v>4</v>
      </c>
      <c r="C147" s="5">
        <f ca="1">D89</f>
        <v>5</v>
      </c>
      <c r="D147" s="5">
        <f ca="1">C89</f>
        <v>1</v>
      </c>
      <c r="E147" s="6" t="str">
        <f t="shared" ca="1" si="6"/>
        <v>éq8</v>
      </c>
    </row>
    <row r="148" spans="1:5">
      <c r="A148" s="5" t="s">
        <v>7</v>
      </c>
      <c r="B148" s="5" t="s">
        <v>5</v>
      </c>
      <c r="C148" s="5">
        <f ca="1">D109</f>
        <v>4</v>
      </c>
      <c r="D148" s="5">
        <f ca="1">C109</f>
        <v>5</v>
      </c>
      <c r="E148" s="6" t="str">
        <f t="shared" ca="1" si="6"/>
        <v>éq6</v>
      </c>
    </row>
    <row r="149" spans="1:5">
      <c r="A149" s="5" t="s">
        <v>7</v>
      </c>
      <c r="B149" s="5" t="s">
        <v>6</v>
      </c>
      <c r="C149" s="5">
        <f ca="1">D129</f>
        <v>4</v>
      </c>
      <c r="D149" s="5">
        <f ca="1">C129</f>
        <v>0</v>
      </c>
      <c r="E149" s="6" t="str">
        <f t="shared" ca="1" si="6"/>
        <v>éq8</v>
      </c>
    </row>
    <row r="150" spans="1:5">
      <c r="A150" s="1" t="s">
        <v>7</v>
      </c>
      <c r="B150" s="1" t="s">
        <v>8</v>
      </c>
      <c r="C150" s="1">
        <f t="shared" ca="1" si="5"/>
        <v>1</v>
      </c>
      <c r="D150" s="1">
        <f t="shared" ca="1" si="5"/>
        <v>5</v>
      </c>
      <c r="E150" s="6" t="str">
        <f t="shared" ca="1" si="6"/>
        <v>éq9</v>
      </c>
    </row>
    <row r="151" spans="1:5">
      <c r="A151" s="1" t="s">
        <v>7</v>
      </c>
      <c r="B151" s="1" t="s">
        <v>9</v>
      </c>
      <c r="C151" s="1">
        <f t="shared" ca="1" si="5"/>
        <v>1</v>
      </c>
      <c r="D151" s="1">
        <f t="shared" ca="1" si="5"/>
        <v>5</v>
      </c>
      <c r="E151" s="6" t="str">
        <f t="shared" ca="1" si="6"/>
        <v>éq10</v>
      </c>
    </row>
    <row r="152" spans="1:5">
      <c r="A152" s="1" t="s">
        <v>7</v>
      </c>
      <c r="B152" s="1" t="s">
        <v>10</v>
      </c>
      <c r="C152" s="1">
        <f t="shared" ca="1" si="5"/>
        <v>3</v>
      </c>
      <c r="D152" s="1">
        <f t="shared" ca="1" si="5"/>
        <v>2</v>
      </c>
      <c r="E152" s="6" t="str">
        <f t="shared" ca="1" si="6"/>
        <v>éq8</v>
      </c>
    </row>
    <row r="153" spans="1:5">
      <c r="A153" s="1" t="s">
        <v>7</v>
      </c>
      <c r="B153" s="1" t="s">
        <v>11</v>
      </c>
      <c r="C153" s="1">
        <f t="shared" ca="1" si="5"/>
        <v>5</v>
      </c>
      <c r="D153" s="1">
        <f t="shared" ca="1" si="5"/>
        <v>0</v>
      </c>
      <c r="E153" s="6" t="str">
        <f t="shared" ca="1" si="6"/>
        <v>éq8</v>
      </c>
    </row>
    <row r="154" spans="1:5">
      <c r="A154" s="1" t="s">
        <v>7</v>
      </c>
      <c r="B154" s="1" t="s">
        <v>12</v>
      </c>
      <c r="C154" s="1">
        <f t="shared" ca="1" si="5"/>
        <v>2</v>
      </c>
      <c r="D154" s="1">
        <f t="shared" ca="1" si="5"/>
        <v>0</v>
      </c>
      <c r="E154" s="6" t="str">
        <f t="shared" ca="1" si="6"/>
        <v>éq8</v>
      </c>
    </row>
    <row r="155" spans="1:5">
      <c r="A155" s="1" t="s">
        <v>7</v>
      </c>
      <c r="B155" s="1" t="s">
        <v>13</v>
      </c>
      <c r="C155" s="1">
        <f t="shared" ca="1" si="5"/>
        <v>0</v>
      </c>
      <c r="D155" s="1">
        <f t="shared" ca="1" si="5"/>
        <v>4</v>
      </c>
      <c r="E155" s="6" t="str">
        <f t="shared" ca="1" si="6"/>
        <v>éq14</v>
      </c>
    </row>
    <row r="156" spans="1:5">
      <c r="A156" s="1" t="s">
        <v>7</v>
      </c>
      <c r="B156" s="1" t="s">
        <v>14</v>
      </c>
      <c r="C156" s="1">
        <f t="shared" ca="1" si="5"/>
        <v>4</v>
      </c>
      <c r="D156" s="1">
        <f t="shared" ca="1" si="5"/>
        <v>5</v>
      </c>
      <c r="E156" s="6" t="str">
        <f t="shared" ca="1" si="6"/>
        <v>éq15</v>
      </c>
    </row>
    <row r="157" spans="1:5">
      <c r="A157" s="1" t="s">
        <v>7</v>
      </c>
      <c r="B157" s="1" t="s">
        <v>15</v>
      </c>
      <c r="C157" s="1">
        <f t="shared" ca="1" si="5"/>
        <v>1</v>
      </c>
      <c r="D157" s="1">
        <f t="shared" ca="1" si="5"/>
        <v>3</v>
      </c>
      <c r="E157" s="6" t="str">
        <f t="shared" ca="1" si="6"/>
        <v>éq16</v>
      </c>
    </row>
    <row r="158" spans="1:5">
      <c r="A158" s="1" t="s">
        <v>7</v>
      </c>
      <c r="B158" s="1" t="s">
        <v>16</v>
      </c>
      <c r="C158" s="1">
        <f t="shared" ca="1" si="5"/>
        <v>1</v>
      </c>
      <c r="D158" s="1">
        <f t="shared" ca="1" si="5"/>
        <v>1</v>
      </c>
      <c r="E158" s="6" t="str">
        <f t="shared" ca="1" si="6"/>
        <v>nul</v>
      </c>
    </row>
    <row r="159" spans="1:5">
      <c r="A159" s="1" t="s">
        <v>7</v>
      </c>
      <c r="B159" s="1" t="s">
        <v>17</v>
      </c>
      <c r="C159" s="1">
        <f t="shared" ca="1" si="5"/>
        <v>3</v>
      </c>
      <c r="D159" s="1">
        <f t="shared" ca="1" si="5"/>
        <v>1</v>
      </c>
      <c r="E159" s="6" t="str">
        <f t="shared" ca="1" si="6"/>
        <v>éq8</v>
      </c>
    </row>
    <row r="160" spans="1:5">
      <c r="A160" s="1" t="s">
        <v>7</v>
      </c>
      <c r="B160" s="1" t="s">
        <v>18</v>
      </c>
      <c r="C160" s="1">
        <f t="shared" ref="C160:D181" ca="1" si="7">RANDBETWEEN(0, 5)</f>
        <v>5</v>
      </c>
      <c r="D160" s="1">
        <f t="shared" ca="1" si="7"/>
        <v>0</v>
      </c>
      <c r="E160" s="6" t="str">
        <f t="shared" ca="1" si="6"/>
        <v>éq8</v>
      </c>
    </row>
    <row r="161" spans="1:5">
      <c r="A161" s="1" t="s">
        <v>7</v>
      </c>
      <c r="B161" s="1" t="s">
        <v>19</v>
      </c>
      <c r="C161" s="1">
        <f t="shared" ca="1" si="7"/>
        <v>5</v>
      </c>
      <c r="D161" s="1">
        <f t="shared" ca="1" si="7"/>
        <v>4</v>
      </c>
      <c r="E161" s="6" t="str">
        <f t="shared" ca="1" si="6"/>
        <v>éq8</v>
      </c>
    </row>
    <row r="162" spans="1:5">
      <c r="A162" s="2"/>
      <c r="B162" s="2"/>
      <c r="C162" s="2"/>
      <c r="D162" s="2"/>
    </row>
    <row r="163" spans="1:5">
      <c r="A163" s="5" t="s">
        <v>8</v>
      </c>
      <c r="B163" s="5" t="s">
        <v>0</v>
      </c>
      <c r="C163" s="5">
        <f ca="1">D10</f>
        <v>5</v>
      </c>
      <c r="D163" s="5">
        <f ca="1">C10</f>
        <v>0</v>
      </c>
      <c r="E163" s="6" t="str">
        <f t="shared" ca="1" si="6"/>
        <v>éq9</v>
      </c>
    </row>
    <row r="164" spans="1:5">
      <c r="A164" s="5" t="s">
        <v>8</v>
      </c>
      <c r="B164" s="5" t="s">
        <v>1</v>
      </c>
      <c r="C164" s="5">
        <f ca="1">D30</f>
        <v>0</v>
      </c>
      <c r="D164" s="5">
        <f ca="1">C30</f>
        <v>5</v>
      </c>
      <c r="E164" s="6" t="str">
        <f t="shared" ca="1" si="6"/>
        <v>éq2</v>
      </c>
    </row>
    <row r="165" spans="1:5">
      <c r="A165" s="5" t="s">
        <v>8</v>
      </c>
      <c r="B165" s="5" t="s">
        <v>2</v>
      </c>
      <c r="C165" s="5">
        <f ca="1">D50</f>
        <v>4</v>
      </c>
      <c r="D165" s="5">
        <f ca="1">C50</f>
        <v>3</v>
      </c>
      <c r="E165" s="6" t="str">
        <f t="shared" ca="1" si="6"/>
        <v>éq9</v>
      </c>
    </row>
    <row r="166" spans="1:5">
      <c r="A166" s="5" t="s">
        <v>8</v>
      </c>
      <c r="B166" s="5" t="s">
        <v>3</v>
      </c>
      <c r="C166" s="5">
        <f ca="1">D70</f>
        <v>1</v>
      </c>
      <c r="D166" s="5">
        <f ca="1">C70</f>
        <v>4</v>
      </c>
      <c r="E166" s="6" t="str">
        <f t="shared" ca="1" si="6"/>
        <v>éq4</v>
      </c>
    </row>
    <row r="167" spans="1:5">
      <c r="A167" s="5" t="s">
        <v>8</v>
      </c>
      <c r="B167" s="5" t="s">
        <v>4</v>
      </c>
      <c r="C167" s="5">
        <f ca="1">D90</f>
        <v>2</v>
      </c>
      <c r="D167" s="5">
        <f ca="1">C90</f>
        <v>0</v>
      </c>
      <c r="E167" s="6" t="str">
        <f t="shared" ca="1" si="6"/>
        <v>éq9</v>
      </c>
    </row>
    <row r="168" spans="1:5">
      <c r="A168" s="5" t="s">
        <v>8</v>
      </c>
      <c r="B168" s="5" t="s">
        <v>5</v>
      </c>
      <c r="C168" s="5">
        <f ca="1">D110</f>
        <v>4</v>
      </c>
      <c r="D168" s="5">
        <f ca="1">C110</f>
        <v>5</v>
      </c>
      <c r="E168" s="6" t="str">
        <f t="shared" ca="1" si="6"/>
        <v>éq6</v>
      </c>
    </row>
    <row r="169" spans="1:5">
      <c r="A169" s="5" t="s">
        <v>8</v>
      </c>
      <c r="B169" s="5" t="s">
        <v>6</v>
      </c>
      <c r="C169" s="5">
        <f ca="1">D130</f>
        <v>2</v>
      </c>
      <c r="D169" s="5">
        <f ca="1">C130</f>
        <v>1</v>
      </c>
      <c r="E169" s="6" t="str">
        <f t="shared" ca="1" si="6"/>
        <v>éq9</v>
      </c>
    </row>
    <row r="170" spans="1:5">
      <c r="A170" s="5" t="s">
        <v>8</v>
      </c>
      <c r="B170" s="5" t="s">
        <v>7</v>
      </c>
      <c r="C170" s="5">
        <f ca="1">D150</f>
        <v>5</v>
      </c>
      <c r="D170" s="5">
        <f ca="1">C150</f>
        <v>1</v>
      </c>
      <c r="E170" s="6" t="str">
        <f t="shared" ca="1" si="6"/>
        <v>éq9</v>
      </c>
    </row>
    <row r="171" spans="1:5">
      <c r="A171" s="1" t="s">
        <v>8</v>
      </c>
      <c r="B171" s="1" t="s">
        <v>9</v>
      </c>
      <c r="C171" s="1">
        <f t="shared" ca="1" si="7"/>
        <v>4</v>
      </c>
      <c r="D171" s="1">
        <f t="shared" ca="1" si="7"/>
        <v>5</v>
      </c>
      <c r="E171" s="6" t="str">
        <f t="shared" ca="1" si="6"/>
        <v>éq10</v>
      </c>
    </row>
    <row r="172" spans="1:5">
      <c r="A172" s="1" t="s">
        <v>8</v>
      </c>
      <c r="B172" s="1" t="s">
        <v>10</v>
      </c>
      <c r="C172" s="1">
        <f t="shared" ca="1" si="7"/>
        <v>4</v>
      </c>
      <c r="D172" s="1">
        <f t="shared" ca="1" si="7"/>
        <v>5</v>
      </c>
      <c r="E172" s="6" t="str">
        <f t="shared" ca="1" si="6"/>
        <v>éq11</v>
      </c>
    </row>
    <row r="173" spans="1:5">
      <c r="A173" s="1" t="s">
        <v>8</v>
      </c>
      <c r="B173" s="1" t="s">
        <v>11</v>
      </c>
      <c r="C173" s="1">
        <f t="shared" ca="1" si="7"/>
        <v>1</v>
      </c>
      <c r="D173" s="1">
        <f t="shared" ca="1" si="7"/>
        <v>0</v>
      </c>
      <c r="E173" s="6" t="str">
        <f t="shared" ca="1" si="6"/>
        <v>éq9</v>
      </c>
    </row>
    <row r="174" spans="1:5">
      <c r="A174" s="1" t="s">
        <v>8</v>
      </c>
      <c r="B174" s="1" t="s">
        <v>12</v>
      </c>
      <c r="C174" s="1">
        <f t="shared" ca="1" si="7"/>
        <v>4</v>
      </c>
      <c r="D174" s="1">
        <f t="shared" ca="1" si="7"/>
        <v>0</v>
      </c>
      <c r="E174" s="6" t="str">
        <f t="shared" ca="1" si="6"/>
        <v>éq9</v>
      </c>
    </row>
    <row r="175" spans="1:5">
      <c r="A175" s="1" t="s">
        <v>8</v>
      </c>
      <c r="B175" s="1" t="s">
        <v>13</v>
      </c>
      <c r="C175" s="1">
        <f t="shared" ca="1" si="7"/>
        <v>4</v>
      </c>
      <c r="D175" s="1">
        <f t="shared" ca="1" si="7"/>
        <v>4</v>
      </c>
      <c r="E175" s="6" t="str">
        <f t="shared" ca="1" si="6"/>
        <v>nul</v>
      </c>
    </row>
    <row r="176" spans="1:5">
      <c r="A176" s="1" t="s">
        <v>8</v>
      </c>
      <c r="B176" s="1" t="s">
        <v>14</v>
      </c>
      <c r="C176" s="1">
        <f t="shared" ca="1" si="7"/>
        <v>0</v>
      </c>
      <c r="D176" s="1">
        <f t="shared" ca="1" si="7"/>
        <v>4</v>
      </c>
      <c r="E176" s="6" t="str">
        <f t="shared" ca="1" si="6"/>
        <v>éq15</v>
      </c>
    </row>
    <row r="177" spans="1:5">
      <c r="A177" s="1" t="s">
        <v>8</v>
      </c>
      <c r="B177" s="1" t="s">
        <v>15</v>
      </c>
      <c r="C177" s="1">
        <f t="shared" ca="1" si="7"/>
        <v>5</v>
      </c>
      <c r="D177" s="1">
        <f t="shared" ca="1" si="7"/>
        <v>4</v>
      </c>
      <c r="E177" s="6" t="str">
        <f t="shared" ca="1" si="6"/>
        <v>éq9</v>
      </c>
    </row>
    <row r="178" spans="1:5">
      <c r="A178" s="1" t="s">
        <v>8</v>
      </c>
      <c r="B178" s="1" t="s">
        <v>16</v>
      </c>
      <c r="C178" s="1">
        <f t="shared" ca="1" si="7"/>
        <v>5</v>
      </c>
      <c r="D178" s="1">
        <f t="shared" ca="1" si="7"/>
        <v>2</v>
      </c>
      <c r="E178" s="6" t="str">
        <f t="shared" ca="1" si="6"/>
        <v>éq9</v>
      </c>
    </row>
    <row r="179" spans="1:5">
      <c r="A179" s="1" t="s">
        <v>8</v>
      </c>
      <c r="B179" s="1" t="s">
        <v>17</v>
      </c>
      <c r="C179" s="1">
        <f t="shared" ca="1" si="7"/>
        <v>3</v>
      </c>
      <c r="D179" s="1">
        <f t="shared" ca="1" si="7"/>
        <v>0</v>
      </c>
      <c r="E179" s="6" t="str">
        <f t="shared" ca="1" si="6"/>
        <v>éq9</v>
      </c>
    </row>
    <row r="180" spans="1:5">
      <c r="A180" s="1" t="s">
        <v>8</v>
      </c>
      <c r="B180" s="1" t="s">
        <v>18</v>
      </c>
      <c r="C180" s="1">
        <f t="shared" ca="1" si="7"/>
        <v>2</v>
      </c>
      <c r="D180" s="1">
        <f t="shared" ca="1" si="7"/>
        <v>5</v>
      </c>
      <c r="E180" s="6" t="str">
        <f t="shared" ca="1" si="6"/>
        <v>éq19</v>
      </c>
    </row>
    <row r="181" spans="1:5">
      <c r="A181" s="1" t="s">
        <v>8</v>
      </c>
      <c r="B181" s="1" t="s">
        <v>19</v>
      </c>
      <c r="C181" s="1">
        <f t="shared" ca="1" si="7"/>
        <v>3</v>
      </c>
      <c r="D181" s="1">
        <f t="shared" ca="1" si="7"/>
        <v>4</v>
      </c>
      <c r="E181" s="6" t="str">
        <f t="shared" ca="1" si="6"/>
        <v>éq20</v>
      </c>
    </row>
    <row r="182" spans="1:5">
      <c r="A182" s="2"/>
      <c r="B182" s="2"/>
      <c r="C182" s="2"/>
      <c r="D182" s="2"/>
    </row>
    <row r="183" spans="1:5">
      <c r="A183" s="5" t="s">
        <v>9</v>
      </c>
      <c r="B183" s="5" t="s">
        <v>0</v>
      </c>
      <c r="C183" s="5">
        <f ca="1">D11</f>
        <v>2</v>
      </c>
      <c r="D183" s="5">
        <f ca="1">C11</f>
        <v>0</v>
      </c>
      <c r="E183" s="6" t="str">
        <f t="shared" ca="1" si="6"/>
        <v>éq10</v>
      </c>
    </row>
    <row r="184" spans="1:5">
      <c r="A184" s="5" t="s">
        <v>9</v>
      </c>
      <c r="B184" s="5" t="s">
        <v>1</v>
      </c>
      <c r="C184" s="5">
        <f ca="1">D31</f>
        <v>3</v>
      </c>
      <c r="D184" s="5">
        <f ca="1">C31</f>
        <v>2</v>
      </c>
      <c r="E184" s="6" t="str">
        <f t="shared" ca="1" si="6"/>
        <v>éq10</v>
      </c>
    </row>
    <row r="185" spans="1:5">
      <c r="A185" s="6" t="s">
        <v>9</v>
      </c>
      <c r="B185" s="5" t="s">
        <v>2</v>
      </c>
      <c r="C185" s="6">
        <f ca="1">D51</f>
        <v>5</v>
      </c>
      <c r="D185" s="6">
        <f ca="1">C51</f>
        <v>2</v>
      </c>
      <c r="E185" s="6" t="str">
        <f t="shared" ca="1" si="6"/>
        <v>éq10</v>
      </c>
    </row>
    <row r="186" spans="1:5">
      <c r="A186" s="6" t="s">
        <v>9</v>
      </c>
      <c r="B186" s="5" t="s">
        <v>3</v>
      </c>
      <c r="C186" s="6">
        <f ca="1">D71</f>
        <v>3</v>
      </c>
      <c r="D186" s="6">
        <f ca="1">C71</f>
        <v>2</v>
      </c>
      <c r="E186" s="6" t="str">
        <f t="shared" ca="1" si="6"/>
        <v>éq10</v>
      </c>
    </row>
    <row r="187" spans="1:5">
      <c r="A187" s="6" t="s">
        <v>9</v>
      </c>
      <c r="B187" s="5" t="s">
        <v>4</v>
      </c>
      <c r="C187" s="6">
        <f ca="1">D91</f>
        <v>2</v>
      </c>
      <c r="D187" s="6">
        <f ca="1">C90</f>
        <v>0</v>
      </c>
      <c r="E187" s="6" t="str">
        <f t="shared" ca="1" si="6"/>
        <v>éq10</v>
      </c>
    </row>
    <row r="188" spans="1:5">
      <c r="A188" s="6" t="s">
        <v>9</v>
      </c>
      <c r="B188" s="5" t="s">
        <v>5</v>
      </c>
      <c r="C188" s="6">
        <f ca="1">D111</f>
        <v>4</v>
      </c>
      <c r="D188" s="6">
        <f ca="1">C111</f>
        <v>5</v>
      </c>
      <c r="E188" s="6" t="str">
        <f t="shared" ca="1" si="6"/>
        <v>éq6</v>
      </c>
    </row>
    <row r="189" spans="1:5">
      <c r="A189" s="6" t="s">
        <v>9</v>
      </c>
      <c r="B189" s="5" t="s">
        <v>6</v>
      </c>
      <c r="C189" s="6">
        <f ca="1">D131</f>
        <v>2</v>
      </c>
      <c r="D189" s="6">
        <f ca="1">C131</f>
        <v>2</v>
      </c>
      <c r="E189" s="6" t="str">
        <f t="shared" ca="1" si="6"/>
        <v>nul</v>
      </c>
    </row>
    <row r="190" spans="1:5">
      <c r="A190" s="6" t="s">
        <v>9</v>
      </c>
      <c r="B190" s="5" t="s">
        <v>7</v>
      </c>
      <c r="C190" s="6">
        <f ca="1">D151</f>
        <v>5</v>
      </c>
      <c r="D190" s="6">
        <f ca="1">C151</f>
        <v>1</v>
      </c>
      <c r="E190" s="6" t="str">
        <f t="shared" ca="1" si="6"/>
        <v>éq10</v>
      </c>
    </row>
    <row r="191" spans="1:5">
      <c r="A191" s="6" t="s">
        <v>9</v>
      </c>
      <c r="B191" s="5" t="s">
        <v>8</v>
      </c>
      <c r="C191" s="6">
        <f ca="1">D171</f>
        <v>5</v>
      </c>
      <c r="D191" s="6">
        <f ca="1">C171</f>
        <v>4</v>
      </c>
      <c r="E191" s="6" t="str">
        <f t="shared" ca="1" si="6"/>
        <v>éq10</v>
      </c>
    </row>
    <row r="192" spans="1:5">
      <c r="A192" s="1" t="s">
        <v>9</v>
      </c>
      <c r="B192" s="1" t="s">
        <v>10</v>
      </c>
      <c r="C192" s="1">
        <f t="shared" ref="C192:D201" ca="1" si="8">RANDBETWEEN(0, 5)</f>
        <v>0</v>
      </c>
      <c r="D192" s="1">
        <f t="shared" ca="1" si="8"/>
        <v>1</v>
      </c>
      <c r="E192" s="6" t="str">
        <f t="shared" ca="1" si="6"/>
        <v>éq11</v>
      </c>
    </row>
    <row r="193" spans="1:5">
      <c r="A193" s="1" t="s">
        <v>9</v>
      </c>
      <c r="B193" s="1" t="s">
        <v>11</v>
      </c>
      <c r="C193" s="1">
        <f t="shared" ca="1" si="8"/>
        <v>0</v>
      </c>
      <c r="D193" s="1">
        <f t="shared" ca="1" si="8"/>
        <v>1</v>
      </c>
      <c r="E193" s="6" t="str">
        <f t="shared" ca="1" si="6"/>
        <v>éq12</v>
      </c>
    </row>
    <row r="194" spans="1:5">
      <c r="A194" s="1" t="s">
        <v>9</v>
      </c>
      <c r="B194" s="1" t="s">
        <v>12</v>
      </c>
      <c r="C194" s="1">
        <f t="shared" ca="1" si="8"/>
        <v>5</v>
      </c>
      <c r="D194" s="1">
        <f t="shared" ca="1" si="8"/>
        <v>3</v>
      </c>
      <c r="E194" s="6" t="str">
        <f t="shared" ca="1" si="6"/>
        <v>éq10</v>
      </c>
    </row>
    <row r="195" spans="1:5">
      <c r="A195" s="1" t="s">
        <v>9</v>
      </c>
      <c r="B195" s="1" t="s">
        <v>13</v>
      </c>
      <c r="C195" s="1">
        <f t="shared" ca="1" si="8"/>
        <v>3</v>
      </c>
      <c r="D195" s="1">
        <f t="shared" ca="1" si="8"/>
        <v>5</v>
      </c>
      <c r="E195" s="6" t="str">
        <f t="shared" ca="1" si="6"/>
        <v>éq14</v>
      </c>
    </row>
    <row r="196" spans="1:5">
      <c r="A196" s="1" t="s">
        <v>9</v>
      </c>
      <c r="B196" s="1" t="s">
        <v>14</v>
      </c>
      <c r="C196" s="1">
        <f t="shared" ca="1" si="8"/>
        <v>2</v>
      </c>
      <c r="D196" s="1">
        <f t="shared" ca="1" si="8"/>
        <v>1</v>
      </c>
      <c r="E196" s="6" t="str">
        <f t="shared" ref="E196:E259" ca="1" si="9">IF(C196&gt;D196,A196,IF(C196=D196,"nul",B196))</f>
        <v>éq10</v>
      </c>
    </row>
    <row r="197" spans="1:5">
      <c r="A197" s="1" t="s">
        <v>9</v>
      </c>
      <c r="B197" s="1" t="s">
        <v>15</v>
      </c>
      <c r="C197" s="1">
        <f t="shared" ca="1" si="8"/>
        <v>5</v>
      </c>
      <c r="D197" s="1">
        <f t="shared" ca="1" si="8"/>
        <v>0</v>
      </c>
      <c r="E197" s="6" t="str">
        <f t="shared" ca="1" si="9"/>
        <v>éq10</v>
      </c>
    </row>
    <row r="198" spans="1:5">
      <c r="A198" s="1" t="s">
        <v>9</v>
      </c>
      <c r="B198" s="1" t="s">
        <v>16</v>
      </c>
      <c r="C198" s="1">
        <f t="shared" ca="1" si="8"/>
        <v>5</v>
      </c>
      <c r="D198" s="1">
        <f t="shared" ca="1" si="8"/>
        <v>0</v>
      </c>
      <c r="E198" s="6" t="str">
        <f t="shared" ca="1" si="9"/>
        <v>éq10</v>
      </c>
    </row>
    <row r="199" spans="1:5">
      <c r="A199" s="1" t="s">
        <v>9</v>
      </c>
      <c r="B199" s="1" t="s">
        <v>17</v>
      </c>
      <c r="C199" s="1">
        <f t="shared" ca="1" si="8"/>
        <v>3</v>
      </c>
      <c r="D199" s="1">
        <f t="shared" ca="1" si="8"/>
        <v>4</v>
      </c>
      <c r="E199" s="6" t="str">
        <f t="shared" ca="1" si="9"/>
        <v>éq18</v>
      </c>
    </row>
    <row r="200" spans="1:5">
      <c r="A200" s="1" t="s">
        <v>9</v>
      </c>
      <c r="B200" s="1" t="s">
        <v>18</v>
      </c>
      <c r="C200" s="1">
        <f t="shared" ca="1" si="8"/>
        <v>5</v>
      </c>
      <c r="D200" s="1">
        <f t="shared" ca="1" si="8"/>
        <v>1</v>
      </c>
      <c r="E200" s="6" t="str">
        <f t="shared" ca="1" si="9"/>
        <v>éq10</v>
      </c>
    </row>
    <row r="201" spans="1:5">
      <c r="A201" s="1" t="s">
        <v>9</v>
      </c>
      <c r="B201" s="1" t="s">
        <v>19</v>
      </c>
      <c r="C201" s="1">
        <f t="shared" ca="1" si="8"/>
        <v>4</v>
      </c>
      <c r="D201" s="1">
        <f t="shared" ca="1" si="8"/>
        <v>1</v>
      </c>
      <c r="E201" s="6" t="str">
        <f t="shared" ca="1" si="9"/>
        <v>éq10</v>
      </c>
    </row>
    <row r="203" spans="1:5">
      <c r="A203" s="6" t="s">
        <v>10</v>
      </c>
      <c r="B203" s="6" t="s">
        <v>0</v>
      </c>
      <c r="C203" s="6">
        <f ca="1">D12</f>
        <v>4</v>
      </c>
      <c r="D203" s="6">
        <f ca="1">C12</f>
        <v>4</v>
      </c>
      <c r="E203" s="6" t="str">
        <f t="shared" ca="1" si="9"/>
        <v>nul</v>
      </c>
    </row>
    <row r="204" spans="1:5">
      <c r="A204" s="6" t="s">
        <v>10</v>
      </c>
      <c r="B204" s="6" t="s">
        <v>1</v>
      </c>
      <c r="C204" s="6">
        <f ca="1">D32</f>
        <v>4</v>
      </c>
      <c r="D204" s="6">
        <f ca="1">C32</f>
        <v>3</v>
      </c>
      <c r="E204" s="6" t="str">
        <f t="shared" ca="1" si="9"/>
        <v>éq11</v>
      </c>
    </row>
    <row r="205" spans="1:5">
      <c r="A205" s="6" t="s">
        <v>10</v>
      </c>
      <c r="B205" s="6" t="s">
        <v>2</v>
      </c>
      <c r="C205" s="6">
        <f ca="1">D52</f>
        <v>0</v>
      </c>
      <c r="D205" s="6">
        <f ca="1">C52</f>
        <v>2</v>
      </c>
      <c r="E205" s="6" t="str">
        <f t="shared" ca="1" si="9"/>
        <v>éq3</v>
      </c>
    </row>
    <row r="206" spans="1:5">
      <c r="A206" s="6" t="s">
        <v>10</v>
      </c>
      <c r="B206" s="6" t="s">
        <v>3</v>
      </c>
      <c r="C206" s="6">
        <f ca="1">D72</f>
        <v>4</v>
      </c>
      <c r="D206" s="6">
        <f ca="1">C72</f>
        <v>2</v>
      </c>
      <c r="E206" s="6" t="str">
        <f t="shared" ca="1" si="9"/>
        <v>éq11</v>
      </c>
    </row>
    <row r="207" spans="1:5">
      <c r="A207" s="6" t="s">
        <v>10</v>
      </c>
      <c r="B207" s="6" t="s">
        <v>4</v>
      </c>
      <c r="C207" s="6">
        <f ca="1">D92</f>
        <v>3</v>
      </c>
      <c r="D207" s="6">
        <f ca="1">C92</f>
        <v>3</v>
      </c>
      <c r="E207" s="6" t="str">
        <f t="shared" ca="1" si="9"/>
        <v>nul</v>
      </c>
    </row>
    <row r="208" spans="1:5">
      <c r="A208" s="6" t="s">
        <v>10</v>
      </c>
      <c r="B208" s="6" t="s">
        <v>5</v>
      </c>
      <c r="C208" s="6">
        <f ca="1">D112</f>
        <v>0</v>
      </c>
      <c r="D208" s="6">
        <f ca="1">C112</f>
        <v>2</v>
      </c>
      <c r="E208" s="6" t="str">
        <f t="shared" ca="1" si="9"/>
        <v>éq6</v>
      </c>
    </row>
    <row r="209" spans="1:5">
      <c r="A209" s="6" t="s">
        <v>10</v>
      </c>
      <c r="B209" s="6" t="s">
        <v>6</v>
      </c>
      <c r="C209" s="6">
        <f ca="1">D132</f>
        <v>0</v>
      </c>
      <c r="D209" s="6">
        <f ca="1">C132</f>
        <v>3</v>
      </c>
      <c r="E209" s="6" t="str">
        <f t="shared" ca="1" si="9"/>
        <v>éq7</v>
      </c>
    </row>
    <row r="210" spans="1:5">
      <c r="A210" s="6" t="s">
        <v>10</v>
      </c>
      <c r="B210" s="6" t="s">
        <v>7</v>
      </c>
      <c r="C210" s="6">
        <f ca="1">D152</f>
        <v>2</v>
      </c>
      <c r="D210" s="6">
        <f ca="1">C152</f>
        <v>3</v>
      </c>
      <c r="E210" s="6" t="str">
        <f t="shared" ca="1" si="9"/>
        <v>éq8</v>
      </c>
    </row>
    <row r="211" spans="1:5">
      <c r="A211" s="6" t="s">
        <v>10</v>
      </c>
      <c r="B211" s="6" t="s">
        <v>8</v>
      </c>
      <c r="C211" s="6">
        <f ca="1">D172</f>
        <v>5</v>
      </c>
      <c r="D211" s="6">
        <f ca="1">C172</f>
        <v>4</v>
      </c>
      <c r="E211" s="6" t="str">
        <f t="shared" ca="1" si="9"/>
        <v>éq11</v>
      </c>
    </row>
    <row r="212" spans="1:5">
      <c r="A212" s="6" t="s">
        <v>10</v>
      </c>
      <c r="B212" s="6" t="s">
        <v>9</v>
      </c>
      <c r="C212" s="6">
        <f ca="1">D192</f>
        <v>1</v>
      </c>
      <c r="D212" s="6">
        <f ca="1">C192</f>
        <v>0</v>
      </c>
      <c r="E212" s="6" t="str">
        <f t="shared" ca="1" si="9"/>
        <v>éq11</v>
      </c>
    </row>
    <row r="213" spans="1:5">
      <c r="A213" s="1" t="s">
        <v>10</v>
      </c>
      <c r="B213" s="1" t="s">
        <v>11</v>
      </c>
      <c r="C213" s="1">
        <f t="shared" ref="C213:D221" ca="1" si="10">RANDBETWEEN(0, 5)</f>
        <v>0</v>
      </c>
      <c r="D213" s="1">
        <f t="shared" ca="1" si="10"/>
        <v>2</v>
      </c>
      <c r="E213" s="6" t="str">
        <f t="shared" ca="1" si="9"/>
        <v>éq12</v>
      </c>
    </row>
    <row r="214" spans="1:5">
      <c r="A214" s="1" t="s">
        <v>10</v>
      </c>
      <c r="B214" s="1" t="s">
        <v>12</v>
      </c>
      <c r="C214" s="1">
        <f t="shared" ca="1" si="10"/>
        <v>1</v>
      </c>
      <c r="D214" s="1">
        <f t="shared" ca="1" si="10"/>
        <v>4</v>
      </c>
      <c r="E214" s="6" t="str">
        <f t="shared" ca="1" si="9"/>
        <v>éq13</v>
      </c>
    </row>
    <row r="215" spans="1:5">
      <c r="A215" s="1" t="s">
        <v>10</v>
      </c>
      <c r="B215" s="1" t="s">
        <v>13</v>
      </c>
      <c r="C215" s="1">
        <f t="shared" ca="1" si="10"/>
        <v>2</v>
      </c>
      <c r="D215" s="1">
        <f t="shared" ca="1" si="10"/>
        <v>0</v>
      </c>
      <c r="E215" s="6" t="str">
        <f t="shared" ca="1" si="9"/>
        <v>éq11</v>
      </c>
    </row>
    <row r="216" spans="1:5">
      <c r="A216" s="1" t="s">
        <v>10</v>
      </c>
      <c r="B216" s="1" t="s">
        <v>14</v>
      </c>
      <c r="C216" s="1">
        <f t="shared" ca="1" si="10"/>
        <v>3</v>
      </c>
      <c r="D216" s="1">
        <f t="shared" ca="1" si="10"/>
        <v>5</v>
      </c>
      <c r="E216" s="6" t="str">
        <f t="shared" ca="1" si="9"/>
        <v>éq15</v>
      </c>
    </row>
    <row r="217" spans="1:5">
      <c r="A217" s="1" t="s">
        <v>10</v>
      </c>
      <c r="B217" s="1" t="s">
        <v>15</v>
      </c>
      <c r="C217" s="1">
        <f t="shared" ca="1" si="10"/>
        <v>5</v>
      </c>
      <c r="D217" s="1">
        <f t="shared" ca="1" si="10"/>
        <v>3</v>
      </c>
      <c r="E217" s="6" t="str">
        <f t="shared" ca="1" si="9"/>
        <v>éq11</v>
      </c>
    </row>
    <row r="218" spans="1:5">
      <c r="A218" s="1" t="s">
        <v>10</v>
      </c>
      <c r="B218" s="1" t="s">
        <v>16</v>
      </c>
      <c r="C218" s="1">
        <f t="shared" ca="1" si="10"/>
        <v>3</v>
      </c>
      <c r="D218" s="1">
        <f t="shared" ca="1" si="10"/>
        <v>4</v>
      </c>
      <c r="E218" s="6" t="str">
        <f t="shared" ca="1" si="9"/>
        <v>éq17</v>
      </c>
    </row>
    <row r="219" spans="1:5">
      <c r="A219" s="1" t="s">
        <v>10</v>
      </c>
      <c r="B219" s="1" t="s">
        <v>17</v>
      </c>
      <c r="C219" s="1">
        <f t="shared" ca="1" si="10"/>
        <v>3</v>
      </c>
      <c r="D219" s="1">
        <f t="shared" ca="1" si="10"/>
        <v>1</v>
      </c>
      <c r="E219" s="6" t="str">
        <f t="shared" ca="1" si="9"/>
        <v>éq11</v>
      </c>
    </row>
    <row r="220" spans="1:5">
      <c r="A220" s="1" t="s">
        <v>10</v>
      </c>
      <c r="B220" s="1" t="s">
        <v>18</v>
      </c>
      <c r="C220" s="1">
        <f t="shared" ca="1" si="10"/>
        <v>5</v>
      </c>
      <c r="D220" s="1">
        <f t="shared" ca="1" si="10"/>
        <v>4</v>
      </c>
      <c r="E220" s="6" t="str">
        <f t="shared" ca="1" si="9"/>
        <v>éq11</v>
      </c>
    </row>
    <row r="221" spans="1:5">
      <c r="A221" s="1" t="s">
        <v>10</v>
      </c>
      <c r="B221" s="1" t="s">
        <v>19</v>
      </c>
      <c r="C221" s="1">
        <f t="shared" ca="1" si="10"/>
        <v>0</v>
      </c>
      <c r="D221" s="1">
        <f t="shared" ca="1" si="10"/>
        <v>3</v>
      </c>
      <c r="E221" s="6" t="str">
        <f t="shared" ca="1" si="9"/>
        <v>éq20</v>
      </c>
    </row>
    <row r="223" spans="1:5">
      <c r="A223" s="6" t="s">
        <v>11</v>
      </c>
      <c r="B223" s="6" t="s">
        <v>0</v>
      </c>
      <c r="C223" s="6">
        <f ca="1">D13</f>
        <v>5</v>
      </c>
      <c r="D223" s="6">
        <f ca="1">C13</f>
        <v>3</v>
      </c>
      <c r="E223" s="6" t="str">
        <f t="shared" ca="1" si="9"/>
        <v>éq12</v>
      </c>
    </row>
    <row r="224" spans="1:5">
      <c r="A224" s="6" t="s">
        <v>11</v>
      </c>
      <c r="B224" s="6" t="s">
        <v>1</v>
      </c>
      <c r="C224" s="6">
        <f ca="1">D33</f>
        <v>2</v>
      </c>
      <c r="D224" s="6">
        <f ca="1">C33</f>
        <v>1</v>
      </c>
      <c r="E224" s="6" t="str">
        <f t="shared" ca="1" si="9"/>
        <v>éq12</v>
      </c>
    </row>
    <row r="225" spans="1:7">
      <c r="A225" s="6" t="s">
        <v>11</v>
      </c>
      <c r="B225" s="6" t="s">
        <v>2</v>
      </c>
      <c r="C225" s="6">
        <f ca="1">D53</f>
        <v>0</v>
      </c>
      <c r="D225" s="6">
        <f ca="1">C53</f>
        <v>3</v>
      </c>
      <c r="E225" s="6" t="str">
        <f t="shared" ca="1" si="9"/>
        <v>éq3</v>
      </c>
    </row>
    <row r="226" spans="1:7">
      <c r="A226" s="6" t="s">
        <v>11</v>
      </c>
      <c r="B226" s="6" t="s">
        <v>3</v>
      </c>
      <c r="C226" s="6">
        <f ca="1">D73</f>
        <v>3</v>
      </c>
      <c r="D226" s="6">
        <f ca="1">C73</f>
        <v>3</v>
      </c>
      <c r="E226" s="6" t="str">
        <f t="shared" ca="1" si="9"/>
        <v>nul</v>
      </c>
    </row>
    <row r="227" spans="1:7">
      <c r="A227" s="6" t="s">
        <v>11</v>
      </c>
      <c r="B227" s="6" t="s">
        <v>4</v>
      </c>
      <c r="C227" s="6">
        <f ca="1">D93</f>
        <v>0</v>
      </c>
      <c r="D227" s="6">
        <f ca="1">C93</f>
        <v>3</v>
      </c>
      <c r="E227" s="6" t="str">
        <f t="shared" ca="1" si="9"/>
        <v>éq5</v>
      </c>
    </row>
    <row r="228" spans="1:7">
      <c r="A228" s="6" t="s">
        <v>11</v>
      </c>
      <c r="B228" s="6" t="s">
        <v>5</v>
      </c>
      <c r="C228" s="6">
        <f ca="1">D113</f>
        <v>2</v>
      </c>
      <c r="D228" s="6">
        <f ca="1">C113</f>
        <v>1</v>
      </c>
      <c r="E228" s="6" t="str">
        <f t="shared" ca="1" si="9"/>
        <v>éq12</v>
      </c>
    </row>
    <row r="229" spans="1:7">
      <c r="A229" s="6" t="s">
        <v>11</v>
      </c>
      <c r="B229" s="6" t="s">
        <v>6</v>
      </c>
      <c r="C229" s="6">
        <f ca="1">D133</f>
        <v>1</v>
      </c>
      <c r="D229" s="6">
        <f ca="1">C133</f>
        <v>1</v>
      </c>
      <c r="E229" s="6" t="str">
        <f t="shared" ca="1" si="9"/>
        <v>nul</v>
      </c>
    </row>
    <row r="230" spans="1:7">
      <c r="A230" s="6" t="s">
        <v>11</v>
      </c>
      <c r="B230" s="6" t="s">
        <v>7</v>
      </c>
      <c r="C230" s="6">
        <f ca="1">D53</f>
        <v>0</v>
      </c>
      <c r="D230" s="6">
        <f ca="1">C153</f>
        <v>5</v>
      </c>
      <c r="E230" s="6" t="str">
        <f t="shared" ca="1" si="9"/>
        <v>éq8</v>
      </c>
    </row>
    <row r="231" spans="1:7">
      <c r="A231" s="6" t="s">
        <v>11</v>
      </c>
      <c r="B231" s="6" t="s">
        <v>8</v>
      </c>
      <c r="C231" s="6">
        <f ca="1">D173</f>
        <v>0</v>
      </c>
      <c r="D231" s="6">
        <f ca="1">C173</f>
        <v>1</v>
      </c>
      <c r="E231" s="6" t="str">
        <f t="shared" ca="1" si="9"/>
        <v>éq9</v>
      </c>
    </row>
    <row r="232" spans="1:7">
      <c r="A232" s="6" t="s">
        <v>11</v>
      </c>
      <c r="B232" s="6" t="s">
        <v>9</v>
      </c>
      <c r="C232" s="6">
        <f ca="1">D193</f>
        <v>1</v>
      </c>
      <c r="D232" s="6">
        <f ca="1">C193</f>
        <v>0</v>
      </c>
      <c r="E232" s="6" t="str">
        <f t="shared" ca="1" si="9"/>
        <v>éq12</v>
      </c>
    </row>
    <row r="233" spans="1:7">
      <c r="A233" s="6" t="s">
        <v>11</v>
      </c>
      <c r="B233" s="6" t="s">
        <v>10</v>
      </c>
      <c r="C233" s="6">
        <f ca="1">D213</f>
        <v>2</v>
      </c>
      <c r="D233" s="6">
        <f ca="1">C213</f>
        <v>0</v>
      </c>
      <c r="E233" s="6" t="str">
        <f t="shared" ca="1" si="9"/>
        <v>éq12</v>
      </c>
      <c r="G233" s="2"/>
    </row>
    <row r="234" spans="1:7">
      <c r="A234" s="1" t="s">
        <v>11</v>
      </c>
      <c r="B234" s="1" t="s">
        <v>12</v>
      </c>
      <c r="C234" s="1">
        <f t="shared" ref="C234:D241" ca="1" si="11">RANDBETWEEN(0, 5)</f>
        <v>1</v>
      </c>
      <c r="D234" s="1">
        <f t="shared" ca="1" si="11"/>
        <v>2</v>
      </c>
      <c r="E234" s="6" t="str">
        <f t="shared" ca="1" si="9"/>
        <v>éq13</v>
      </c>
      <c r="G234" s="2"/>
    </row>
    <row r="235" spans="1:7">
      <c r="A235" s="1" t="s">
        <v>11</v>
      </c>
      <c r="B235" s="1" t="s">
        <v>13</v>
      </c>
      <c r="C235" s="1">
        <f t="shared" ca="1" si="11"/>
        <v>5</v>
      </c>
      <c r="D235" s="1">
        <f t="shared" ca="1" si="11"/>
        <v>2</v>
      </c>
      <c r="E235" s="6" t="str">
        <f t="shared" ca="1" si="9"/>
        <v>éq12</v>
      </c>
    </row>
    <row r="236" spans="1:7">
      <c r="A236" s="1" t="s">
        <v>11</v>
      </c>
      <c r="B236" s="1" t="s">
        <v>14</v>
      </c>
      <c r="C236" s="1">
        <f t="shared" ca="1" si="11"/>
        <v>3</v>
      </c>
      <c r="D236" s="1">
        <f t="shared" ca="1" si="11"/>
        <v>2</v>
      </c>
      <c r="E236" s="6" t="str">
        <f t="shared" ca="1" si="9"/>
        <v>éq12</v>
      </c>
    </row>
    <row r="237" spans="1:7">
      <c r="A237" s="1" t="s">
        <v>11</v>
      </c>
      <c r="B237" s="1" t="s">
        <v>15</v>
      </c>
      <c r="C237" s="1">
        <f t="shared" ca="1" si="11"/>
        <v>2</v>
      </c>
      <c r="D237" s="1">
        <f t="shared" ca="1" si="11"/>
        <v>2</v>
      </c>
      <c r="E237" s="6" t="str">
        <f t="shared" ca="1" si="9"/>
        <v>nul</v>
      </c>
    </row>
    <row r="238" spans="1:7">
      <c r="A238" s="1" t="s">
        <v>11</v>
      </c>
      <c r="B238" s="1" t="s">
        <v>16</v>
      </c>
      <c r="C238" s="1">
        <f t="shared" ca="1" si="11"/>
        <v>2</v>
      </c>
      <c r="D238" s="1">
        <f t="shared" ca="1" si="11"/>
        <v>0</v>
      </c>
      <c r="E238" s="6" t="str">
        <f t="shared" ca="1" si="9"/>
        <v>éq12</v>
      </c>
    </row>
    <row r="239" spans="1:7">
      <c r="A239" s="1" t="s">
        <v>11</v>
      </c>
      <c r="B239" s="1" t="s">
        <v>17</v>
      </c>
      <c r="C239" s="1">
        <f t="shared" ca="1" si="11"/>
        <v>1</v>
      </c>
      <c r="D239" s="1">
        <f t="shared" ca="1" si="11"/>
        <v>5</v>
      </c>
      <c r="E239" s="6" t="str">
        <f t="shared" ca="1" si="9"/>
        <v>éq18</v>
      </c>
    </row>
    <row r="240" spans="1:7">
      <c r="A240" s="1" t="s">
        <v>11</v>
      </c>
      <c r="B240" s="1" t="s">
        <v>18</v>
      </c>
      <c r="C240" s="1">
        <f t="shared" ca="1" si="11"/>
        <v>0</v>
      </c>
      <c r="D240" s="1">
        <f t="shared" ca="1" si="11"/>
        <v>3</v>
      </c>
      <c r="E240" s="6" t="str">
        <f t="shared" ca="1" si="9"/>
        <v>éq19</v>
      </c>
    </row>
    <row r="241" spans="1:5">
      <c r="A241" s="1" t="s">
        <v>11</v>
      </c>
      <c r="B241" s="1" t="s">
        <v>19</v>
      </c>
      <c r="C241" s="1">
        <f t="shared" ca="1" si="11"/>
        <v>4</v>
      </c>
      <c r="D241" s="1">
        <f t="shared" ca="1" si="11"/>
        <v>3</v>
      </c>
      <c r="E241" s="6" t="str">
        <f t="shared" ca="1" si="9"/>
        <v>éq12</v>
      </c>
    </row>
    <row r="243" spans="1:5">
      <c r="A243" s="6" t="s">
        <v>12</v>
      </c>
      <c r="B243" s="6" t="s">
        <v>0</v>
      </c>
      <c r="C243" s="6">
        <f ca="1">D14</f>
        <v>0</v>
      </c>
      <c r="D243" s="6">
        <f ca="1">C14</f>
        <v>2</v>
      </c>
      <c r="E243" s="6" t="str">
        <f t="shared" ca="1" si="9"/>
        <v>éq1</v>
      </c>
    </row>
    <row r="244" spans="1:5">
      <c r="A244" s="6" t="s">
        <v>12</v>
      </c>
      <c r="B244" s="6" t="s">
        <v>1</v>
      </c>
      <c r="C244" s="6">
        <f ca="1">D34</f>
        <v>1</v>
      </c>
      <c r="D244" s="6">
        <f ca="1">C34</f>
        <v>5</v>
      </c>
      <c r="E244" s="6" t="str">
        <f t="shared" ca="1" si="9"/>
        <v>éq2</v>
      </c>
    </row>
    <row r="245" spans="1:5">
      <c r="A245" s="6" t="s">
        <v>12</v>
      </c>
      <c r="B245" s="6" t="s">
        <v>2</v>
      </c>
      <c r="C245" s="6">
        <f ca="1">D54</f>
        <v>5</v>
      </c>
      <c r="D245" s="6">
        <f ca="1">C54</f>
        <v>5</v>
      </c>
      <c r="E245" s="6" t="str">
        <f t="shared" ca="1" si="9"/>
        <v>nul</v>
      </c>
    </row>
    <row r="246" spans="1:5">
      <c r="A246" s="6" t="s">
        <v>12</v>
      </c>
      <c r="B246" s="6" t="s">
        <v>3</v>
      </c>
      <c r="C246" s="6">
        <f ca="1">D74</f>
        <v>1</v>
      </c>
      <c r="D246" s="6">
        <f ca="1">C74</f>
        <v>3</v>
      </c>
      <c r="E246" s="6" t="str">
        <f t="shared" ca="1" si="9"/>
        <v>éq4</v>
      </c>
    </row>
    <row r="247" spans="1:5">
      <c r="A247" s="6" t="s">
        <v>12</v>
      </c>
      <c r="B247" s="6" t="s">
        <v>4</v>
      </c>
      <c r="C247" s="6">
        <f ca="1">D94</f>
        <v>2</v>
      </c>
      <c r="D247" s="6">
        <f ca="1">C94</f>
        <v>1</v>
      </c>
      <c r="E247" s="6" t="str">
        <f t="shared" ca="1" si="9"/>
        <v>éq13</v>
      </c>
    </row>
    <row r="248" spans="1:5">
      <c r="A248" s="6" t="s">
        <v>12</v>
      </c>
      <c r="B248" s="6" t="s">
        <v>5</v>
      </c>
      <c r="C248" s="6">
        <f ca="1">D114</f>
        <v>1</v>
      </c>
      <c r="D248" s="6">
        <f ca="1">C114</f>
        <v>5</v>
      </c>
      <c r="E248" s="6" t="str">
        <f t="shared" ca="1" si="9"/>
        <v>éq6</v>
      </c>
    </row>
    <row r="249" spans="1:5">
      <c r="A249" s="6" t="s">
        <v>12</v>
      </c>
      <c r="B249" s="6" t="s">
        <v>6</v>
      </c>
      <c r="C249" s="6">
        <f ca="1">D134</f>
        <v>5</v>
      </c>
      <c r="D249" s="6">
        <f ca="1">C134</f>
        <v>3</v>
      </c>
      <c r="E249" s="6" t="str">
        <f t="shared" ca="1" si="9"/>
        <v>éq13</v>
      </c>
    </row>
    <row r="250" spans="1:5">
      <c r="A250" s="6" t="s">
        <v>12</v>
      </c>
      <c r="B250" s="6" t="s">
        <v>7</v>
      </c>
      <c r="C250" s="6">
        <f ca="1">D154</f>
        <v>0</v>
      </c>
      <c r="D250" s="6">
        <f ca="1">C154</f>
        <v>2</v>
      </c>
      <c r="E250" s="6" t="str">
        <f t="shared" ca="1" si="9"/>
        <v>éq8</v>
      </c>
    </row>
    <row r="251" spans="1:5">
      <c r="A251" s="6" t="s">
        <v>12</v>
      </c>
      <c r="B251" s="6" t="s">
        <v>8</v>
      </c>
      <c r="C251" s="6">
        <f ca="1">D174</f>
        <v>0</v>
      </c>
      <c r="D251" s="6">
        <f ca="1">C174</f>
        <v>4</v>
      </c>
      <c r="E251" s="6" t="str">
        <f t="shared" ca="1" si="9"/>
        <v>éq9</v>
      </c>
    </row>
    <row r="252" spans="1:5">
      <c r="A252" s="6" t="s">
        <v>12</v>
      </c>
      <c r="B252" s="6" t="s">
        <v>9</v>
      </c>
      <c r="C252" s="6">
        <f ca="1">D194</f>
        <v>3</v>
      </c>
      <c r="D252" s="6">
        <f ca="1">C194</f>
        <v>5</v>
      </c>
      <c r="E252" s="6" t="str">
        <f t="shared" ca="1" si="9"/>
        <v>éq10</v>
      </c>
    </row>
    <row r="253" spans="1:5">
      <c r="A253" s="6" t="s">
        <v>12</v>
      </c>
      <c r="B253" s="6" t="s">
        <v>10</v>
      </c>
      <c r="C253" s="6">
        <f ca="1">D214</f>
        <v>4</v>
      </c>
      <c r="D253" s="6">
        <f ca="1">C214</f>
        <v>1</v>
      </c>
      <c r="E253" s="6" t="str">
        <f t="shared" ca="1" si="9"/>
        <v>éq13</v>
      </c>
    </row>
    <row r="254" spans="1:5">
      <c r="A254" s="6" t="s">
        <v>12</v>
      </c>
      <c r="B254" s="6" t="s">
        <v>11</v>
      </c>
      <c r="C254" s="6">
        <f ca="1">D234</f>
        <v>2</v>
      </c>
      <c r="D254" s="6">
        <f ca="1">C234</f>
        <v>1</v>
      </c>
      <c r="E254" s="6" t="str">
        <f t="shared" ca="1" si="9"/>
        <v>éq13</v>
      </c>
    </row>
    <row r="255" spans="1:5">
      <c r="A255" s="1" t="s">
        <v>12</v>
      </c>
      <c r="B255" s="1" t="s">
        <v>13</v>
      </c>
      <c r="C255" s="1">
        <f t="shared" ref="C255:D261" ca="1" si="12">RANDBETWEEN(0, 5)</f>
        <v>4</v>
      </c>
      <c r="D255" s="1">
        <f t="shared" ca="1" si="12"/>
        <v>3</v>
      </c>
      <c r="E255" s="6" t="str">
        <f t="shared" ca="1" si="9"/>
        <v>éq13</v>
      </c>
    </row>
    <row r="256" spans="1:5">
      <c r="A256" s="1" t="s">
        <v>12</v>
      </c>
      <c r="B256" s="1" t="s">
        <v>14</v>
      </c>
      <c r="C256" s="1">
        <f t="shared" ca="1" si="12"/>
        <v>5</v>
      </c>
      <c r="D256" s="1">
        <f t="shared" ca="1" si="12"/>
        <v>0</v>
      </c>
      <c r="E256" s="6" t="str">
        <f t="shared" ca="1" si="9"/>
        <v>éq13</v>
      </c>
    </row>
    <row r="257" spans="1:5">
      <c r="A257" s="1" t="s">
        <v>12</v>
      </c>
      <c r="B257" s="1" t="s">
        <v>15</v>
      </c>
      <c r="C257" s="1">
        <f t="shared" ca="1" si="12"/>
        <v>3</v>
      </c>
      <c r="D257" s="1">
        <f t="shared" ca="1" si="12"/>
        <v>1</v>
      </c>
      <c r="E257" s="6" t="str">
        <f t="shared" ca="1" si="9"/>
        <v>éq13</v>
      </c>
    </row>
    <row r="258" spans="1:5">
      <c r="A258" s="1" t="s">
        <v>12</v>
      </c>
      <c r="B258" s="1" t="s">
        <v>16</v>
      </c>
      <c r="C258" s="1">
        <f t="shared" ca="1" si="12"/>
        <v>5</v>
      </c>
      <c r="D258" s="1">
        <f t="shared" ca="1" si="12"/>
        <v>2</v>
      </c>
      <c r="E258" s="6" t="str">
        <f t="shared" ca="1" si="9"/>
        <v>éq13</v>
      </c>
    </row>
    <row r="259" spans="1:5">
      <c r="A259" s="1" t="s">
        <v>12</v>
      </c>
      <c r="B259" s="1" t="s">
        <v>17</v>
      </c>
      <c r="C259" s="1">
        <f t="shared" ca="1" si="12"/>
        <v>4</v>
      </c>
      <c r="D259" s="1">
        <f t="shared" ca="1" si="12"/>
        <v>2</v>
      </c>
      <c r="E259" s="6" t="str">
        <f t="shared" ca="1" si="9"/>
        <v>éq13</v>
      </c>
    </row>
    <row r="260" spans="1:5">
      <c r="A260" s="1" t="s">
        <v>12</v>
      </c>
      <c r="B260" s="1" t="s">
        <v>18</v>
      </c>
      <c r="C260" s="1">
        <f t="shared" ca="1" si="12"/>
        <v>1</v>
      </c>
      <c r="D260" s="1">
        <f t="shared" ca="1" si="12"/>
        <v>2</v>
      </c>
      <c r="E260" s="6" t="str">
        <f t="shared" ref="E260:E323" ca="1" si="13">IF(C260&gt;D260,A260,IF(C260=D260,"nul",B260))</f>
        <v>éq19</v>
      </c>
    </row>
    <row r="261" spans="1:5">
      <c r="A261" s="1" t="s">
        <v>12</v>
      </c>
      <c r="B261" s="1" t="s">
        <v>19</v>
      </c>
      <c r="C261" s="1">
        <f t="shared" ca="1" si="12"/>
        <v>5</v>
      </c>
      <c r="D261" s="1">
        <f t="shared" ca="1" si="12"/>
        <v>2</v>
      </c>
      <c r="E261" s="6" t="str">
        <f t="shared" ca="1" si="13"/>
        <v>éq13</v>
      </c>
    </row>
    <row r="263" spans="1:5">
      <c r="A263" s="6" t="s">
        <v>13</v>
      </c>
      <c r="B263" s="6" t="s">
        <v>0</v>
      </c>
      <c r="C263" s="6">
        <f ca="1">D15</f>
        <v>1</v>
      </c>
      <c r="D263" s="6">
        <f ca="1">C15</f>
        <v>1</v>
      </c>
      <c r="E263" s="6" t="str">
        <f t="shared" ca="1" si="13"/>
        <v>nul</v>
      </c>
    </row>
    <row r="264" spans="1:5">
      <c r="A264" s="5" t="s">
        <v>13</v>
      </c>
      <c r="B264" s="6" t="s">
        <v>1</v>
      </c>
      <c r="C264" s="5">
        <f ca="1">D35</f>
        <v>0</v>
      </c>
      <c r="D264" s="5">
        <f ca="1">C35</f>
        <v>4</v>
      </c>
      <c r="E264" s="6" t="str">
        <f t="shared" ca="1" si="13"/>
        <v>éq2</v>
      </c>
    </row>
    <row r="265" spans="1:5">
      <c r="A265" s="5" t="s">
        <v>13</v>
      </c>
      <c r="B265" s="6" t="s">
        <v>2</v>
      </c>
      <c r="C265" s="6">
        <f ca="1">D55</f>
        <v>4</v>
      </c>
      <c r="D265" s="6">
        <f ca="1">C55</f>
        <v>0</v>
      </c>
      <c r="E265" s="6" t="str">
        <f t="shared" ca="1" si="13"/>
        <v>éq14</v>
      </c>
    </row>
    <row r="266" spans="1:5">
      <c r="A266" s="5" t="s">
        <v>13</v>
      </c>
      <c r="B266" s="6" t="s">
        <v>3</v>
      </c>
      <c r="C266" s="6">
        <f ca="1">D75</f>
        <v>4</v>
      </c>
      <c r="D266" s="6">
        <f ca="1">C75</f>
        <v>2</v>
      </c>
      <c r="E266" s="6" t="str">
        <f t="shared" ca="1" si="13"/>
        <v>éq14</v>
      </c>
    </row>
    <row r="267" spans="1:5">
      <c r="A267" s="5" t="s">
        <v>13</v>
      </c>
      <c r="B267" s="6" t="s">
        <v>4</v>
      </c>
      <c r="C267" s="6">
        <f ca="1">D95</f>
        <v>2</v>
      </c>
      <c r="D267" s="6">
        <f ca="1">C95</f>
        <v>1</v>
      </c>
      <c r="E267" s="6" t="str">
        <f t="shared" ca="1" si="13"/>
        <v>éq14</v>
      </c>
    </row>
    <row r="268" spans="1:5">
      <c r="A268" s="5" t="s">
        <v>13</v>
      </c>
      <c r="B268" s="6" t="s">
        <v>5</v>
      </c>
      <c r="C268" s="6">
        <f ca="1">D115</f>
        <v>1</v>
      </c>
      <c r="D268" s="6">
        <f ca="1">C115</f>
        <v>2</v>
      </c>
      <c r="E268" s="6" t="str">
        <f t="shared" ca="1" si="13"/>
        <v>éq6</v>
      </c>
    </row>
    <row r="269" spans="1:5">
      <c r="A269" s="5" t="s">
        <v>13</v>
      </c>
      <c r="B269" s="6" t="s">
        <v>6</v>
      </c>
      <c r="C269" s="6">
        <f ca="1">D135</f>
        <v>1</v>
      </c>
      <c r="D269" s="6">
        <f ca="1">C135</f>
        <v>1</v>
      </c>
      <c r="E269" s="6" t="str">
        <f t="shared" ca="1" si="13"/>
        <v>nul</v>
      </c>
    </row>
    <row r="270" spans="1:5">
      <c r="A270" s="6" t="s">
        <v>13</v>
      </c>
      <c r="B270" s="6" t="s">
        <v>7</v>
      </c>
      <c r="C270" s="6">
        <f ca="1">D155</f>
        <v>4</v>
      </c>
      <c r="D270" s="6">
        <f ca="1">C155</f>
        <v>0</v>
      </c>
      <c r="E270" s="6" t="str">
        <f t="shared" ca="1" si="13"/>
        <v>éq14</v>
      </c>
    </row>
    <row r="271" spans="1:5">
      <c r="A271" s="6" t="s">
        <v>13</v>
      </c>
      <c r="B271" s="6" t="s">
        <v>8</v>
      </c>
      <c r="C271" s="6">
        <f ca="1">D175</f>
        <v>4</v>
      </c>
      <c r="D271" s="6">
        <f ca="1">C175</f>
        <v>4</v>
      </c>
      <c r="E271" s="6" t="str">
        <f t="shared" ca="1" si="13"/>
        <v>nul</v>
      </c>
    </row>
    <row r="272" spans="1:5">
      <c r="A272" s="5" t="s">
        <v>13</v>
      </c>
      <c r="B272" s="5" t="s">
        <v>9</v>
      </c>
      <c r="C272" s="5">
        <f ca="1">D195</f>
        <v>5</v>
      </c>
      <c r="D272" s="5">
        <f ca="1">C195</f>
        <v>3</v>
      </c>
      <c r="E272" s="6" t="str">
        <f t="shared" ca="1" si="13"/>
        <v>éq14</v>
      </c>
    </row>
    <row r="273" spans="1:5">
      <c r="A273" s="5" t="s">
        <v>13</v>
      </c>
      <c r="B273" s="5" t="s">
        <v>10</v>
      </c>
      <c r="C273" s="6">
        <f ca="1">D215</f>
        <v>0</v>
      </c>
      <c r="D273" s="6">
        <f ca="1">C215</f>
        <v>2</v>
      </c>
      <c r="E273" s="6" t="str">
        <f t="shared" ca="1" si="13"/>
        <v>éq11</v>
      </c>
    </row>
    <row r="274" spans="1:5">
      <c r="A274" s="5" t="s">
        <v>13</v>
      </c>
      <c r="B274" s="5" t="s">
        <v>11</v>
      </c>
      <c r="C274" s="6">
        <f ca="1">D235</f>
        <v>2</v>
      </c>
      <c r="D274" s="6">
        <f ca="1">C235</f>
        <v>5</v>
      </c>
      <c r="E274" s="6" t="str">
        <f t="shared" ca="1" si="13"/>
        <v>éq12</v>
      </c>
    </row>
    <row r="275" spans="1:5">
      <c r="A275" s="5" t="s">
        <v>13</v>
      </c>
      <c r="B275" s="5" t="s">
        <v>12</v>
      </c>
      <c r="C275" s="6">
        <f ca="1">D255</f>
        <v>3</v>
      </c>
      <c r="D275" s="6">
        <f ca="1">C255</f>
        <v>4</v>
      </c>
      <c r="E275" s="6" t="str">
        <f t="shared" ca="1" si="13"/>
        <v>éq13</v>
      </c>
    </row>
    <row r="276" spans="1:5">
      <c r="A276" s="1" t="s">
        <v>13</v>
      </c>
      <c r="B276" s="1" t="s">
        <v>14</v>
      </c>
      <c r="C276" s="1">
        <f t="shared" ref="C276:D281" ca="1" si="14">RANDBETWEEN(0, 5)</f>
        <v>2</v>
      </c>
      <c r="D276" s="1">
        <f t="shared" ca="1" si="14"/>
        <v>0</v>
      </c>
      <c r="E276" s="6" t="str">
        <f t="shared" ca="1" si="13"/>
        <v>éq14</v>
      </c>
    </row>
    <row r="277" spans="1:5">
      <c r="A277" s="1" t="s">
        <v>13</v>
      </c>
      <c r="B277" s="1" t="s">
        <v>15</v>
      </c>
      <c r="C277" s="1">
        <f t="shared" ca="1" si="14"/>
        <v>4</v>
      </c>
      <c r="D277" s="1">
        <f t="shared" ca="1" si="14"/>
        <v>5</v>
      </c>
      <c r="E277" s="6" t="str">
        <f t="shared" ca="1" si="13"/>
        <v>éq16</v>
      </c>
    </row>
    <row r="278" spans="1:5">
      <c r="A278" s="3" t="s">
        <v>13</v>
      </c>
      <c r="B278" s="3" t="s">
        <v>16</v>
      </c>
      <c r="C278" s="3">
        <f t="shared" ca="1" si="14"/>
        <v>0</v>
      </c>
      <c r="D278" s="3">
        <f t="shared" ca="1" si="14"/>
        <v>3</v>
      </c>
      <c r="E278" s="6" t="str">
        <f t="shared" ca="1" si="13"/>
        <v>éq17</v>
      </c>
    </row>
    <row r="279" spans="1:5">
      <c r="A279" s="1" t="s">
        <v>13</v>
      </c>
      <c r="B279" s="1" t="s">
        <v>17</v>
      </c>
      <c r="C279" s="1">
        <f t="shared" ca="1" si="14"/>
        <v>3</v>
      </c>
      <c r="D279" s="1">
        <f t="shared" ca="1" si="14"/>
        <v>5</v>
      </c>
      <c r="E279" s="6" t="str">
        <f t="shared" ca="1" si="13"/>
        <v>éq18</v>
      </c>
    </row>
    <row r="280" spans="1:5">
      <c r="A280" s="1" t="s">
        <v>13</v>
      </c>
      <c r="B280" s="1" t="s">
        <v>18</v>
      </c>
      <c r="C280" s="1">
        <f t="shared" ca="1" si="14"/>
        <v>3</v>
      </c>
      <c r="D280" s="1">
        <f t="shared" ca="1" si="14"/>
        <v>3</v>
      </c>
      <c r="E280" s="6" t="str">
        <f t="shared" ca="1" si="13"/>
        <v>nul</v>
      </c>
    </row>
    <row r="281" spans="1:5">
      <c r="A281" s="1" t="s">
        <v>13</v>
      </c>
      <c r="B281" s="1" t="s">
        <v>19</v>
      </c>
      <c r="C281" s="1">
        <f t="shared" ca="1" si="14"/>
        <v>5</v>
      </c>
      <c r="D281" s="1">
        <f t="shared" ca="1" si="14"/>
        <v>4</v>
      </c>
      <c r="E281" s="6" t="str">
        <f t="shared" ca="1" si="13"/>
        <v>éq14</v>
      </c>
    </row>
    <row r="283" spans="1:5">
      <c r="A283" s="6" t="s">
        <v>14</v>
      </c>
      <c r="B283" s="6" t="s">
        <v>0</v>
      </c>
      <c r="C283" s="6">
        <f ca="1">D16</f>
        <v>2</v>
      </c>
      <c r="D283" s="6">
        <f ca="1">C16</f>
        <v>5</v>
      </c>
      <c r="E283" s="6" t="str">
        <f t="shared" ca="1" si="13"/>
        <v>éq1</v>
      </c>
    </row>
    <row r="284" spans="1:5">
      <c r="A284" s="6" t="s">
        <v>14</v>
      </c>
      <c r="B284" s="6" t="s">
        <v>1</v>
      </c>
      <c r="C284" s="6">
        <f ca="1">D36</f>
        <v>2</v>
      </c>
      <c r="D284" s="6">
        <f ca="1">C36</f>
        <v>0</v>
      </c>
      <c r="E284" s="6" t="str">
        <f t="shared" ca="1" si="13"/>
        <v>éq15</v>
      </c>
    </row>
    <row r="285" spans="1:5">
      <c r="A285" s="6" t="s">
        <v>14</v>
      </c>
      <c r="B285" s="6" t="s">
        <v>2</v>
      </c>
      <c r="C285" s="6">
        <f ca="1">D56</f>
        <v>0</v>
      </c>
      <c r="D285" s="6">
        <f ca="1">C56</f>
        <v>1</v>
      </c>
      <c r="E285" s="6" t="str">
        <f t="shared" ca="1" si="13"/>
        <v>éq3</v>
      </c>
    </row>
    <row r="286" spans="1:5">
      <c r="A286" s="6" t="s">
        <v>14</v>
      </c>
      <c r="B286" s="6" t="s">
        <v>3</v>
      </c>
      <c r="C286" s="6">
        <f ca="1">D76</f>
        <v>2</v>
      </c>
      <c r="D286" s="6">
        <f ca="1">C76</f>
        <v>4</v>
      </c>
      <c r="E286" s="6" t="str">
        <f t="shared" ca="1" si="13"/>
        <v>éq4</v>
      </c>
    </row>
    <row r="287" spans="1:5">
      <c r="A287" s="6" t="s">
        <v>14</v>
      </c>
      <c r="B287" s="6" t="s">
        <v>4</v>
      </c>
      <c r="C287" s="6">
        <f ca="1">D96</f>
        <v>5</v>
      </c>
      <c r="D287" s="6">
        <f ca="1">C96</f>
        <v>5</v>
      </c>
      <c r="E287" s="6" t="str">
        <f t="shared" ca="1" si="13"/>
        <v>nul</v>
      </c>
    </row>
    <row r="288" spans="1:5">
      <c r="A288" s="6" t="s">
        <v>14</v>
      </c>
      <c r="B288" s="6" t="s">
        <v>5</v>
      </c>
      <c r="C288" s="6">
        <f ca="1">D116</f>
        <v>1</v>
      </c>
      <c r="D288" s="6">
        <f ca="1">C116</f>
        <v>2</v>
      </c>
      <c r="E288" s="6" t="str">
        <f t="shared" ca="1" si="13"/>
        <v>éq6</v>
      </c>
    </row>
    <row r="289" spans="1:5">
      <c r="A289" s="6" t="s">
        <v>14</v>
      </c>
      <c r="B289" s="6" t="s">
        <v>6</v>
      </c>
      <c r="C289" s="6">
        <f ca="1">D136</f>
        <v>4</v>
      </c>
      <c r="D289" s="6">
        <f ca="1">C136</f>
        <v>0</v>
      </c>
      <c r="E289" s="6" t="str">
        <f t="shared" ca="1" si="13"/>
        <v>éq15</v>
      </c>
    </row>
    <row r="290" spans="1:5">
      <c r="A290" s="6" t="s">
        <v>14</v>
      </c>
      <c r="B290" s="6" t="s">
        <v>7</v>
      </c>
      <c r="C290" s="6">
        <f ca="1">D156</f>
        <v>5</v>
      </c>
      <c r="D290" s="6">
        <f ca="1">C156</f>
        <v>4</v>
      </c>
      <c r="E290" s="6" t="str">
        <f t="shared" ca="1" si="13"/>
        <v>éq15</v>
      </c>
    </row>
    <row r="291" spans="1:5">
      <c r="A291" s="6" t="s">
        <v>14</v>
      </c>
      <c r="B291" s="6" t="s">
        <v>8</v>
      </c>
      <c r="C291" s="6">
        <f ca="1">D176</f>
        <v>4</v>
      </c>
      <c r="D291" s="6">
        <f ca="1">C176</f>
        <v>0</v>
      </c>
      <c r="E291" s="6" t="str">
        <f t="shared" ca="1" si="13"/>
        <v>éq15</v>
      </c>
    </row>
    <row r="292" spans="1:5">
      <c r="A292" s="6" t="s">
        <v>14</v>
      </c>
      <c r="B292" s="6" t="s">
        <v>9</v>
      </c>
      <c r="C292" s="6">
        <f ca="1">D196</f>
        <v>1</v>
      </c>
      <c r="D292" s="6">
        <f ca="1">C196</f>
        <v>2</v>
      </c>
      <c r="E292" s="6" t="str">
        <f t="shared" ca="1" si="13"/>
        <v>éq10</v>
      </c>
    </row>
    <row r="293" spans="1:5">
      <c r="A293" s="6" t="s">
        <v>14</v>
      </c>
      <c r="B293" s="6" t="s">
        <v>10</v>
      </c>
      <c r="C293" s="6">
        <f ca="1">D216</f>
        <v>5</v>
      </c>
      <c r="D293" s="6">
        <f ca="1">C216</f>
        <v>3</v>
      </c>
      <c r="E293" s="6" t="str">
        <f t="shared" ca="1" si="13"/>
        <v>éq15</v>
      </c>
    </row>
    <row r="294" spans="1:5">
      <c r="A294" s="6" t="s">
        <v>14</v>
      </c>
      <c r="B294" s="6" t="s">
        <v>11</v>
      </c>
      <c r="C294" s="6">
        <f ca="1">D236</f>
        <v>2</v>
      </c>
      <c r="D294" s="6">
        <f ca="1">C236</f>
        <v>3</v>
      </c>
      <c r="E294" s="6" t="str">
        <f t="shared" ca="1" si="13"/>
        <v>éq12</v>
      </c>
    </row>
    <row r="295" spans="1:5">
      <c r="A295" s="6" t="s">
        <v>14</v>
      </c>
      <c r="B295" s="6" t="s">
        <v>12</v>
      </c>
      <c r="C295" s="6">
        <f ca="1">D256</f>
        <v>0</v>
      </c>
      <c r="D295" s="6">
        <f ca="1">C256</f>
        <v>5</v>
      </c>
      <c r="E295" s="6" t="str">
        <f t="shared" ca="1" si="13"/>
        <v>éq13</v>
      </c>
    </row>
    <row r="296" spans="1:5">
      <c r="A296" s="6" t="s">
        <v>14</v>
      </c>
      <c r="B296" s="6" t="s">
        <v>13</v>
      </c>
      <c r="C296" s="6">
        <f ca="1">D276</f>
        <v>0</v>
      </c>
      <c r="D296" s="6">
        <f ca="1">C276</f>
        <v>2</v>
      </c>
      <c r="E296" s="6" t="str">
        <f t="shared" ca="1" si="13"/>
        <v>éq14</v>
      </c>
    </row>
    <row r="297" spans="1:5">
      <c r="A297" s="1" t="s">
        <v>14</v>
      </c>
      <c r="B297" s="1" t="s">
        <v>15</v>
      </c>
      <c r="C297" s="1">
        <f t="shared" ref="C297:D301" ca="1" si="15">RANDBETWEEN(0, 5)</f>
        <v>5</v>
      </c>
      <c r="D297" s="1">
        <f t="shared" ca="1" si="15"/>
        <v>1</v>
      </c>
      <c r="E297" s="6" t="str">
        <f t="shared" ca="1" si="13"/>
        <v>éq15</v>
      </c>
    </row>
    <row r="298" spans="1:5">
      <c r="A298" s="1" t="s">
        <v>14</v>
      </c>
      <c r="B298" s="1" t="s">
        <v>16</v>
      </c>
      <c r="C298" s="1">
        <f t="shared" ca="1" si="15"/>
        <v>4</v>
      </c>
      <c r="D298" s="1">
        <f t="shared" ca="1" si="15"/>
        <v>4</v>
      </c>
      <c r="E298" s="6" t="str">
        <f t="shared" ca="1" si="13"/>
        <v>nul</v>
      </c>
    </row>
    <row r="299" spans="1:5">
      <c r="A299" s="1" t="s">
        <v>14</v>
      </c>
      <c r="B299" s="1" t="s">
        <v>17</v>
      </c>
      <c r="C299" s="1">
        <f t="shared" ca="1" si="15"/>
        <v>0</v>
      </c>
      <c r="D299" s="1">
        <f t="shared" ca="1" si="15"/>
        <v>1</v>
      </c>
      <c r="E299" s="6" t="str">
        <f t="shared" ca="1" si="13"/>
        <v>éq18</v>
      </c>
    </row>
    <row r="300" spans="1:5">
      <c r="A300" s="1" t="s">
        <v>14</v>
      </c>
      <c r="B300" s="1" t="s">
        <v>18</v>
      </c>
      <c r="C300" s="1">
        <f t="shared" ca="1" si="15"/>
        <v>1</v>
      </c>
      <c r="D300" s="1">
        <f t="shared" ca="1" si="15"/>
        <v>1</v>
      </c>
      <c r="E300" s="6" t="str">
        <f t="shared" ca="1" si="13"/>
        <v>nul</v>
      </c>
    </row>
    <row r="301" spans="1:5">
      <c r="A301" s="1" t="s">
        <v>14</v>
      </c>
      <c r="B301" s="1" t="s">
        <v>19</v>
      </c>
      <c r="C301" s="1">
        <f t="shared" ca="1" si="15"/>
        <v>5</v>
      </c>
      <c r="D301" s="1">
        <f t="shared" ca="1" si="15"/>
        <v>3</v>
      </c>
      <c r="E301" s="6" t="str">
        <f t="shared" ca="1" si="13"/>
        <v>éq15</v>
      </c>
    </row>
    <row r="303" spans="1:5">
      <c r="A303" s="6" t="s">
        <v>15</v>
      </c>
      <c r="B303" s="6" t="s">
        <v>0</v>
      </c>
      <c r="C303" s="6">
        <f ca="1">D17</f>
        <v>0</v>
      </c>
      <c r="D303" s="6">
        <f ca="1">C17</f>
        <v>0</v>
      </c>
      <c r="E303" s="6" t="str">
        <f t="shared" ca="1" si="13"/>
        <v>nul</v>
      </c>
    </row>
    <row r="304" spans="1:5">
      <c r="A304" s="6" t="s">
        <v>15</v>
      </c>
      <c r="B304" s="6" t="s">
        <v>1</v>
      </c>
      <c r="C304" s="6">
        <f ca="1">D37</f>
        <v>0</v>
      </c>
      <c r="D304" s="6">
        <f ca="1">C37</f>
        <v>4</v>
      </c>
      <c r="E304" s="6" t="str">
        <f t="shared" ca="1" si="13"/>
        <v>éq2</v>
      </c>
    </row>
    <row r="305" spans="1:5">
      <c r="A305" s="6" t="s">
        <v>15</v>
      </c>
      <c r="B305" s="6" t="s">
        <v>2</v>
      </c>
      <c r="C305" s="6">
        <f ca="1">D57</f>
        <v>2</v>
      </c>
      <c r="D305" s="6">
        <f ca="1">C57</f>
        <v>5</v>
      </c>
      <c r="E305" s="6" t="str">
        <f t="shared" ca="1" si="13"/>
        <v>éq3</v>
      </c>
    </row>
    <row r="306" spans="1:5">
      <c r="A306" s="6" t="s">
        <v>15</v>
      </c>
      <c r="B306" s="6" t="s">
        <v>3</v>
      </c>
      <c r="C306" s="6">
        <f ca="1">D77</f>
        <v>3</v>
      </c>
      <c r="D306" s="6">
        <f ca="1">C77</f>
        <v>2</v>
      </c>
      <c r="E306" s="6" t="str">
        <f t="shared" ca="1" si="13"/>
        <v>éq16</v>
      </c>
    </row>
    <row r="307" spans="1:5">
      <c r="A307" s="6" t="s">
        <v>15</v>
      </c>
      <c r="B307" s="6" t="s">
        <v>4</v>
      </c>
      <c r="C307" s="6">
        <f ca="1">D97</f>
        <v>4</v>
      </c>
      <c r="D307" s="6">
        <f ca="1">C97</f>
        <v>2</v>
      </c>
      <c r="E307" s="6" t="str">
        <f t="shared" ca="1" si="13"/>
        <v>éq16</v>
      </c>
    </row>
    <row r="308" spans="1:5">
      <c r="A308" s="6" t="s">
        <v>15</v>
      </c>
      <c r="B308" s="6" t="s">
        <v>5</v>
      </c>
      <c r="C308" s="6">
        <f ca="1">D117</f>
        <v>5</v>
      </c>
      <c r="D308" s="6">
        <f ca="1">C117</f>
        <v>4</v>
      </c>
      <c r="E308" s="6" t="str">
        <f t="shared" ca="1" si="13"/>
        <v>éq16</v>
      </c>
    </row>
    <row r="309" spans="1:5">
      <c r="A309" s="6" t="s">
        <v>15</v>
      </c>
      <c r="B309" s="6" t="s">
        <v>6</v>
      </c>
      <c r="C309" s="6">
        <f ca="1">D137</f>
        <v>3</v>
      </c>
      <c r="D309" s="6">
        <f ca="1">C137</f>
        <v>1</v>
      </c>
      <c r="E309" s="6" t="str">
        <f t="shared" ca="1" si="13"/>
        <v>éq16</v>
      </c>
    </row>
    <row r="310" spans="1:5">
      <c r="A310" s="6" t="s">
        <v>15</v>
      </c>
      <c r="B310" s="6" t="s">
        <v>7</v>
      </c>
      <c r="C310" s="6">
        <f ca="1">D157</f>
        <v>3</v>
      </c>
      <c r="D310" s="6">
        <f ca="1">C157</f>
        <v>1</v>
      </c>
      <c r="E310" s="6" t="str">
        <f t="shared" ca="1" si="13"/>
        <v>éq16</v>
      </c>
    </row>
    <row r="311" spans="1:5">
      <c r="A311" s="6" t="s">
        <v>15</v>
      </c>
      <c r="B311" s="6" t="s">
        <v>8</v>
      </c>
      <c r="C311" s="6">
        <f ca="1">D177</f>
        <v>4</v>
      </c>
      <c r="D311" s="6">
        <f ca="1">C177</f>
        <v>5</v>
      </c>
      <c r="E311" s="6" t="str">
        <f t="shared" ca="1" si="13"/>
        <v>éq9</v>
      </c>
    </row>
    <row r="312" spans="1:5">
      <c r="A312" s="6" t="s">
        <v>15</v>
      </c>
      <c r="B312" s="6" t="s">
        <v>9</v>
      </c>
      <c r="C312" s="6">
        <f ca="1">D197</f>
        <v>0</v>
      </c>
      <c r="D312" s="6">
        <f ca="1">C197</f>
        <v>5</v>
      </c>
      <c r="E312" s="6" t="str">
        <f t="shared" ca="1" si="13"/>
        <v>éq10</v>
      </c>
    </row>
    <row r="313" spans="1:5">
      <c r="A313" s="6" t="s">
        <v>15</v>
      </c>
      <c r="B313" s="6" t="s">
        <v>10</v>
      </c>
      <c r="C313" s="6">
        <f ca="1">D217</f>
        <v>3</v>
      </c>
      <c r="D313" s="6">
        <f ca="1">C217</f>
        <v>5</v>
      </c>
      <c r="E313" s="6" t="str">
        <f t="shared" ca="1" si="13"/>
        <v>éq11</v>
      </c>
    </row>
    <row r="314" spans="1:5">
      <c r="A314" s="6" t="s">
        <v>15</v>
      </c>
      <c r="B314" s="6" t="s">
        <v>11</v>
      </c>
      <c r="C314" s="6">
        <f ca="1">D237</f>
        <v>2</v>
      </c>
      <c r="D314" s="6">
        <f ca="1">C237</f>
        <v>2</v>
      </c>
      <c r="E314" s="6" t="str">
        <f t="shared" ca="1" si="13"/>
        <v>nul</v>
      </c>
    </row>
    <row r="315" spans="1:5">
      <c r="A315" s="6" t="s">
        <v>15</v>
      </c>
      <c r="B315" s="6" t="s">
        <v>12</v>
      </c>
      <c r="C315" s="6">
        <f ca="1">D257</f>
        <v>1</v>
      </c>
      <c r="D315" s="6">
        <f ca="1">C257</f>
        <v>3</v>
      </c>
      <c r="E315" s="6" t="str">
        <f t="shared" ca="1" si="13"/>
        <v>éq13</v>
      </c>
    </row>
    <row r="316" spans="1:5">
      <c r="A316" s="6" t="s">
        <v>15</v>
      </c>
      <c r="B316" s="6" t="s">
        <v>13</v>
      </c>
      <c r="C316" s="6">
        <f ca="1">D277</f>
        <v>5</v>
      </c>
      <c r="D316" s="6">
        <f ca="1">C277</f>
        <v>4</v>
      </c>
      <c r="E316" s="6" t="str">
        <f t="shared" ca="1" si="13"/>
        <v>éq16</v>
      </c>
    </row>
    <row r="317" spans="1:5">
      <c r="A317" s="6" t="s">
        <v>15</v>
      </c>
      <c r="B317" s="6" t="s">
        <v>14</v>
      </c>
      <c r="C317" s="6">
        <f ca="1">D297</f>
        <v>1</v>
      </c>
      <c r="D317" s="6">
        <f ca="1">C297</f>
        <v>5</v>
      </c>
      <c r="E317" s="6" t="str">
        <f t="shared" ca="1" si="13"/>
        <v>éq15</v>
      </c>
    </row>
    <row r="318" spans="1:5">
      <c r="A318" s="1" t="s">
        <v>15</v>
      </c>
      <c r="B318" s="1" t="s">
        <v>16</v>
      </c>
      <c r="C318" s="1">
        <f t="shared" ref="C318:D321" ca="1" si="16">RANDBETWEEN(0, 5)</f>
        <v>2</v>
      </c>
      <c r="D318" s="1">
        <f t="shared" ca="1" si="16"/>
        <v>0</v>
      </c>
      <c r="E318" s="6" t="str">
        <f t="shared" ca="1" si="13"/>
        <v>éq16</v>
      </c>
    </row>
    <row r="319" spans="1:5">
      <c r="A319" s="1" t="s">
        <v>15</v>
      </c>
      <c r="B319" s="1" t="s">
        <v>17</v>
      </c>
      <c r="C319" s="1">
        <f t="shared" ca="1" si="16"/>
        <v>4</v>
      </c>
      <c r="D319" s="1">
        <f t="shared" ca="1" si="16"/>
        <v>0</v>
      </c>
      <c r="E319" s="6" t="str">
        <f t="shared" ca="1" si="13"/>
        <v>éq16</v>
      </c>
    </row>
    <row r="320" spans="1:5">
      <c r="A320" s="1" t="s">
        <v>15</v>
      </c>
      <c r="B320" s="1" t="s">
        <v>18</v>
      </c>
      <c r="C320" s="1">
        <f t="shared" ca="1" si="16"/>
        <v>5</v>
      </c>
      <c r="D320" s="1">
        <f t="shared" ca="1" si="16"/>
        <v>1</v>
      </c>
      <c r="E320" s="6" t="str">
        <f t="shared" ca="1" si="13"/>
        <v>éq16</v>
      </c>
    </row>
    <row r="321" spans="1:10">
      <c r="A321" s="1" t="s">
        <v>15</v>
      </c>
      <c r="B321" s="1" t="s">
        <v>19</v>
      </c>
      <c r="C321" s="1">
        <f t="shared" ca="1" si="16"/>
        <v>3</v>
      </c>
      <c r="D321" s="1">
        <f t="shared" ca="1" si="16"/>
        <v>2</v>
      </c>
      <c r="E321" s="6" t="str">
        <f t="shared" ca="1" si="13"/>
        <v>éq16</v>
      </c>
      <c r="G321" s="2"/>
      <c r="H321" s="2"/>
      <c r="I321" s="2"/>
      <c r="J321" s="2"/>
    </row>
    <row r="323" spans="1:10">
      <c r="A323" s="6" t="s">
        <v>16</v>
      </c>
      <c r="B323" s="6" t="s">
        <v>0</v>
      </c>
      <c r="C323" s="6">
        <f ca="1">D18</f>
        <v>3</v>
      </c>
      <c r="D323" s="6">
        <f ca="1">C18</f>
        <v>4</v>
      </c>
      <c r="E323" s="6" t="str">
        <f t="shared" ca="1" si="13"/>
        <v>éq1</v>
      </c>
    </row>
    <row r="324" spans="1:10">
      <c r="A324" s="6" t="s">
        <v>16</v>
      </c>
      <c r="B324" s="6" t="s">
        <v>1</v>
      </c>
      <c r="C324" s="6">
        <f ca="1">D38</f>
        <v>3</v>
      </c>
      <c r="D324" s="6">
        <f ca="1">C38</f>
        <v>4</v>
      </c>
      <c r="E324" s="6" t="str">
        <f t="shared" ref="E324:E387" ca="1" si="17">IF(C324&gt;D324,A324,IF(C324=D324,"nul",B324))</f>
        <v>éq2</v>
      </c>
    </row>
    <row r="325" spans="1:10">
      <c r="A325" s="6" t="s">
        <v>16</v>
      </c>
      <c r="B325" s="6" t="s">
        <v>2</v>
      </c>
      <c r="C325" s="6">
        <f ca="1">D58</f>
        <v>5</v>
      </c>
      <c r="D325" s="6">
        <f ca="1">C58</f>
        <v>1</v>
      </c>
      <c r="E325" s="6" t="str">
        <f t="shared" ca="1" si="17"/>
        <v>éq17</v>
      </c>
    </row>
    <row r="326" spans="1:10">
      <c r="A326" s="6" t="s">
        <v>16</v>
      </c>
      <c r="B326" s="6" t="s">
        <v>3</v>
      </c>
      <c r="C326" s="6">
        <f ca="1">D78</f>
        <v>2</v>
      </c>
      <c r="D326" s="6">
        <f ca="1">C78</f>
        <v>3</v>
      </c>
      <c r="E326" s="6" t="str">
        <f t="shared" ca="1" si="17"/>
        <v>éq4</v>
      </c>
    </row>
    <row r="327" spans="1:10">
      <c r="A327" s="6" t="s">
        <v>16</v>
      </c>
      <c r="B327" s="6" t="s">
        <v>4</v>
      </c>
      <c r="C327" s="6">
        <f ca="1">D98</f>
        <v>4</v>
      </c>
      <c r="D327" s="6">
        <f ca="1">C98</f>
        <v>1</v>
      </c>
      <c r="E327" s="6" t="str">
        <f t="shared" ca="1" si="17"/>
        <v>éq17</v>
      </c>
      <c r="G327" s="2"/>
      <c r="H327" s="2"/>
      <c r="I327" s="2"/>
      <c r="J327" s="2"/>
    </row>
    <row r="328" spans="1:10">
      <c r="A328" s="6" t="s">
        <v>16</v>
      </c>
      <c r="B328" s="6" t="s">
        <v>5</v>
      </c>
      <c r="C328" s="6">
        <f ca="1">D118</f>
        <v>3</v>
      </c>
      <c r="D328" s="6">
        <f ca="1">C118</f>
        <v>4</v>
      </c>
      <c r="E328" s="6" t="str">
        <f t="shared" ca="1" si="17"/>
        <v>éq6</v>
      </c>
    </row>
    <row r="329" spans="1:10">
      <c r="A329" s="6" t="s">
        <v>16</v>
      </c>
      <c r="B329" s="6" t="s">
        <v>6</v>
      </c>
      <c r="C329" s="6">
        <f ca="1">D138</f>
        <v>1</v>
      </c>
      <c r="D329" s="6">
        <f ca="1">C138</f>
        <v>0</v>
      </c>
      <c r="E329" s="6" t="str">
        <f t="shared" ca="1" si="17"/>
        <v>éq17</v>
      </c>
    </row>
    <row r="330" spans="1:10">
      <c r="A330" s="6" t="s">
        <v>16</v>
      </c>
      <c r="B330" s="6" t="s">
        <v>7</v>
      </c>
      <c r="C330" s="6">
        <f ca="1">D158</f>
        <v>1</v>
      </c>
      <c r="D330" s="6">
        <f ca="1">C158</f>
        <v>1</v>
      </c>
      <c r="E330" s="6" t="str">
        <f t="shared" ca="1" si="17"/>
        <v>nul</v>
      </c>
    </row>
    <row r="331" spans="1:10">
      <c r="A331" s="6" t="s">
        <v>16</v>
      </c>
      <c r="B331" s="6" t="s">
        <v>8</v>
      </c>
      <c r="C331" s="6">
        <f ca="1">D178</f>
        <v>2</v>
      </c>
      <c r="D331" s="6">
        <f ca="1">C178</f>
        <v>5</v>
      </c>
      <c r="E331" s="6" t="str">
        <f t="shared" ca="1" si="17"/>
        <v>éq9</v>
      </c>
    </row>
    <row r="332" spans="1:10">
      <c r="A332" s="6" t="s">
        <v>16</v>
      </c>
      <c r="B332" s="6" t="s">
        <v>9</v>
      </c>
      <c r="C332" s="6">
        <f ca="1">D198</f>
        <v>0</v>
      </c>
      <c r="D332" s="6">
        <f ca="1">C198</f>
        <v>5</v>
      </c>
      <c r="E332" s="6" t="str">
        <f t="shared" ca="1" si="17"/>
        <v>éq10</v>
      </c>
      <c r="G332" s="2"/>
      <c r="H332" s="2"/>
      <c r="I332" s="2"/>
      <c r="J332" s="2"/>
    </row>
    <row r="333" spans="1:10">
      <c r="A333" s="6" t="s">
        <v>16</v>
      </c>
      <c r="B333" s="6" t="s">
        <v>10</v>
      </c>
      <c r="C333" s="6">
        <f ca="1">D218</f>
        <v>4</v>
      </c>
      <c r="D333" s="6">
        <f ca="1">C218</f>
        <v>3</v>
      </c>
      <c r="E333" s="6" t="str">
        <f t="shared" ca="1" si="17"/>
        <v>éq17</v>
      </c>
    </row>
    <row r="334" spans="1:10">
      <c r="A334" s="6" t="s">
        <v>16</v>
      </c>
      <c r="B334" s="6" t="s">
        <v>11</v>
      </c>
      <c r="C334" s="6">
        <f ca="1">D238</f>
        <v>0</v>
      </c>
      <c r="D334" s="6">
        <f ca="1">C238</f>
        <v>2</v>
      </c>
      <c r="E334" s="6" t="str">
        <f t="shared" ca="1" si="17"/>
        <v>éq12</v>
      </c>
    </row>
    <row r="335" spans="1:10">
      <c r="A335" s="6" t="s">
        <v>16</v>
      </c>
      <c r="B335" s="6" t="s">
        <v>12</v>
      </c>
      <c r="C335" s="6">
        <f ca="1">D258</f>
        <v>2</v>
      </c>
      <c r="D335" s="6">
        <f ca="1">C258</f>
        <v>5</v>
      </c>
      <c r="E335" s="6" t="str">
        <f t="shared" ca="1" si="17"/>
        <v>éq13</v>
      </c>
    </row>
    <row r="336" spans="1:10">
      <c r="A336" s="6" t="s">
        <v>16</v>
      </c>
      <c r="B336" s="6" t="s">
        <v>13</v>
      </c>
      <c r="C336" s="6">
        <f ca="1">D278</f>
        <v>3</v>
      </c>
      <c r="D336" s="6">
        <f ca="1">C278</f>
        <v>0</v>
      </c>
      <c r="E336" s="6" t="str">
        <f t="shared" ca="1" si="17"/>
        <v>éq17</v>
      </c>
      <c r="G336" s="2"/>
      <c r="H336" s="2"/>
      <c r="I336" s="2"/>
      <c r="J336" s="2"/>
    </row>
    <row r="337" spans="1:10">
      <c r="A337" s="6" t="s">
        <v>16</v>
      </c>
      <c r="B337" s="6" t="s">
        <v>14</v>
      </c>
      <c r="C337" s="6">
        <f ca="1">D298</f>
        <v>4</v>
      </c>
      <c r="D337" s="6">
        <f ca="1">C298</f>
        <v>4</v>
      </c>
      <c r="E337" s="6" t="str">
        <f t="shared" ca="1" si="17"/>
        <v>nul</v>
      </c>
    </row>
    <row r="338" spans="1:10">
      <c r="A338" s="6" t="s">
        <v>16</v>
      </c>
      <c r="B338" s="6" t="s">
        <v>15</v>
      </c>
      <c r="C338" s="6">
        <f ca="1">D318</f>
        <v>0</v>
      </c>
      <c r="D338" s="6">
        <f ca="1">C318</f>
        <v>2</v>
      </c>
      <c r="E338" s="6" t="str">
        <f t="shared" ca="1" si="17"/>
        <v>éq16</v>
      </c>
    </row>
    <row r="339" spans="1:10">
      <c r="A339" s="1" t="s">
        <v>16</v>
      </c>
      <c r="B339" s="1" t="s">
        <v>17</v>
      </c>
      <c r="C339" s="1">
        <f t="shared" ref="C339:D341" ca="1" si="18">RANDBETWEEN(0, 5)</f>
        <v>1</v>
      </c>
      <c r="D339" s="1">
        <f t="shared" ca="1" si="18"/>
        <v>2</v>
      </c>
      <c r="E339" s="6" t="str">
        <f t="shared" ca="1" si="17"/>
        <v>éq18</v>
      </c>
      <c r="G339" s="2"/>
      <c r="H339" s="2"/>
      <c r="I339" s="2"/>
      <c r="J339" s="2"/>
    </row>
    <row r="340" spans="1:10">
      <c r="A340" s="1" t="s">
        <v>16</v>
      </c>
      <c r="B340" s="1" t="s">
        <v>18</v>
      </c>
      <c r="C340" s="1">
        <f t="shared" ca="1" si="18"/>
        <v>0</v>
      </c>
      <c r="D340" s="1">
        <f t="shared" ca="1" si="18"/>
        <v>5</v>
      </c>
      <c r="E340" s="6" t="str">
        <f t="shared" ca="1" si="17"/>
        <v>éq19</v>
      </c>
    </row>
    <row r="341" spans="1:10">
      <c r="A341" s="1" t="s">
        <v>16</v>
      </c>
      <c r="B341" s="1" t="s">
        <v>19</v>
      </c>
      <c r="C341" s="1">
        <f t="shared" ca="1" si="18"/>
        <v>0</v>
      </c>
      <c r="D341" s="1">
        <f t="shared" ca="1" si="18"/>
        <v>4</v>
      </c>
      <c r="E341" s="6" t="str">
        <f t="shared" ca="1" si="17"/>
        <v>éq20</v>
      </c>
    </row>
    <row r="343" spans="1:10">
      <c r="A343" s="6" t="s">
        <v>17</v>
      </c>
      <c r="B343" s="6" t="s">
        <v>0</v>
      </c>
      <c r="C343" s="6">
        <f ca="1">D19</f>
        <v>3</v>
      </c>
      <c r="D343" s="6">
        <f ca="1">C19</f>
        <v>0</v>
      </c>
      <c r="E343" s="6" t="str">
        <f t="shared" ca="1" si="17"/>
        <v>éq18</v>
      </c>
    </row>
    <row r="344" spans="1:10">
      <c r="A344" s="6" t="s">
        <v>17</v>
      </c>
      <c r="B344" s="6" t="s">
        <v>1</v>
      </c>
      <c r="C344" s="6">
        <f ca="1">D39</f>
        <v>1</v>
      </c>
      <c r="D344" s="6">
        <f ca="1">C39</f>
        <v>2</v>
      </c>
      <c r="E344" s="6" t="str">
        <f t="shared" ca="1" si="17"/>
        <v>éq2</v>
      </c>
    </row>
    <row r="345" spans="1:10">
      <c r="A345" s="6" t="s">
        <v>17</v>
      </c>
      <c r="B345" s="6" t="s">
        <v>2</v>
      </c>
      <c r="C345" s="6">
        <f ca="1">D59</f>
        <v>4</v>
      </c>
      <c r="D345" s="6">
        <f ca="1">C59</f>
        <v>4</v>
      </c>
      <c r="E345" s="6" t="str">
        <f t="shared" ca="1" si="17"/>
        <v>nul</v>
      </c>
    </row>
    <row r="346" spans="1:10">
      <c r="A346" s="6" t="s">
        <v>17</v>
      </c>
      <c r="B346" s="6" t="s">
        <v>3</v>
      </c>
      <c r="C346" s="6">
        <f ca="1">D79</f>
        <v>3</v>
      </c>
      <c r="D346" s="6">
        <f ca="1">C79</f>
        <v>3</v>
      </c>
      <c r="E346" s="6" t="str">
        <f t="shared" ca="1" si="17"/>
        <v>nul</v>
      </c>
    </row>
    <row r="347" spans="1:10">
      <c r="A347" s="6" t="s">
        <v>17</v>
      </c>
      <c r="B347" s="6" t="s">
        <v>4</v>
      </c>
      <c r="C347" s="6">
        <f ca="1">D99</f>
        <v>5</v>
      </c>
      <c r="D347" s="6">
        <f ca="1">C99</f>
        <v>5</v>
      </c>
      <c r="E347" s="6" t="str">
        <f t="shared" ca="1" si="17"/>
        <v>nul</v>
      </c>
    </row>
    <row r="348" spans="1:10">
      <c r="A348" s="6" t="s">
        <v>17</v>
      </c>
      <c r="B348" s="6" t="s">
        <v>5</v>
      </c>
      <c r="C348" s="6">
        <f ca="1">D119</f>
        <v>4</v>
      </c>
      <c r="D348" s="6">
        <f ca="1">C119</f>
        <v>2</v>
      </c>
      <c r="E348" s="6" t="str">
        <f t="shared" ca="1" si="17"/>
        <v>éq18</v>
      </c>
    </row>
    <row r="349" spans="1:10">
      <c r="A349" s="6" t="s">
        <v>17</v>
      </c>
      <c r="B349" s="6" t="s">
        <v>6</v>
      </c>
      <c r="C349" s="6">
        <f ca="1">D139</f>
        <v>4</v>
      </c>
      <c r="D349" s="6">
        <f ca="1">C139</f>
        <v>5</v>
      </c>
      <c r="E349" s="6" t="str">
        <f t="shared" ca="1" si="17"/>
        <v>éq7</v>
      </c>
    </row>
    <row r="350" spans="1:10">
      <c r="A350" s="6" t="s">
        <v>17</v>
      </c>
      <c r="B350" s="6" t="s">
        <v>7</v>
      </c>
      <c r="C350" s="6">
        <f ca="1">D159</f>
        <v>1</v>
      </c>
      <c r="D350" s="6">
        <f ca="1">C159</f>
        <v>3</v>
      </c>
      <c r="E350" s="6" t="str">
        <f t="shared" ca="1" si="17"/>
        <v>éq8</v>
      </c>
    </row>
    <row r="351" spans="1:10">
      <c r="A351" s="6" t="s">
        <v>17</v>
      </c>
      <c r="B351" s="6" t="s">
        <v>8</v>
      </c>
      <c r="C351" s="6">
        <f ca="1">D179</f>
        <v>0</v>
      </c>
      <c r="D351" s="6">
        <f ca="1">C179</f>
        <v>3</v>
      </c>
      <c r="E351" s="6" t="str">
        <f t="shared" ca="1" si="17"/>
        <v>éq9</v>
      </c>
    </row>
    <row r="352" spans="1:10">
      <c r="A352" s="6" t="s">
        <v>17</v>
      </c>
      <c r="B352" s="6" t="s">
        <v>9</v>
      </c>
      <c r="C352" s="6">
        <f ca="1">D199</f>
        <v>4</v>
      </c>
      <c r="D352" s="6">
        <f ca="1">C199</f>
        <v>3</v>
      </c>
      <c r="E352" s="6" t="str">
        <f t="shared" ca="1" si="17"/>
        <v>éq18</v>
      </c>
    </row>
    <row r="353" spans="1:5">
      <c r="A353" s="6" t="s">
        <v>17</v>
      </c>
      <c r="B353" s="6" t="s">
        <v>10</v>
      </c>
      <c r="C353" s="6">
        <f ca="1">D219</f>
        <v>1</v>
      </c>
      <c r="D353" s="6">
        <f ca="1">C219</f>
        <v>3</v>
      </c>
      <c r="E353" s="6" t="str">
        <f t="shared" ca="1" si="17"/>
        <v>éq11</v>
      </c>
    </row>
    <row r="354" spans="1:5">
      <c r="A354" s="6" t="s">
        <v>17</v>
      </c>
      <c r="B354" s="6" t="s">
        <v>11</v>
      </c>
      <c r="C354" s="6">
        <f ca="1">D239</f>
        <v>5</v>
      </c>
      <c r="D354" s="6">
        <f ca="1">C239</f>
        <v>1</v>
      </c>
      <c r="E354" s="6" t="str">
        <f t="shared" ca="1" si="17"/>
        <v>éq18</v>
      </c>
    </row>
    <row r="355" spans="1:5">
      <c r="A355" s="6" t="s">
        <v>17</v>
      </c>
      <c r="B355" s="6" t="s">
        <v>12</v>
      </c>
      <c r="C355" s="6">
        <f ca="1">D259</f>
        <v>2</v>
      </c>
      <c r="D355" s="6">
        <f ca="1">C259</f>
        <v>4</v>
      </c>
      <c r="E355" s="6" t="str">
        <f t="shared" ca="1" si="17"/>
        <v>éq13</v>
      </c>
    </row>
    <row r="356" spans="1:5">
      <c r="A356" s="6" t="s">
        <v>17</v>
      </c>
      <c r="B356" s="6" t="s">
        <v>13</v>
      </c>
      <c r="C356" s="6">
        <f ca="1">D279</f>
        <v>5</v>
      </c>
      <c r="D356" s="6">
        <f ca="1">C279</f>
        <v>3</v>
      </c>
      <c r="E356" s="6" t="str">
        <f t="shared" ca="1" si="17"/>
        <v>éq18</v>
      </c>
    </row>
    <row r="357" spans="1:5">
      <c r="A357" s="6" t="s">
        <v>17</v>
      </c>
      <c r="B357" s="6" t="s">
        <v>14</v>
      </c>
      <c r="C357" s="6">
        <f ca="1">D299</f>
        <v>1</v>
      </c>
      <c r="D357" s="6">
        <f ca="1">C299</f>
        <v>0</v>
      </c>
      <c r="E357" s="6" t="str">
        <f t="shared" ca="1" si="17"/>
        <v>éq18</v>
      </c>
    </row>
    <row r="358" spans="1:5">
      <c r="A358" s="6" t="s">
        <v>17</v>
      </c>
      <c r="B358" s="6" t="s">
        <v>15</v>
      </c>
      <c r="C358" s="6">
        <f ca="1">D319</f>
        <v>0</v>
      </c>
      <c r="D358" s="6">
        <f ca="1">C319</f>
        <v>4</v>
      </c>
      <c r="E358" s="6" t="str">
        <f t="shared" ca="1" si="17"/>
        <v>éq16</v>
      </c>
    </row>
    <row r="359" spans="1:5">
      <c r="A359" s="6" t="s">
        <v>17</v>
      </c>
      <c r="B359" s="6" t="s">
        <v>16</v>
      </c>
      <c r="C359" s="6">
        <f ca="1">D339</f>
        <v>2</v>
      </c>
      <c r="D359" s="6">
        <f ca="1">C339</f>
        <v>1</v>
      </c>
      <c r="E359" s="6" t="str">
        <f t="shared" ca="1" si="17"/>
        <v>éq18</v>
      </c>
    </row>
    <row r="360" spans="1:5">
      <c r="A360" s="1" t="s">
        <v>17</v>
      </c>
      <c r="B360" s="1" t="s">
        <v>18</v>
      </c>
      <c r="C360" s="1">
        <f ca="1">RANDBETWEEN(0, 5)</f>
        <v>0</v>
      </c>
      <c r="D360" s="1">
        <f ca="1">RANDBETWEEN(0, 5)</f>
        <v>0</v>
      </c>
      <c r="E360" s="6" t="str">
        <f t="shared" ca="1" si="17"/>
        <v>nul</v>
      </c>
    </row>
    <row r="361" spans="1:5">
      <c r="A361" s="1" t="s">
        <v>17</v>
      </c>
      <c r="B361" s="1" t="s">
        <v>19</v>
      </c>
      <c r="C361" s="1">
        <f ca="1">RANDBETWEEN(0, 5)</f>
        <v>0</v>
      </c>
      <c r="D361" s="1">
        <f ca="1">RANDBETWEEN(0, 5)</f>
        <v>5</v>
      </c>
      <c r="E361" s="6" t="str">
        <f t="shared" ca="1" si="17"/>
        <v>éq20</v>
      </c>
    </row>
    <row r="363" spans="1:5">
      <c r="A363" s="6" t="s">
        <v>18</v>
      </c>
      <c r="B363" s="6" t="s">
        <v>0</v>
      </c>
      <c r="C363" s="6">
        <f ca="1">D20</f>
        <v>2</v>
      </c>
      <c r="D363" s="6">
        <f ca="1">C20</f>
        <v>1</v>
      </c>
      <c r="E363" s="6" t="str">
        <f t="shared" ca="1" si="17"/>
        <v>éq19</v>
      </c>
    </row>
    <row r="364" spans="1:5">
      <c r="A364" s="6" t="s">
        <v>18</v>
      </c>
      <c r="B364" s="6" t="s">
        <v>1</v>
      </c>
      <c r="C364" s="6">
        <f ca="1">D40</f>
        <v>2</v>
      </c>
      <c r="D364" s="6">
        <f ca="1">C40</f>
        <v>0</v>
      </c>
      <c r="E364" s="6" t="str">
        <f t="shared" ca="1" si="17"/>
        <v>éq19</v>
      </c>
    </row>
    <row r="365" spans="1:5">
      <c r="A365" s="6" t="s">
        <v>18</v>
      </c>
      <c r="B365" s="6" t="s">
        <v>2</v>
      </c>
      <c r="C365" s="6">
        <f ca="1">D60</f>
        <v>5</v>
      </c>
      <c r="D365" s="6">
        <f ca="1">C60</f>
        <v>5</v>
      </c>
      <c r="E365" s="6" t="str">
        <f t="shared" ca="1" si="17"/>
        <v>nul</v>
      </c>
    </row>
    <row r="366" spans="1:5">
      <c r="A366" s="6" t="s">
        <v>18</v>
      </c>
      <c r="B366" s="6" t="s">
        <v>3</v>
      </c>
      <c r="C366" s="6">
        <f ca="1">D80</f>
        <v>1</v>
      </c>
      <c r="D366" s="6">
        <f ca="1">C80</f>
        <v>1</v>
      </c>
      <c r="E366" s="6" t="str">
        <f t="shared" ca="1" si="17"/>
        <v>nul</v>
      </c>
    </row>
    <row r="367" spans="1:5">
      <c r="A367" s="6" t="s">
        <v>18</v>
      </c>
      <c r="B367" s="6" t="s">
        <v>4</v>
      </c>
      <c r="C367" s="6">
        <f ca="1">D100</f>
        <v>0</v>
      </c>
      <c r="D367" s="6">
        <f ca="1">C100</f>
        <v>3</v>
      </c>
      <c r="E367" s="6" t="str">
        <f t="shared" ca="1" si="17"/>
        <v>éq5</v>
      </c>
    </row>
    <row r="368" spans="1:5">
      <c r="A368" s="6" t="s">
        <v>18</v>
      </c>
      <c r="B368" s="6" t="s">
        <v>5</v>
      </c>
      <c r="C368" s="6">
        <f ca="1">D120</f>
        <v>5</v>
      </c>
      <c r="D368" s="6">
        <f ca="1">C120</f>
        <v>4</v>
      </c>
      <c r="E368" s="6" t="str">
        <f t="shared" ca="1" si="17"/>
        <v>éq19</v>
      </c>
    </row>
    <row r="369" spans="1:5">
      <c r="A369" s="6" t="s">
        <v>18</v>
      </c>
      <c r="B369" s="6" t="s">
        <v>6</v>
      </c>
      <c r="C369" s="6">
        <f ca="1">D140</f>
        <v>0</v>
      </c>
      <c r="D369" s="6">
        <f ca="1">C140</f>
        <v>3</v>
      </c>
      <c r="E369" s="6" t="str">
        <f t="shared" ca="1" si="17"/>
        <v>éq7</v>
      </c>
    </row>
    <row r="370" spans="1:5">
      <c r="A370" s="6" t="s">
        <v>18</v>
      </c>
      <c r="B370" s="6" t="s">
        <v>7</v>
      </c>
      <c r="C370" s="6">
        <f ca="1">D160</f>
        <v>0</v>
      </c>
      <c r="D370" s="6">
        <f ca="1">C160</f>
        <v>5</v>
      </c>
      <c r="E370" s="6" t="str">
        <f t="shared" ca="1" si="17"/>
        <v>éq8</v>
      </c>
    </row>
    <row r="371" spans="1:5">
      <c r="A371" s="6" t="s">
        <v>18</v>
      </c>
      <c r="B371" s="6" t="s">
        <v>8</v>
      </c>
      <c r="C371" s="6">
        <f ca="1">D180</f>
        <v>5</v>
      </c>
      <c r="D371" s="6">
        <f ca="1">C180</f>
        <v>2</v>
      </c>
      <c r="E371" s="6" t="str">
        <f t="shared" ca="1" si="17"/>
        <v>éq19</v>
      </c>
    </row>
    <row r="372" spans="1:5">
      <c r="A372" s="6" t="s">
        <v>18</v>
      </c>
      <c r="B372" s="6" t="s">
        <v>9</v>
      </c>
      <c r="C372" s="6">
        <f ca="1">D200</f>
        <v>1</v>
      </c>
      <c r="D372" s="6">
        <f ca="1">C200</f>
        <v>5</v>
      </c>
      <c r="E372" s="6" t="str">
        <f t="shared" ca="1" si="17"/>
        <v>éq10</v>
      </c>
    </row>
    <row r="373" spans="1:5">
      <c r="A373" s="6" t="s">
        <v>18</v>
      </c>
      <c r="B373" s="6" t="s">
        <v>10</v>
      </c>
      <c r="C373" s="6">
        <f ca="1">D220</f>
        <v>4</v>
      </c>
      <c r="D373" s="6">
        <f ca="1">C220</f>
        <v>5</v>
      </c>
      <c r="E373" s="6" t="str">
        <f t="shared" ca="1" si="17"/>
        <v>éq11</v>
      </c>
    </row>
    <row r="374" spans="1:5">
      <c r="A374" s="6" t="s">
        <v>18</v>
      </c>
      <c r="B374" s="6" t="s">
        <v>11</v>
      </c>
      <c r="C374" s="6">
        <f ca="1">D240</f>
        <v>3</v>
      </c>
      <c r="D374" s="6">
        <f ca="1">C240</f>
        <v>0</v>
      </c>
      <c r="E374" s="6" t="str">
        <f t="shared" ca="1" si="17"/>
        <v>éq19</v>
      </c>
    </row>
    <row r="375" spans="1:5">
      <c r="A375" s="6" t="s">
        <v>18</v>
      </c>
      <c r="B375" s="6" t="s">
        <v>12</v>
      </c>
      <c r="C375" s="6">
        <f ca="1">D260</f>
        <v>2</v>
      </c>
      <c r="D375" s="6">
        <f ca="1">C260</f>
        <v>1</v>
      </c>
      <c r="E375" s="6" t="str">
        <f t="shared" ca="1" si="17"/>
        <v>éq19</v>
      </c>
    </row>
    <row r="376" spans="1:5">
      <c r="A376" s="6" t="s">
        <v>18</v>
      </c>
      <c r="B376" s="6" t="s">
        <v>13</v>
      </c>
      <c r="C376" s="6">
        <f ca="1">D280</f>
        <v>3</v>
      </c>
      <c r="D376" s="6">
        <f ca="1">C280</f>
        <v>3</v>
      </c>
      <c r="E376" s="6" t="str">
        <f t="shared" ca="1" si="17"/>
        <v>nul</v>
      </c>
    </row>
    <row r="377" spans="1:5">
      <c r="A377" s="6" t="s">
        <v>18</v>
      </c>
      <c r="B377" s="6" t="s">
        <v>14</v>
      </c>
      <c r="C377" s="6">
        <f ca="1">D300</f>
        <v>1</v>
      </c>
      <c r="D377" s="6">
        <f ca="1">C300</f>
        <v>1</v>
      </c>
      <c r="E377" s="6" t="str">
        <f t="shared" ca="1" si="17"/>
        <v>nul</v>
      </c>
    </row>
    <row r="378" spans="1:5">
      <c r="A378" s="6" t="s">
        <v>18</v>
      </c>
      <c r="B378" s="6" t="s">
        <v>15</v>
      </c>
      <c r="C378" s="6">
        <f ca="1">D320</f>
        <v>1</v>
      </c>
      <c r="D378" s="6">
        <f ca="1">C320</f>
        <v>5</v>
      </c>
      <c r="E378" s="6" t="str">
        <f t="shared" ca="1" si="17"/>
        <v>éq16</v>
      </c>
    </row>
    <row r="379" spans="1:5">
      <c r="A379" s="6" t="s">
        <v>18</v>
      </c>
      <c r="B379" s="6" t="s">
        <v>16</v>
      </c>
      <c r="C379" s="6">
        <f ca="1">D340</f>
        <v>5</v>
      </c>
      <c r="D379" s="6">
        <f ca="1">C340</f>
        <v>0</v>
      </c>
      <c r="E379" s="6" t="str">
        <f t="shared" ca="1" si="17"/>
        <v>éq19</v>
      </c>
    </row>
    <row r="380" spans="1:5">
      <c r="A380" s="6" t="s">
        <v>18</v>
      </c>
      <c r="B380" s="6" t="s">
        <v>17</v>
      </c>
      <c r="C380" s="6">
        <f ca="1">D360</f>
        <v>0</v>
      </c>
      <c r="D380" s="6">
        <f ca="1">C360</f>
        <v>0</v>
      </c>
      <c r="E380" s="6" t="str">
        <f t="shared" ca="1" si="17"/>
        <v>nul</v>
      </c>
    </row>
    <row r="381" spans="1:5">
      <c r="A381" s="1" t="s">
        <v>18</v>
      </c>
      <c r="B381" s="1" t="s">
        <v>19</v>
      </c>
      <c r="C381" s="1">
        <f ca="1">RANDBETWEEN(0, 5)</f>
        <v>4</v>
      </c>
      <c r="D381" s="1">
        <f ca="1">RANDBETWEEN(0, 5)</f>
        <v>4</v>
      </c>
      <c r="E381" s="6" t="str">
        <f t="shared" ca="1" si="17"/>
        <v>nul</v>
      </c>
    </row>
    <row r="382" spans="1:5">
      <c r="E382" s="7"/>
    </row>
    <row r="383" spans="1:5">
      <c r="A383" s="5" t="s">
        <v>19</v>
      </c>
      <c r="B383" s="5" t="s">
        <v>0</v>
      </c>
      <c r="C383" s="6">
        <f ca="1">D21</f>
        <v>5</v>
      </c>
      <c r="D383" s="6">
        <f ca="1">C21</f>
        <v>4</v>
      </c>
      <c r="E383" s="6" t="str">
        <f t="shared" ca="1" si="17"/>
        <v>éq20</v>
      </c>
    </row>
    <row r="384" spans="1:5">
      <c r="A384" s="5" t="s">
        <v>19</v>
      </c>
      <c r="B384" s="5" t="s">
        <v>1</v>
      </c>
      <c r="C384" s="6">
        <f ca="1">D41</f>
        <v>4</v>
      </c>
      <c r="D384" s="6">
        <f ca="1">C41</f>
        <v>4</v>
      </c>
      <c r="E384" s="6" t="str">
        <f t="shared" ca="1" si="17"/>
        <v>nul</v>
      </c>
    </row>
    <row r="385" spans="1:5">
      <c r="A385" s="5" t="s">
        <v>19</v>
      </c>
      <c r="B385" s="5" t="s">
        <v>2</v>
      </c>
      <c r="C385" s="6">
        <f ca="1">D61</f>
        <v>2</v>
      </c>
      <c r="D385" s="6">
        <f ca="1">C61</f>
        <v>2</v>
      </c>
      <c r="E385" s="6" t="str">
        <f t="shared" ca="1" si="17"/>
        <v>nul</v>
      </c>
    </row>
    <row r="386" spans="1:5">
      <c r="A386" s="5" t="s">
        <v>19</v>
      </c>
      <c r="B386" s="5" t="s">
        <v>3</v>
      </c>
      <c r="C386" s="6">
        <f ca="1">D81</f>
        <v>3</v>
      </c>
      <c r="D386" s="6">
        <f ca="1">C81</f>
        <v>2</v>
      </c>
      <c r="E386" s="6" t="str">
        <f t="shared" ca="1" si="17"/>
        <v>éq20</v>
      </c>
    </row>
    <row r="387" spans="1:5">
      <c r="A387" s="5" t="s">
        <v>19</v>
      </c>
      <c r="B387" s="5" t="s">
        <v>4</v>
      </c>
      <c r="C387" s="6">
        <f ca="1">D101</f>
        <v>2</v>
      </c>
      <c r="D387" s="6">
        <f ca="1">C101</f>
        <v>4</v>
      </c>
      <c r="E387" s="6" t="str">
        <f t="shared" ca="1" si="17"/>
        <v>éq5</v>
      </c>
    </row>
    <row r="388" spans="1:5">
      <c r="A388" s="5" t="s">
        <v>19</v>
      </c>
      <c r="B388" s="5" t="s">
        <v>5</v>
      </c>
      <c r="C388" s="6">
        <f ca="1">D121</f>
        <v>2</v>
      </c>
      <c r="D388" s="6">
        <f ca="1">C121</f>
        <v>1</v>
      </c>
      <c r="E388" s="6" t="str">
        <f t="shared" ref="E388:E401" ca="1" si="19">IF(C388&gt;D388,A388,IF(C388=D388,"nul",B388))</f>
        <v>éq20</v>
      </c>
    </row>
    <row r="389" spans="1:5">
      <c r="A389" s="5" t="s">
        <v>19</v>
      </c>
      <c r="B389" s="5" t="s">
        <v>6</v>
      </c>
      <c r="C389" s="6">
        <f ca="1">D141</f>
        <v>4</v>
      </c>
      <c r="D389" s="6">
        <f ca="1">C141</f>
        <v>4</v>
      </c>
      <c r="E389" s="6" t="str">
        <f t="shared" ca="1" si="19"/>
        <v>nul</v>
      </c>
    </row>
    <row r="390" spans="1:5">
      <c r="A390" s="5" t="s">
        <v>19</v>
      </c>
      <c r="B390" s="5" t="s">
        <v>7</v>
      </c>
      <c r="C390" s="6">
        <f ca="1">D161</f>
        <v>4</v>
      </c>
      <c r="D390" s="6">
        <f ca="1">C161</f>
        <v>5</v>
      </c>
      <c r="E390" s="6" t="str">
        <f t="shared" ca="1" si="19"/>
        <v>éq8</v>
      </c>
    </row>
    <row r="391" spans="1:5">
      <c r="A391" s="5" t="s">
        <v>19</v>
      </c>
      <c r="B391" s="5" t="s">
        <v>8</v>
      </c>
      <c r="C391" s="6">
        <f ca="1">D181</f>
        <v>4</v>
      </c>
      <c r="D391" s="6">
        <f ca="1">C181</f>
        <v>3</v>
      </c>
      <c r="E391" s="6" t="str">
        <f t="shared" ca="1" si="19"/>
        <v>éq20</v>
      </c>
    </row>
    <row r="392" spans="1:5">
      <c r="A392" s="5" t="s">
        <v>19</v>
      </c>
      <c r="B392" s="5" t="s">
        <v>9</v>
      </c>
      <c r="C392" s="6">
        <f ca="1">D201</f>
        <v>1</v>
      </c>
      <c r="D392" s="6">
        <f ca="1">C201</f>
        <v>4</v>
      </c>
      <c r="E392" s="6" t="str">
        <f t="shared" ca="1" si="19"/>
        <v>éq10</v>
      </c>
    </row>
    <row r="393" spans="1:5">
      <c r="A393" s="5" t="s">
        <v>19</v>
      </c>
      <c r="B393" s="5" t="s">
        <v>10</v>
      </c>
      <c r="C393" s="6">
        <f ca="1">D221</f>
        <v>3</v>
      </c>
      <c r="D393" s="6">
        <f ca="1">C221</f>
        <v>0</v>
      </c>
      <c r="E393" s="6" t="str">
        <f t="shared" ca="1" si="19"/>
        <v>éq20</v>
      </c>
    </row>
    <row r="394" spans="1:5">
      <c r="A394" s="5" t="s">
        <v>19</v>
      </c>
      <c r="B394" s="5" t="s">
        <v>11</v>
      </c>
      <c r="C394" s="6">
        <f ca="1">D241</f>
        <v>3</v>
      </c>
      <c r="D394" s="6">
        <f ca="1">C241</f>
        <v>4</v>
      </c>
      <c r="E394" s="6" t="str">
        <f t="shared" ca="1" si="19"/>
        <v>éq12</v>
      </c>
    </row>
    <row r="395" spans="1:5">
      <c r="A395" s="5" t="s">
        <v>19</v>
      </c>
      <c r="B395" s="5" t="s">
        <v>12</v>
      </c>
      <c r="C395" s="6">
        <f ca="1">D261</f>
        <v>2</v>
      </c>
      <c r="D395" s="6">
        <f ca="1">C261</f>
        <v>5</v>
      </c>
      <c r="E395" s="6" t="str">
        <f t="shared" ca="1" si="19"/>
        <v>éq13</v>
      </c>
    </row>
    <row r="396" spans="1:5">
      <c r="A396" s="5" t="s">
        <v>19</v>
      </c>
      <c r="B396" s="5" t="s">
        <v>13</v>
      </c>
      <c r="C396" s="6">
        <f ca="1">D281</f>
        <v>4</v>
      </c>
      <c r="D396" s="6">
        <f ca="1">C281</f>
        <v>5</v>
      </c>
      <c r="E396" s="6" t="str">
        <f t="shared" ca="1" si="19"/>
        <v>éq14</v>
      </c>
    </row>
    <row r="397" spans="1:5">
      <c r="A397" s="5" t="s">
        <v>19</v>
      </c>
      <c r="B397" s="5" t="s">
        <v>14</v>
      </c>
      <c r="C397" s="6">
        <f ca="1">D301</f>
        <v>3</v>
      </c>
      <c r="D397" s="6">
        <f ca="1">C301</f>
        <v>5</v>
      </c>
      <c r="E397" s="6" t="str">
        <f t="shared" ca="1" si="19"/>
        <v>éq15</v>
      </c>
    </row>
    <row r="398" spans="1:5">
      <c r="A398" s="5" t="s">
        <v>19</v>
      </c>
      <c r="B398" s="5" t="s">
        <v>15</v>
      </c>
      <c r="C398" s="6">
        <f ca="1">D321</f>
        <v>2</v>
      </c>
      <c r="D398" s="6">
        <f ca="1">C321</f>
        <v>3</v>
      </c>
      <c r="E398" s="6" t="str">
        <f t="shared" ca="1" si="19"/>
        <v>éq16</v>
      </c>
    </row>
    <row r="399" spans="1:5">
      <c r="A399" s="5" t="s">
        <v>19</v>
      </c>
      <c r="B399" s="5" t="s">
        <v>16</v>
      </c>
      <c r="C399" s="6">
        <f ca="1">D341</f>
        <v>4</v>
      </c>
      <c r="D399" s="6">
        <f ca="1">C341</f>
        <v>0</v>
      </c>
      <c r="E399" s="6" t="str">
        <f t="shared" ca="1" si="19"/>
        <v>éq20</v>
      </c>
    </row>
    <row r="400" spans="1:5">
      <c r="A400" s="5" t="s">
        <v>19</v>
      </c>
      <c r="B400" s="5" t="s">
        <v>17</v>
      </c>
      <c r="C400" s="6">
        <f ca="1">D361</f>
        <v>5</v>
      </c>
      <c r="D400" s="6">
        <f ca="1">C361</f>
        <v>0</v>
      </c>
      <c r="E400" s="6" t="str">
        <f t="shared" ca="1" si="19"/>
        <v>éq20</v>
      </c>
    </row>
    <row r="401" spans="1:5">
      <c r="A401" s="5" t="s">
        <v>19</v>
      </c>
      <c r="B401" s="5" t="s">
        <v>18</v>
      </c>
      <c r="C401" s="6">
        <f ca="1">D381</f>
        <v>4</v>
      </c>
      <c r="D401" s="6">
        <f ca="1">C381</f>
        <v>4</v>
      </c>
      <c r="E401" s="6" t="str">
        <f t="shared" ca="1" si="19"/>
        <v>nul</v>
      </c>
    </row>
    <row r="402" spans="1:5">
      <c r="A402" s="4"/>
      <c r="B402" s="4"/>
      <c r="C402" s="7"/>
    </row>
  </sheetData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402"/>
  <sheetViews>
    <sheetView zoomScale="70" zoomScaleNormal="70" workbookViewId="0">
      <selection activeCell="L32" sqref="L32"/>
    </sheetView>
  </sheetViews>
  <sheetFormatPr baseColWidth="10" defaultRowHeight="15"/>
  <cols>
    <col min="1" max="2" width="5.5703125" bestFit="1" customWidth="1"/>
    <col min="3" max="4" width="5.42578125" customWidth="1"/>
    <col min="5" max="13" width="8.28515625" customWidth="1"/>
  </cols>
  <sheetData>
    <row r="1" spans="1:16">
      <c r="A1" s="11" t="s">
        <v>30</v>
      </c>
      <c r="B1" s="11"/>
      <c r="C1" s="11"/>
    </row>
    <row r="2" spans="1:16">
      <c r="H2" s="9" t="s">
        <v>22</v>
      </c>
      <c r="I2" s="10" t="s">
        <v>29</v>
      </c>
      <c r="J2" s="9" t="s">
        <v>21</v>
      </c>
      <c r="K2" s="10" t="s">
        <v>23</v>
      </c>
      <c r="L2" s="10" t="s">
        <v>25</v>
      </c>
      <c r="M2" s="10" t="s">
        <v>24</v>
      </c>
      <c r="N2" s="10" t="s">
        <v>26</v>
      </c>
      <c r="O2" s="10" t="s">
        <v>27</v>
      </c>
      <c r="P2" s="10" t="s">
        <v>28</v>
      </c>
    </row>
    <row r="3" spans="1:16">
      <c r="A3" s="1" t="s">
        <v>0</v>
      </c>
      <c r="B3" s="1" t="s">
        <v>1</v>
      </c>
      <c r="C3" s="1">
        <f ca="1">RANDBETWEEN(0, 5)</f>
        <v>3</v>
      </c>
      <c r="D3" s="1">
        <f ca="1">RANDBETWEEN(0, 5)</f>
        <v>5</v>
      </c>
      <c r="E3" s="6" t="str">
        <f ca="1">IF(C3&gt;D3,A3,IF(C3=D3,"nul",B3))</f>
        <v>éq2</v>
      </c>
      <c r="H3" s="10"/>
      <c r="I3" s="10"/>
      <c r="J3" s="10"/>
      <c r="K3" s="10"/>
      <c r="L3" s="10"/>
      <c r="M3" s="10"/>
      <c r="N3" s="10"/>
      <c r="O3" s="10"/>
      <c r="P3" s="10"/>
    </row>
    <row r="4" spans="1:16">
      <c r="A4" s="1" t="s">
        <v>0</v>
      </c>
      <c r="B4" s="1" t="s">
        <v>2</v>
      </c>
      <c r="C4" s="1">
        <f t="shared" ref="C4:D73" ca="1" si="0">RANDBETWEEN(0, 5)</f>
        <v>5</v>
      </c>
      <c r="D4" s="1">
        <f t="shared" ca="1" si="0"/>
        <v>5</v>
      </c>
      <c r="E4" s="6" t="str">
        <f t="shared" ref="E4:E67" ca="1" si="1">IF(C4&gt;D4,A4,IF(C4=D4,"nul",B4))</f>
        <v>nul</v>
      </c>
      <c r="H4" s="8">
        <v>1</v>
      </c>
      <c r="I4" s="6" t="s">
        <v>0</v>
      </c>
      <c r="J4" s="8">
        <f ca="1">3*COUNTIF($E$3:$E$21,"éq1")+COUNTIF($E$3:$E$21, "nul")</f>
        <v>28</v>
      </c>
      <c r="K4" s="6">
        <f ca="1">COUNTIF($E$3:$E$21,"éq1")</f>
        <v>8</v>
      </c>
      <c r="L4" s="8">
        <f ca="1">COUNTIF($E$3:$E$21,"nul")</f>
        <v>4</v>
      </c>
      <c r="M4" s="6">
        <f ca="1">19-K4-L4</f>
        <v>7</v>
      </c>
      <c r="N4" s="8">
        <f ca="1">SUM(C3:C21)</f>
        <v>52</v>
      </c>
      <c r="O4" s="6">
        <f ca="1">SUM(D3:D21)</f>
        <v>50</v>
      </c>
      <c r="P4" s="8">
        <f ca="1">N4-O4</f>
        <v>2</v>
      </c>
    </row>
    <row r="5" spans="1:16">
      <c r="A5" s="1" t="s">
        <v>0</v>
      </c>
      <c r="B5" s="1" t="s">
        <v>3</v>
      </c>
      <c r="C5" s="1">
        <f t="shared" ca="1" si="0"/>
        <v>0</v>
      </c>
      <c r="D5" s="1">
        <f t="shared" ca="1" si="0"/>
        <v>4</v>
      </c>
      <c r="E5" s="6" t="str">
        <f t="shared" ca="1" si="1"/>
        <v>éq4</v>
      </c>
      <c r="H5" s="8">
        <v>2</v>
      </c>
      <c r="I5" s="6" t="s">
        <v>1</v>
      </c>
      <c r="J5" s="8">
        <f ca="1">3*COUNTIF($E$23:$E$41,"éq2")+COUNTIF($E$23:$E$41, "nul")</f>
        <v>24</v>
      </c>
      <c r="K5" s="6">
        <f ca="1">COUNTIF($E$23:$E$41,"éq2")</f>
        <v>7</v>
      </c>
      <c r="L5" s="8">
        <f ca="1">COUNTIF($E$23:$E$41,"nul")</f>
        <v>3</v>
      </c>
      <c r="M5" s="6">
        <f t="shared" ref="M5:M23" ca="1" si="2">19-K5-L5</f>
        <v>9</v>
      </c>
      <c r="N5" s="8">
        <f ca="1">SUM(C23:C41)</f>
        <v>40</v>
      </c>
      <c r="O5" s="6">
        <f ca="1">SUM(D23:D41)</f>
        <v>41</v>
      </c>
      <c r="P5" s="8">
        <f t="shared" ref="P5:P23" ca="1" si="3">N5-O5</f>
        <v>-1</v>
      </c>
    </row>
    <row r="6" spans="1:16">
      <c r="A6" s="1" t="s">
        <v>0</v>
      </c>
      <c r="B6" s="1" t="s">
        <v>4</v>
      </c>
      <c r="C6" s="1">
        <f t="shared" ca="1" si="0"/>
        <v>4</v>
      </c>
      <c r="D6" s="1">
        <f t="shared" ca="1" si="0"/>
        <v>3</v>
      </c>
      <c r="E6" s="6" t="str">
        <f t="shared" ca="1" si="1"/>
        <v>éq1</v>
      </c>
      <c r="H6" s="8">
        <v>3</v>
      </c>
      <c r="I6" s="6" t="s">
        <v>2</v>
      </c>
      <c r="J6" s="8">
        <f ca="1">3*COUNTIF($E$43:$E$61,"éq3")+COUNTIF($E$43:$E$61, "nul")</f>
        <v>33</v>
      </c>
      <c r="K6" s="6">
        <f ca="1">COUNTIF($E$43:$E$61,"éq3")</f>
        <v>10</v>
      </c>
      <c r="L6" s="8">
        <f ca="1">COUNTIF($E$43:$E$61,"nul")</f>
        <v>3</v>
      </c>
      <c r="M6" s="6">
        <f t="shared" ca="1" si="2"/>
        <v>6</v>
      </c>
      <c r="N6" s="8">
        <f ca="1">SUM(C43:C61)</f>
        <v>52</v>
      </c>
      <c r="O6" s="6">
        <f ca="1">SUM(D43:D61)</f>
        <v>45</v>
      </c>
      <c r="P6" s="8">
        <f t="shared" ca="1" si="3"/>
        <v>7</v>
      </c>
    </row>
    <row r="7" spans="1:16">
      <c r="A7" s="1" t="s">
        <v>0</v>
      </c>
      <c r="B7" s="1" t="s">
        <v>5</v>
      </c>
      <c r="C7" s="1">
        <f t="shared" ca="1" si="0"/>
        <v>4</v>
      </c>
      <c r="D7" s="1">
        <f t="shared" ca="1" si="0"/>
        <v>2</v>
      </c>
      <c r="E7" s="6" t="str">
        <f t="shared" ca="1" si="1"/>
        <v>éq1</v>
      </c>
      <c r="H7" s="8">
        <v>4</v>
      </c>
      <c r="I7" s="6" t="s">
        <v>3</v>
      </c>
      <c r="J7" s="8">
        <f ca="1">3*COUNTIF($E$63:$E$81,"éq4")+COUNTIF($E$63:$E$81, "nul")</f>
        <v>31</v>
      </c>
      <c r="K7" s="6">
        <f ca="1">COUNTIF($E$63:$E$81,"éq4")</f>
        <v>10</v>
      </c>
      <c r="L7" s="8">
        <f ca="1">COUNTIF($E$63:$E$81,"nul")</f>
        <v>1</v>
      </c>
      <c r="M7" s="6">
        <f t="shared" ca="1" si="2"/>
        <v>8</v>
      </c>
      <c r="N7" s="8">
        <f ca="1">SUM(C63:C81)</f>
        <v>51</v>
      </c>
      <c r="O7" s="6">
        <f ca="1">SUM(D63:D81)</f>
        <v>42</v>
      </c>
      <c r="P7" s="8">
        <f t="shared" ca="1" si="3"/>
        <v>9</v>
      </c>
    </row>
    <row r="8" spans="1:16">
      <c r="A8" s="1" t="s">
        <v>0</v>
      </c>
      <c r="B8" s="1" t="s">
        <v>6</v>
      </c>
      <c r="C8" s="1">
        <f t="shared" ca="1" si="0"/>
        <v>0</v>
      </c>
      <c r="D8" s="1">
        <f t="shared" ca="1" si="0"/>
        <v>2</v>
      </c>
      <c r="E8" s="6" t="str">
        <f t="shared" ca="1" si="1"/>
        <v>éq7</v>
      </c>
      <c r="H8" s="8">
        <v>5</v>
      </c>
      <c r="I8" s="6" t="s">
        <v>4</v>
      </c>
      <c r="J8" s="8">
        <f ca="1">3*COUNTIF($E$83:$E$101,"éq5")+COUNTIF($E$83:$E$101, "nul")</f>
        <v>33</v>
      </c>
      <c r="K8" s="6">
        <f ca="1">COUNTIF($E$83:$E$101,"éq5")</f>
        <v>10</v>
      </c>
      <c r="L8" s="8">
        <f ca="1">COUNTIF($E$83:$E$101,"nul")</f>
        <v>3</v>
      </c>
      <c r="M8" s="6">
        <f t="shared" ca="1" si="2"/>
        <v>6</v>
      </c>
      <c r="N8" s="8">
        <f ca="1">SUM(C83:C101)</f>
        <v>58</v>
      </c>
      <c r="O8" s="6">
        <f ca="1">SUM(D83:D101)</f>
        <v>39</v>
      </c>
      <c r="P8" s="8">
        <f t="shared" ca="1" si="3"/>
        <v>19</v>
      </c>
    </row>
    <row r="9" spans="1:16">
      <c r="A9" s="1" t="s">
        <v>0</v>
      </c>
      <c r="B9" s="1" t="s">
        <v>7</v>
      </c>
      <c r="C9" s="1">
        <f t="shared" ca="1" si="0"/>
        <v>3</v>
      </c>
      <c r="D9" s="1">
        <f t="shared" ca="1" si="0"/>
        <v>2</v>
      </c>
      <c r="E9" s="6" t="str">
        <f t="shared" ca="1" si="1"/>
        <v>éq1</v>
      </c>
      <c r="H9" s="8">
        <v>6</v>
      </c>
      <c r="I9" s="6" t="s">
        <v>5</v>
      </c>
      <c r="J9" s="8">
        <f ca="1">3*COUNTIF($E$103:$E$121,"éq6")+COUNTIF($E$103:$E$121, "nul")</f>
        <v>26</v>
      </c>
      <c r="K9" s="6">
        <f ca="1">COUNTIF($E$103:$E$121,"éq6")</f>
        <v>8</v>
      </c>
      <c r="L9" s="8">
        <f ca="1">COUNTIF($E$103:$E$121,"nul")</f>
        <v>2</v>
      </c>
      <c r="M9" s="6">
        <f t="shared" ca="1" si="2"/>
        <v>9</v>
      </c>
      <c r="N9" s="8">
        <f ca="1">SUM(C103:C121)</f>
        <v>44</v>
      </c>
      <c r="O9" s="6">
        <f ca="1">SUM(D103:D121)</f>
        <v>49</v>
      </c>
      <c r="P9" s="8">
        <f t="shared" ca="1" si="3"/>
        <v>-5</v>
      </c>
    </row>
    <row r="10" spans="1:16">
      <c r="A10" s="1" t="s">
        <v>0</v>
      </c>
      <c r="B10" s="1" t="s">
        <v>8</v>
      </c>
      <c r="C10" s="1">
        <f t="shared" ca="1" si="0"/>
        <v>1</v>
      </c>
      <c r="D10" s="1">
        <f t="shared" ca="1" si="0"/>
        <v>0</v>
      </c>
      <c r="E10" s="6" t="str">
        <f t="shared" ca="1" si="1"/>
        <v>éq1</v>
      </c>
      <c r="H10" s="8">
        <v>7</v>
      </c>
      <c r="I10" s="6" t="s">
        <v>6</v>
      </c>
      <c r="J10" s="8">
        <f ca="1">3*COUNTIF($E$123:$E$141,"éq7")+COUNTIF($E$123:$E$141, "nul")</f>
        <v>19</v>
      </c>
      <c r="K10" s="6">
        <f ca="1">COUNTIF($E$123:$E$141,"éq7")</f>
        <v>4</v>
      </c>
      <c r="L10" s="8">
        <f ca="1">COUNTIF($E$123:$E$141,"nul")</f>
        <v>7</v>
      </c>
      <c r="M10" s="6">
        <f t="shared" ca="1" si="2"/>
        <v>8</v>
      </c>
      <c r="N10" s="8">
        <f ca="1">SUM(C123:C141)</f>
        <v>42</v>
      </c>
      <c r="O10" s="6">
        <f ca="1">SUM(D123:D141)</f>
        <v>51</v>
      </c>
      <c r="P10" s="8">
        <f t="shared" ca="1" si="3"/>
        <v>-9</v>
      </c>
    </row>
    <row r="11" spans="1:16">
      <c r="A11" s="1" t="s">
        <v>0</v>
      </c>
      <c r="B11" s="1" t="s">
        <v>9</v>
      </c>
      <c r="C11" s="1">
        <f t="shared" ca="1" si="0"/>
        <v>4</v>
      </c>
      <c r="D11" s="1">
        <f t="shared" ca="1" si="0"/>
        <v>1</v>
      </c>
      <c r="E11" s="6" t="str">
        <f t="shared" ca="1" si="1"/>
        <v>éq1</v>
      </c>
      <c r="H11" s="8">
        <v>8</v>
      </c>
      <c r="I11" s="6" t="s">
        <v>7</v>
      </c>
      <c r="J11" s="8">
        <f ca="1">3*COUNTIF($E$143:$E$161,"éq8")+COUNTIF($E$143:$E$161, "nul")</f>
        <v>23</v>
      </c>
      <c r="K11" s="6">
        <f ca="1">COUNTIF($E$143:$E$161,"éq8")</f>
        <v>6</v>
      </c>
      <c r="L11" s="8">
        <f ca="1">COUNTIF($E$143:$E$161,"nul")</f>
        <v>5</v>
      </c>
      <c r="M11" s="6">
        <f t="shared" ca="1" si="2"/>
        <v>8</v>
      </c>
      <c r="N11" s="8">
        <f ca="1">SUM(C143:C161)</f>
        <v>39</v>
      </c>
      <c r="O11" s="6">
        <f ca="1">SUM(D143:D161)</f>
        <v>43</v>
      </c>
      <c r="P11" s="8">
        <f t="shared" ca="1" si="3"/>
        <v>-4</v>
      </c>
    </row>
    <row r="12" spans="1:16">
      <c r="A12" s="1" t="s">
        <v>0</v>
      </c>
      <c r="B12" s="1" t="s">
        <v>10</v>
      </c>
      <c r="C12" s="1">
        <f t="shared" ca="1" si="0"/>
        <v>2</v>
      </c>
      <c r="D12" s="1">
        <f t="shared" ca="1" si="0"/>
        <v>2</v>
      </c>
      <c r="E12" s="6" t="str">
        <f t="shared" ca="1" si="1"/>
        <v>nul</v>
      </c>
      <c r="H12" s="8">
        <v>9</v>
      </c>
      <c r="I12" s="6" t="s">
        <v>8</v>
      </c>
      <c r="J12" s="8">
        <f ca="1">3*COUNTIF($E$163:$E$181,"éq9")+COUNTIF($E$163:$E$181, "nul")</f>
        <v>29</v>
      </c>
      <c r="K12" s="6">
        <f ca="1">COUNTIF($E$163:$E$181,"éq9")</f>
        <v>9</v>
      </c>
      <c r="L12" s="8">
        <f ca="1">COUNTIF($E$163:$E$181,"nul")</f>
        <v>2</v>
      </c>
      <c r="M12" s="6">
        <f t="shared" ca="1" si="2"/>
        <v>8</v>
      </c>
      <c r="N12" s="8">
        <f ca="1">SUM(C163:C181)</f>
        <v>40</v>
      </c>
      <c r="O12" s="6">
        <f ca="1">SUM(D163:D181)</f>
        <v>41</v>
      </c>
      <c r="P12" s="8">
        <f t="shared" ca="1" si="3"/>
        <v>-1</v>
      </c>
    </row>
    <row r="13" spans="1:16">
      <c r="A13" s="1" t="s">
        <v>0</v>
      </c>
      <c r="B13" s="1" t="s">
        <v>11</v>
      </c>
      <c r="C13" s="1">
        <f t="shared" ca="1" si="0"/>
        <v>3</v>
      </c>
      <c r="D13" s="1">
        <f t="shared" ca="1" si="0"/>
        <v>0</v>
      </c>
      <c r="E13" s="6" t="str">
        <f t="shared" ca="1" si="1"/>
        <v>éq1</v>
      </c>
      <c r="H13" s="8">
        <v>10</v>
      </c>
      <c r="I13" s="6" t="s">
        <v>9</v>
      </c>
      <c r="J13" s="8">
        <f ca="1">3*COUNTIF($E$183:$E$201,"éq10")+COUNTIF($E$183:$E$201, "nul")</f>
        <v>17</v>
      </c>
      <c r="K13" s="6">
        <f ca="1">COUNTIF($E$183:$E$201,"éq10")</f>
        <v>5</v>
      </c>
      <c r="L13" s="8">
        <f ca="1">COUNTIF($E$183:$E$201,"nul")</f>
        <v>2</v>
      </c>
      <c r="M13" s="6">
        <f t="shared" ca="1" si="2"/>
        <v>12</v>
      </c>
      <c r="N13" s="8">
        <f ca="1">SUM(C183:C201)</f>
        <v>40</v>
      </c>
      <c r="O13" s="6">
        <f ca="1">SUM(D183:D201)</f>
        <v>54</v>
      </c>
      <c r="P13" s="8">
        <f t="shared" ca="1" si="3"/>
        <v>-14</v>
      </c>
    </row>
    <row r="14" spans="1:16">
      <c r="A14" s="1" t="s">
        <v>0</v>
      </c>
      <c r="B14" s="1" t="s">
        <v>12</v>
      </c>
      <c r="C14" s="1">
        <f t="shared" ca="1" si="0"/>
        <v>5</v>
      </c>
      <c r="D14" s="1">
        <f t="shared" ca="1" si="0"/>
        <v>4</v>
      </c>
      <c r="E14" s="6" t="str">
        <f t="shared" ca="1" si="1"/>
        <v>éq1</v>
      </c>
      <c r="H14" s="8">
        <v>11</v>
      </c>
      <c r="I14" s="6" t="s">
        <v>10</v>
      </c>
      <c r="J14" s="8">
        <f ca="1">3*COUNTIF($E$203:$E$221,"éq11")+COUNTIF($E$203:$E$221, "nul")</f>
        <v>17</v>
      </c>
      <c r="K14" s="6">
        <f ca="1">COUNTIF($E$203:$E$221,"éq11")</f>
        <v>4</v>
      </c>
      <c r="L14" s="8">
        <f ca="1">COUNTIF($E$203:$E$221,"nul")</f>
        <v>5</v>
      </c>
      <c r="M14" s="6">
        <f t="shared" ca="1" si="2"/>
        <v>10</v>
      </c>
      <c r="N14" s="8">
        <f ca="1">SUM(C203:C221)</f>
        <v>47</v>
      </c>
      <c r="O14" s="6">
        <f ca="1">SUM(D203:D221)</f>
        <v>50</v>
      </c>
      <c r="P14" s="8">
        <f t="shared" ca="1" si="3"/>
        <v>-3</v>
      </c>
    </row>
    <row r="15" spans="1:16">
      <c r="A15" s="1" t="s">
        <v>0</v>
      </c>
      <c r="B15" s="1" t="s">
        <v>13</v>
      </c>
      <c r="C15" s="1">
        <f t="shared" ca="1" si="0"/>
        <v>5</v>
      </c>
      <c r="D15" s="1">
        <f t="shared" ca="1" si="0"/>
        <v>5</v>
      </c>
      <c r="E15" s="6" t="str">
        <f t="shared" ca="1" si="1"/>
        <v>nul</v>
      </c>
      <c r="H15" s="8">
        <v>12</v>
      </c>
      <c r="I15" s="6" t="s">
        <v>11</v>
      </c>
      <c r="J15" s="8">
        <f ca="1">3*COUNTIF($E$223:$E$241,"éq12")+COUNTIF($E$223:$E$241, "nul")</f>
        <v>26</v>
      </c>
      <c r="K15" s="6">
        <f ca="1">COUNTIF($E$223:$E$241,"éq12")</f>
        <v>8</v>
      </c>
      <c r="L15" s="8">
        <f ca="1">COUNTIF($E$223:$E$241,"nul")</f>
        <v>2</v>
      </c>
      <c r="M15" s="6">
        <f t="shared" ca="1" si="2"/>
        <v>9</v>
      </c>
      <c r="N15" s="8">
        <f ca="1">SUM(C223:C241)</f>
        <v>46</v>
      </c>
      <c r="O15" s="6">
        <f ca="1">SUM(D223:D241)</f>
        <v>50</v>
      </c>
      <c r="P15" s="8">
        <f t="shared" ca="1" si="3"/>
        <v>-4</v>
      </c>
    </row>
    <row r="16" spans="1:16">
      <c r="A16" s="1" t="s">
        <v>0</v>
      </c>
      <c r="B16" s="1" t="s">
        <v>14</v>
      </c>
      <c r="C16" s="1">
        <f t="shared" ca="1" si="0"/>
        <v>0</v>
      </c>
      <c r="D16" s="1">
        <f t="shared" ca="1" si="0"/>
        <v>2</v>
      </c>
      <c r="E16" s="6" t="str">
        <f t="shared" ca="1" si="1"/>
        <v>éq15</v>
      </c>
      <c r="H16" s="8">
        <v>13</v>
      </c>
      <c r="I16" s="6" t="s">
        <v>12</v>
      </c>
      <c r="J16" s="8">
        <f ca="1">3*COUNTIF($E$243:$E$261,"éq13")+COUNTIF($E$243:$E$261, "nul")</f>
        <v>25</v>
      </c>
      <c r="K16" s="6">
        <f ca="1">COUNTIF($E$243:$E$261,"éq13")</f>
        <v>7</v>
      </c>
      <c r="L16" s="8">
        <f ca="1">COUNTIF($E$243:$E$261,"nul")</f>
        <v>4</v>
      </c>
      <c r="M16" s="6">
        <f t="shared" ca="1" si="2"/>
        <v>8</v>
      </c>
      <c r="N16" s="8">
        <f ca="1">SUM(C243:C261)</f>
        <v>50</v>
      </c>
      <c r="O16" s="6">
        <f ca="1">SUM(D243:D261)</f>
        <v>48</v>
      </c>
      <c r="P16" s="8">
        <f t="shared" ca="1" si="3"/>
        <v>2</v>
      </c>
    </row>
    <row r="17" spans="1:17">
      <c r="A17" s="1" t="s">
        <v>0</v>
      </c>
      <c r="B17" s="1" t="s">
        <v>15</v>
      </c>
      <c r="C17" s="1">
        <f t="shared" ca="1" si="0"/>
        <v>3</v>
      </c>
      <c r="D17" s="1">
        <f t="shared" ca="1" si="0"/>
        <v>0</v>
      </c>
      <c r="E17" s="6" t="str">
        <f t="shared" ca="1" si="1"/>
        <v>éq1</v>
      </c>
      <c r="H17" s="8">
        <v>14</v>
      </c>
      <c r="I17" s="6" t="s">
        <v>13</v>
      </c>
      <c r="J17" s="8">
        <f ca="1">3*COUNTIF($E$263:$E$281,"éq14")+COUNTIF($E$263:$E$281, "nul")</f>
        <v>27</v>
      </c>
      <c r="K17" s="6">
        <f ca="1">COUNTIF($E$263:$E$281,"éq14")</f>
        <v>7</v>
      </c>
      <c r="L17" s="8">
        <f ca="1">COUNTIF($E$263:$E$281,"nul")</f>
        <v>6</v>
      </c>
      <c r="M17" s="6">
        <f t="shared" ca="1" si="2"/>
        <v>6</v>
      </c>
      <c r="N17" s="8">
        <f ca="1">SUM(C263:C281)</f>
        <v>42</v>
      </c>
      <c r="O17" s="6">
        <f ca="1">SUM(D263:D281)</f>
        <v>39</v>
      </c>
      <c r="P17" s="8">
        <f t="shared" ca="1" si="3"/>
        <v>3</v>
      </c>
    </row>
    <row r="18" spans="1:17">
      <c r="A18" s="1" t="s">
        <v>0</v>
      </c>
      <c r="B18" s="1" t="s">
        <v>16</v>
      </c>
      <c r="C18" s="1">
        <f t="shared" ca="1" si="0"/>
        <v>0</v>
      </c>
      <c r="D18" s="1">
        <f t="shared" ca="1" si="0"/>
        <v>1</v>
      </c>
      <c r="E18" s="6" t="str">
        <f t="shared" ca="1" si="1"/>
        <v>éq17</v>
      </c>
      <c r="H18" s="8">
        <v>15</v>
      </c>
      <c r="I18" s="6" t="s">
        <v>14</v>
      </c>
      <c r="J18" s="8">
        <f ca="1">3*COUNTIF($E$283:$E$301,"éq15")+COUNTIF($E$283:$E$301, "nul")</f>
        <v>32</v>
      </c>
      <c r="K18" s="6">
        <f ca="1">COUNTIF($E$283:$E$301,"éq15")</f>
        <v>10</v>
      </c>
      <c r="L18" s="8">
        <f ca="1">COUNTIF($E$283:$E$301,"nul")</f>
        <v>2</v>
      </c>
      <c r="M18" s="6">
        <f t="shared" ca="1" si="2"/>
        <v>7</v>
      </c>
      <c r="N18" s="8">
        <f ca="1">SUM(C283:C301)</f>
        <v>44</v>
      </c>
      <c r="O18" s="6">
        <f ca="1">SUM(D283:D301)</f>
        <v>36</v>
      </c>
      <c r="P18" s="8">
        <f t="shared" ca="1" si="3"/>
        <v>8</v>
      </c>
    </row>
    <row r="19" spans="1:17">
      <c r="A19" s="1" t="s">
        <v>0</v>
      </c>
      <c r="B19" s="1" t="s">
        <v>17</v>
      </c>
      <c r="C19" s="1">
        <f t="shared" ca="1" si="0"/>
        <v>5</v>
      </c>
      <c r="D19" s="1">
        <f t="shared" ca="1" si="0"/>
        <v>5</v>
      </c>
      <c r="E19" s="6" t="str">
        <f t="shared" ca="1" si="1"/>
        <v>nul</v>
      </c>
      <c r="H19" s="8">
        <v>16</v>
      </c>
      <c r="I19" s="6" t="s">
        <v>15</v>
      </c>
      <c r="J19" s="8">
        <f ca="1">3*COUNTIF($E$303:$E$321,"éq16")+COUNTIF($E$303:$E$321, "nul")</f>
        <v>26</v>
      </c>
      <c r="K19" s="6">
        <f ca="1">COUNTIF($E$303:$E$321,"éq16")</f>
        <v>8</v>
      </c>
      <c r="L19" s="8">
        <f ca="1">COUNTIF($E$303:$E$321,"nul")</f>
        <v>2</v>
      </c>
      <c r="M19" s="6">
        <f t="shared" ca="1" si="2"/>
        <v>9</v>
      </c>
      <c r="N19" s="8">
        <f ca="1">SUM(C303:C321)</f>
        <v>38</v>
      </c>
      <c r="O19" s="6">
        <f ca="1">SUM(D303:D321)</f>
        <v>44</v>
      </c>
      <c r="P19" s="8">
        <f t="shared" ca="1" si="3"/>
        <v>-6</v>
      </c>
    </row>
    <row r="20" spans="1:17">
      <c r="A20" s="1" t="s">
        <v>0</v>
      </c>
      <c r="B20" s="1" t="s">
        <v>18</v>
      </c>
      <c r="C20" s="1">
        <f t="shared" ca="1" si="0"/>
        <v>4</v>
      </c>
      <c r="D20" s="1">
        <f t="shared" ca="1" si="0"/>
        <v>5</v>
      </c>
      <c r="E20" s="6" t="str">
        <f t="shared" ca="1" si="1"/>
        <v>éq19</v>
      </c>
      <c r="H20" s="8">
        <v>17</v>
      </c>
      <c r="I20" s="6" t="s">
        <v>16</v>
      </c>
      <c r="J20" s="8">
        <f ca="1">3*COUNTIF($E$308:$E$341,"éq17")+COUNTIF($E$323:$E$341, "nul")</f>
        <v>38</v>
      </c>
      <c r="K20" s="6">
        <f ca="1">COUNTIF($E$323:$E$341,"éq17")</f>
        <v>11</v>
      </c>
      <c r="L20" s="8">
        <f ca="1">COUNTIF($E$321:$E$341,"nul")</f>
        <v>2</v>
      </c>
      <c r="M20" s="6">
        <f t="shared" ca="1" si="2"/>
        <v>6</v>
      </c>
      <c r="N20" s="8">
        <f ca="1">SUM(C323:C341)</f>
        <v>49</v>
      </c>
      <c r="O20" s="6">
        <f ca="1">SUM(D323:D341)</f>
        <v>45</v>
      </c>
      <c r="P20" s="8">
        <f t="shared" ca="1" si="3"/>
        <v>4</v>
      </c>
    </row>
    <row r="21" spans="1:17">
      <c r="A21" s="1" t="s">
        <v>0</v>
      </c>
      <c r="B21" s="1" t="s">
        <v>19</v>
      </c>
      <c r="C21" s="1">
        <f t="shared" ca="1" si="0"/>
        <v>1</v>
      </c>
      <c r="D21" s="1">
        <f t="shared" ca="1" si="0"/>
        <v>2</v>
      </c>
      <c r="E21" s="6" t="str">
        <f t="shared" ca="1" si="1"/>
        <v>éq20</v>
      </c>
      <c r="H21" s="8">
        <v>18</v>
      </c>
      <c r="I21" s="6" t="s">
        <v>17</v>
      </c>
      <c r="J21" s="8">
        <f ca="1">3*COUNTIF($E$308:$E$361,"éq18")+COUNTIF($E$343:$E$361, "nul")</f>
        <v>27</v>
      </c>
      <c r="K21" s="6">
        <f ca="1">COUNTIF($E$343:$E$361,"éq18")</f>
        <v>7</v>
      </c>
      <c r="L21" s="8">
        <f ca="1">COUNTIF($E$343:$E$361,"nul")</f>
        <v>6</v>
      </c>
      <c r="M21" s="6">
        <f t="shared" ca="1" si="2"/>
        <v>6</v>
      </c>
      <c r="N21" s="8">
        <f ca="1">SUM(C343:C361)</f>
        <v>49</v>
      </c>
      <c r="O21" s="6">
        <f ca="1">SUM(D343:D361)</f>
        <v>50</v>
      </c>
      <c r="P21" s="8">
        <f t="shared" ca="1" si="3"/>
        <v>-1</v>
      </c>
    </row>
    <row r="22" spans="1:17">
      <c r="A22" s="2"/>
      <c r="B22" s="2"/>
      <c r="C22" s="2"/>
      <c r="D22" s="2"/>
      <c r="H22" s="8">
        <v>19</v>
      </c>
      <c r="I22" s="6" t="s">
        <v>18</v>
      </c>
      <c r="J22" s="8">
        <f ca="1">3*COUNTIF($E$308:$E$381,"éq19")+COUNTIF($E$363:$E$381, "nul")</f>
        <v>40</v>
      </c>
      <c r="K22" s="6">
        <f ca="1">COUNTIF($E$363:$E$381,"éq19")</f>
        <v>10</v>
      </c>
      <c r="L22" s="8">
        <f ca="1">COUNTIF($E$363:$E$381,"nul")</f>
        <v>1</v>
      </c>
      <c r="M22" s="6">
        <f t="shared" ca="1" si="2"/>
        <v>8</v>
      </c>
      <c r="N22" s="8">
        <f ca="1">SUM(C363:C381)</f>
        <v>38</v>
      </c>
      <c r="O22" s="6">
        <f ca="1">SUM(D363:D381)</f>
        <v>42</v>
      </c>
      <c r="P22" s="8">
        <f t="shared" ca="1" si="3"/>
        <v>-4</v>
      </c>
    </row>
    <row r="23" spans="1:17">
      <c r="A23" s="5" t="s">
        <v>1</v>
      </c>
      <c r="B23" s="5" t="s">
        <v>0</v>
      </c>
      <c r="C23" s="5">
        <f ca="1">D3</f>
        <v>5</v>
      </c>
      <c r="D23" s="5">
        <f ca="1">C3</f>
        <v>3</v>
      </c>
      <c r="E23" s="6" t="str">
        <f t="shared" ca="1" si="1"/>
        <v>éq2</v>
      </c>
      <c r="H23" s="8">
        <v>20</v>
      </c>
      <c r="I23" s="6" t="s">
        <v>19</v>
      </c>
      <c r="J23" s="8">
        <f ca="1">3*COUNTIF($E$308:$E$401,"éq20")+COUNTIF($E$383:$E$401, "nul")</f>
        <v>32</v>
      </c>
      <c r="K23" s="6">
        <f ca="1">COUNTIF($E$383:$E$401,"éq20")</f>
        <v>8</v>
      </c>
      <c r="L23" s="8">
        <f ca="1">COUNTIF($E$383:$E$401,"nul")</f>
        <v>5</v>
      </c>
      <c r="M23" s="6">
        <f t="shared" ca="1" si="2"/>
        <v>6</v>
      </c>
      <c r="N23" s="8">
        <f ca="1">SUM(C383:C401)</f>
        <v>37</v>
      </c>
      <c r="O23" s="6">
        <f ca="1">SUM(D383:D401)</f>
        <v>37</v>
      </c>
      <c r="P23" s="8">
        <f t="shared" ca="1" si="3"/>
        <v>0</v>
      </c>
      <c r="Q23" s="7"/>
    </row>
    <row r="24" spans="1:17">
      <c r="A24" s="1" t="s">
        <v>1</v>
      </c>
      <c r="B24" s="1" t="s">
        <v>2</v>
      </c>
      <c r="C24" s="1">
        <f t="shared" ca="1" si="0"/>
        <v>0</v>
      </c>
      <c r="D24" s="1">
        <f t="shared" ca="1" si="0"/>
        <v>3</v>
      </c>
      <c r="E24" s="6" t="str">
        <f t="shared" ca="1" si="1"/>
        <v>éq3</v>
      </c>
    </row>
    <row r="25" spans="1:17">
      <c r="A25" s="1" t="s">
        <v>1</v>
      </c>
      <c r="B25" s="1" t="s">
        <v>3</v>
      </c>
      <c r="C25" s="1">
        <f t="shared" ca="1" si="0"/>
        <v>4</v>
      </c>
      <c r="D25" s="1">
        <f t="shared" ca="1" si="0"/>
        <v>1</v>
      </c>
      <c r="E25" s="6" t="str">
        <f t="shared" ca="1" si="1"/>
        <v>éq2</v>
      </c>
    </row>
    <row r="26" spans="1:17">
      <c r="A26" s="1" t="s">
        <v>1</v>
      </c>
      <c r="B26" s="1" t="s">
        <v>4</v>
      </c>
      <c r="C26" s="1">
        <f t="shared" ca="1" si="0"/>
        <v>0</v>
      </c>
      <c r="D26" s="1">
        <f t="shared" ca="1" si="0"/>
        <v>4</v>
      </c>
      <c r="E26" s="6" t="str">
        <f t="shared" ca="1" si="1"/>
        <v>éq5</v>
      </c>
    </row>
    <row r="27" spans="1:17">
      <c r="A27" s="1" t="s">
        <v>1</v>
      </c>
      <c r="B27" s="1" t="s">
        <v>5</v>
      </c>
      <c r="C27" s="1">
        <f t="shared" ca="1" si="0"/>
        <v>1</v>
      </c>
      <c r="D27" s="1">
        <f t="shared" ca="1" si="0"/>
        <v>0</v>
      </c>
      <c r="E27" s="6" t="str">
        <f t="shared" ca="1" si="1"/>
        <v>éq2</v>
      </c>
    </row>
    <row r="28" spans="1:17">
      <c r="A28" s="1" t="s">
        <v>1</v>
      </c>
      <c r="B28" s="1" t="s">
        <v>6</v>
      </c>
      <c r="C28" s="1">
        <f t="shared" ca="1" si="0"/>
        <v>0</v>
      </c>
      <c r="D28" s="1">
        <f t="shared" ca="1" si="0"/>
        <v>1</v>
      </c>
      <c r="E28" s="6" t="str">
        <f t="shared" ca="1" si="1"/>
        <v>éq7</v>
      </c>
    </row>
    <row r="29" spans="1:17">
      <c r="A29" s="1" t="s">
        <v>1</v>
      </c>
      <c r="B29" s="1" t="s">
        <v>7</v>
      </c>
      <c r="C29" s="1">
        <f t="shared" ca="1" si="0"/>
        <v>4</v>
      </c>
      <c r="D29" s="1">
        <f t="shared" ca="1" si="0"/>
        <v>0</v>
      </c>
      <c r="E29" s="6" t="str">
        <f t="shared" ca="1" si="1"/>
        <v>éq2</v>
      </c>
    </row>
    <row r="30" spans="1:17">
      <c r="A30" s="1" t="s">
        <v>1</v>
      </c>
      <c r="B30" s="1" t="s">
        <v>8</v>
      </c>
      <c r="C30" s="1">
        <f t="shared" ca="1" si="0"/>
        <v>1</v>
      </c>
      <c r="D30" s="1">
        <f t="shared" ca="1" si="0"/>
        <v>1</v>
      </c>
      <c r="E30" s="6" t="str">
        <f t="shared" ca="1" si="1"/>
        <v>nul</v>
      </c>
    </row>
    <row r="31" spans="1:17">
      <c r="A31" s="1" t="s">
        <v>1</v>
      </c>
      <c r="B31" s="1" t="s">
        <v>9</v>
      </c>
      <c r="C31" s="1">
        <f t="shared" ca="1" si="0"/>
        <v>5</v>
      </c>
      <c r="D31" s="1">
        <f t="shared" ca="1" si="0"/>
        <v>1</v>
      </c>
      <c r="E31" s="6" t="str">
        <f t="shared" ca="1" si="1"/>
        <v>éq2</v>
      </c>
    </row>
    <row r="32" spans="1:17">
      <c r="A32" s="1" t="s">
        <v>1</v>
      </c>
      <c r="B32" s="1" t="s">
        <v>10</v>
      </c>
      <c r="C32" s="1">
        <f t="shared" ca="1" si="0"/>
        <v>4</v>
      </c>
      <c r="D32" s="1">
        <f t="shared" ca="1" si="0"/>
        <v>4</v>
      </c>
      <c r="E32" s="6" t="str">
        <f t="shared" ca="1" si="1"/>
        <v>nul</v>
      </c>
    </row>
    <row r="33" spans="1:5">
      <c r="A33" s="1" t="s">
        <v>1</v>
      </c>
      <c r="B33" s="1" t="s">
        <v>11</v>
      </c>
      <c r="C33" s="1">
        <f t="shared" ca="1" si="0"/>
        <v>0</v>
      </c>
      <c r="D33" s="1">
        <f t="shared" ca="1" si="0"/>
        <v>2</v>
      </c>
      <c r="E33" s="6" t="str">
        <f t="shared" ca="1" si="1"/>
        <v>éq12</v>
      </c>
    </row>
    <row r="34" spans="1:5">
      <c r="A34" s="1" t="s">
        <v>1</v>
      </c>
      <c r="B34" s="1" t="s">
        <v>12</v>
      </c>
      <c r="C34" s="1">
        <f t="shared" ca="1" si="0"/>
        <v>3</v>
      </c>
      <c r="D34" s="1">
        <f t="shared" ca="1" si="0"/>
        <v>4</v>
      </c>
      <c r="E34" s="6" t="str">
        <f t="shared" ca="1" si="1"/>
        <v>éq13</v>
      </c>
    </row>
    <row r="35" spans="1:5">
      <c r="A35" s="1" t="s">
        <v>1</v>
      </c>
      <c r="B35" s="1" t="s">
        <v>13</v>
      </c>
      <c r="C35" s="1">
        <f t="shared" ca="1" si="0"/>
        <v>3</v>
      </c>
      <c r="D35" s="1">
        <f t="shared" ca="1" si="0"/>
        <v>5</v>
      </c>
      <c r="E35" s="6" t="str">
        <f t="shared" ca="1" si="1"/>
        <v>éq14</v>
      </c>
    </row>
    <row r="36" spans="1:5">
      <c r="A36" s="1" t="s">
        <v>1</v>
      </c>
      <c r="B36" s="1" t="s">
        <v>14</v>
      </c>
      <c r="C36" s="1">
        <f t="shared" ca="1" si="0"/>
        <v>0</v>
      </c>
      <c r="D36" s="1">
        <f t="shared" ca="1" si="0"/>
        <v>5</v>
      </c>
      <c r="E36" s="6" t="str">
        <f t="shared" ca="1" si="1"/>
        <v>éq15</v>
      </c>
    </row>
    <row r="37" spans="1:5">
      <c r="A37" s="1" t="s">
        <v>1</v>
      </c>
      <c r="B37" s="1" t="s">
        <v>15</v>
      </c>
      <c r="C37" s="1">
        <f t="shared" ca="1" si="0"/>
        <v>5</v>
      </c>
      <c r="D37" s="1">
        <f t="shared" ca="1" si="0"/>
        <v>0</v>
      </c>
      <c r="E37" s="6" t="str">
        <f t="shared" ca="1" si="1"/>
        <v>éq2</v>
      </c>
    </row>
    <row r="38" spans="1:5">
      <c r="A38" s="1" t="s">
        <v>1</v>
      </c>
      <c r="B38" s="1" t="s">
        <v>16</v>
      </c>
      <c r="C38" s="1">
        <f t="shared" ca="1" si="0"/>
        <v>0</v>
      </c>
      <c r="D38" s="1">
        <f t="shared" ca="1" si="0"/>
        <v>0</v>
      </c>
      <c r="E38" s="6" t="str">
        <f t="shared" ca="1" si="1"/>
        <v>nul</v>
      </c>
    </row>
    <row r="39" spans="1:5">
      <c r="A39" s="1" t="s">
        <v>1</v>
      </c>
      <c r="B39" s="1" t="s">
        <v>17</v>
      </c>
      <c r="C39" s="1">
        <f t="shared" ca="1" si="0"/>
        <v>1</v>
      </c>
      <c r="D39" s="1">
        <f t="shared" ca="1" si="0"/>
        <v>2</v>
      </c>
      <c r="E39" s="6" t="str">
        <f t="shared" ca="1" si="1"/>
        <v>éq18</v>
      </c>
    </row>
    <row r="40" spans="1:5">
      <c r="A40" s="1" t="s">
        <v>1</v>
      </c>
      <c r="B40" s="1" t="s">
        <v>18</v>
      </c>
      <c r="C40" s="1">
        <f t="shared" ca="1" si="0"/>
        <v>0</v>
      </c>
      <c r="D40" s="1">
        <f t="shared" ca="1" si="0"/>
        <v>2</v>
      </c>
      <c r="E40" s="6" t="str">
        <f t="shared" ca="1" si="1"/>
        <v>éq19</v>
      </c>
    </row>
    <row r="41" spans="1:5">
      <c r="A41" s="1" t="s">
        <v>1</v>
      </c>
      <c r="B41" s="1" t="s">
        <v>19</v>
      </c>
      <c r="C41" s="1">
        <f t="shared" ca="1" si="0"/>
        <v>4</v>
      </c>
      <c r="D41" s="1">
        <f t="shared" ca="1" si="0"/>
        <v>3</v>
      </c>
      <c r="E41" s="6" t="str">
        <f t="shared" ca="1" si="1"/>
        <v>éq2</v>
      </c>
    </row>
    <row r="42" spans="1:5">
      <c r="A42" s="2"/>
      <c r="B42" s="2"/>
      <c r="C42" s="2"/>
      <c r="D42" s="2"/>
    </row>
    <row r="43" spans="1:5">
      <c r="A43" s="5" t="s">
        <v>2</v>
      </c>
      <c r="B43" s="5" t="s">
        <v>0</v>
      </c>
      <c r="C43" s="5">
        <f ca="1">D4</f>
        <v>5</v>
      </c>
      <c r="D43" s="5">
        <f ca="1">C4</f>
        <v>5</v>
      </c>
      <c r="E43" s="6" t="str">
        <f t="shared" ca="1" si="1"/>
        <v>nul</v>
      </c>
    </row>
    <row r="44" spans="1:5">
      <c r="A44" s="5" t="s">
        <v>2</v>
      </c>
      <c r="B44" s="5" t="s">
        <v>1</v>
      </c>
      <c r="C44" s="5">
        <f ca="1">D24</f>
        <v>3</v>
      </c>
      <c r="D44" s="5">
        <f ca="1">C24</f>
        <v>0</v>
      </c>
      <c r="E44" s="6" t="str">
        <f t="shared" ca="1" si="1"/>
        <v>éq3</v>
      </c>
    </row>
    <row r="45" spans="1:5">
      <c r="A45" s="1" t="s">
        <v>2</v>
      </c>
      <c r="B45" s="1" t="s">
        <v>3</v>
      </c>
      <c r="C45" s="1">
        <f t="shared" ca="1" si="0"/>
        <v>0</v>
      </c>
      <c r="D45" s="1">
        <f t="shared" ca="1" si="0"/>
        <v>5</v>
      </c>
      <c r="E45" s="6" t="str">
        <f t="shared" ca="1" si="1"/>
        <v>éq4</v>
      </c>
    </row>
    <row r="46" spans="1:5">
      <c r="A46" s="1" t="s">
        <v>2</v>
      </c>
      <c r="B46" s="1" t="s">
        <v>4</v>
      </c>
      <c r="C46" s="1">
        <f t="shared" ca="1" si="0"/>
        <v>4</v>
      </c>
      <c r="D46" s="1">
        <f t="shared" ca="1" si="0"/>
        <v>1</v>
      </c>
      <c r="E46" s="6" t="str">
        <f t="shared" ca="1" si="1"/>
        <v>éq3</v>
      </c>
    </row>
    <row r="47" spans="1:5">
      <c r="A47" s="1" t="s">
        <v>2</v>
      </c>
      <c r="B47" s="1" t="s">
        <v>5</v>
      </c>
      <c r="C47" s="1">
        <f t="shared" ca="1" si="0"/>
        <v>0</v>
      </c>
      <c r="D47" s="1">
        <f t="shared" ca="1" si="0"/>
        <v>5</v>
      </c>
      <c r="E47" s="6" t="str">
        <f t="shared" ca="1" si="1"/>
        <v>éq6</v>
      </c>
    </row>
    <row r="48" spans="1:5">
      <c r="A48" s="1" t="s">
        <v>2</v>
      </c>
      <c r="B48" s="1" t="s">
        <v>6</v>
      </c>
      <c r="C48" s="1">
        <f t="shared" ca="1" si="0"/>
        <v>1</v>
      </c>
      <c r="D48" s="1">
        <f t="shared" ca="1" si="0"/>
        <v>1</v>
      </c>
      <c r="E48" s="6" t="str">
        <f t="shared" ca="1" si="1"/>
        <v>nul</v>
      </c>
    </row>
    <row r="49" spans="1:5">
      <c r="A49" s="1" t="s">
        <v>2</v>
      </c>
      <c r="B49" s="1" t="s">
        <v>7</v>
      </c>
      <c r="C49" s="1">
        <f t="shared" ca="1" si="0"/>
        <v>0</v>
      </c>
      <c r="D49" s="1">
        <f t="shared" ca="1" si="0"/>
        <v>4</v>
      </c>
      <c r="E49" s="6" t="str">
        <f t="shared" ca="1" si="1"/>
        <v>éq8</v>
      </c>
    </row>
    <row r="50" spans="1:5">
      <c r="A50" s="1" t="s">
        <v>2</v>
      </c>
      <c r="B50" s="1" t="s">
        <v>8</v>
      </c>
      <c r="C50" s="1">
        <f t="shared" ca="1" si="0"/>
        <v>5</v>
      </c>
      <c r="D50" s="1">
        <f t="shared" ca="1" si="0"/>
        <v>3</v>
      </c>
      <c r="E50" s="6" t="str">
        <f t="shared" ca="1" si="1"/>
        <v>éq3</v>
      </c>
    </row>
    <row r="51" spans="1:5">
      <c r="A51" s="1" t="s">
        <v>2</v>
      </c>
      <c r="B51" s="1" t="s">
        <v>9</v>
      </c>
      <c r="C51" s="1">
        <f t="shared" ca="1" si="0"/>
        <v>1</v>
      </c>
      <c r="D51" s="1">
        <f t="shared" ca="1" si="0"/>
        <v>4</v>
      </c>
      <c r="E51" s="6" t="str">
        <f t="shared" ca="1" si="1"/>
        <v>éq10</v>
      </c>
    </row>
    <row r="52" spans="1:5">
      <c r="A52" s="1" t="s">
        <v>2</v>
      </c>
      <c r="B52" s="1" t="s">
        <v>10</v>
      </c>
      <c r="C52" s="1">
        <f t="shared" ca="1" si="0"/>
        <v>4</v>
      </c>
      <c r="D52" s="1">
        <f t="shared" ca="1" si="0"/>
        <v>3</v>
      </c>
      <c r="E52" s="6" t="str">
        <f t="shared" ca="1" si="1"/>
        <v>éq3</v>
      </c>
    </row>
    <row r="53" spans="1:5">
      <c r="A53" s="1" t="s">
        <v>2</v>
      </c>
      <c r="B53" s="1" t="s">
        <v>11</v>
      </c>
      <c r="C53" s="1">
        <f t="shared" ca="1" si="0"/>
        <v>5</v>
      </c>
      <c r="D53" s="1">
        <f t="shared" ca="1" si="0"/>
        <v>1</v>
      </c>
      <c r="E53" s="6" t="str">
        <f t="shared" ca="1" si="1"/>
        <v>éq3</v>
      </c>
    </row>
    <row r="54" spans="1:5">
      <c r="A54" s="1" t="s">
        <v>2</v>
      </c>
      <c r="B54" s="1" t="s">
        <v>12</v>
      </c>
      <c r="C54" s="1">
        <f t="shared" ca="1" si="0"/>
        <v>2</v>
      </c>
      <c r="D54" s="1">
        <f t="shared" ca="1" si="0"/>
        <v>4</v>
      </c>
      <c r="E54" s="6" t="str">
        <f t="shared" ca="1" si="1"/>
        <v>éq13</v>
      </c>
    </row>
    <row r="55" spans="1:5">
      <c r="A55" s="1" t="s">
        <v>2</v>
      </c>
      <c r="B55" s="1" t="s">
        <v>13</v>
      </c>
      <c r="C55" s="1">
        <f t="shared" ca="1" si="0"/>
        <v>2</v>
      </c>
      <c r="D55" s="1">
        <f t="shared" ca="1" si="0"/>
        <v>1</v>
      </c>
      <c r="E55" s="6" t="str">
        <f t="shared" ca="1" si="1"/>
        <v>éq3</v>
      </c>
    </row>
    <row r="56" spans="1:5">
      <c r="A56" s="1" t="s">
        <v>2</v>
      </c>
      <c r="B56" s="1" t="s">
        <v>14</v>
      </c>
      <c r="C56" s="1">
        <f t="shared" ca="1" si="0"/>
        <v>5</v>
      </c>
      <c r="D56" s="1">
        <f t="shared" ca="1" si="0"/>
        <v>0</v>
      </c>
      <c r="E56" s="6" t="str">
        <f t="shared" ca="1" si="1"/>
        <v>éq3</v>
      </c>
    </row>
    <row r="57" spans="1:5">
      <c r="A57" s="1" t="s">
        <v>2</v>
      </c>
      <c r="B57" s="1" t="s">
        <v>15</v>
      </c>
      <c r="C57" s="1">
        <f t="shared" ca="1" si="0"/>
        <v>4</v>
      </c>
      <c r="D57" s="1">
        <f t="shared" ca="1" si="0"/>
        <v>1</v>
      </c>
      <c r="E57" s="6" t="str">
        <f t="shared" ca="1" si="1"/>
        <v>éq3</v>
      </c>
    </row>
    <row r="58" spans="1:5">
      <c r="A58" s="1" t="s">
        <v>2</v>
      </c>
      <c r="B58" s="1" t="s">
        <v>16</v>
      </c>
      <c r="C58" s="1">
        <f t="shared" ca="1" si="0"/>
        <v>4</v>
      </c>
      <c r="D58" s="1">
        <f t="shared" ca="1" si="0"/>
        <v>5</v>
      </c>
      <c r="E58" s="6" t="str">
        <f t="shared" ca="1" si="1"/>
        <v>éq17</v>
      </c>
    </row>
    <row r="59" spans="1:5">
      <c r="A59" s="1" t="s">
        <v>2</v>
      </c>
      <c r="B59" s="1" t="s">
        <v>17</v>
      </c>
      <c r="C59" s="1">
        <f t="shared" ca="1" si="0"/>
        <v>1</v>
      </c>
      <c r="D59" s="1">
        <f t="shared" ca="1" si="0"/>
        <v>1</v>
      </c>
      <c r="E59" s="6" t="str">
        <f t="shared" ca="1" si="1"/>
        <v>nul</v>
      </c>
    </row>
    <row r="60" spans="1:5">
      <c r="A60" s="1" t="s">
        <v>2</v>
      </c>
      <c r="B60" s="1" t="s">
        <v>18</v>
      </c>
      <c r="C60" s="1">
        <f t="shared" ca="1" si="0"/>
        <v>1</v>
      </c>
      <c r="D60" s="1">
        <f t="shared" ca="1" si="0"/>
        <v>0</v>
      </c>
      <c r="E60" s="6" t="str">
        <f t="shared" ca="1" si="1"/>
        <v>éq3</v>
      </c>
    </row>
    <row r="61" spans="1:5">
      <c r="A61" s="1" t="s">
        <v>2</v>
      </c>
      <c r="B61" s="1" t="s">
        <v>19</v>
      </c>
      <c r="C61" s="1">
        <f t="shared" ca="1" si="0"/>
        <v>5</v>
      </c>
      <c r="D61" s="1">
        <f t="shared" ca="1" si="0"/>
        <v>1</v>
      </c>
      <c r="E61" s="6" t="str">
        <f t="shared" ca="1" si="1"/>
        <v>éq3</v>
      </c>
    </row>
    <row r="62" spans="1:5">
      <c r="A62" s="2"/>
      <c r="B62" s="2"/>
      <c r="C62" s="2"/>
      <c r="D62" s="2"/>
    </row>
    <row r="63" spans="1:5">
      <c r="A63" s="5" t="s">
        <v>3</v>
      </c>
      <c r="B63" s="5" t="s">
        <v>0</v>
      </c>
      <c r="C63" s="5">
        <f ca="1">D5</f>
        <v>4</v>
      </c>
      <c r="D63" s="5">
        <f ca="1">C5</f>
        <v>0</v>
      </c>
      <c r="E63" s="6" t="str">
        <f t="shared" ca="1" si="1"/>
        <v>éq4</v>
      </c>
    </row>
    <row r="64" spans="1:5">
      <c r="A64" s="5" t="s">
        <v>3</v>
      </c>
      <c r="B64" s="5" t="s">
        <v>1</v>
      </c>
      <c r="C64" s="5">
        <f ca="1">D25</f>
        <v>1</v>
      </c>
      <c r="D64" s="5">
        <f ca="1">C25</f>
        <v>4</v>
      </c>
      <c r="E64" s="6" t="str">
        <f t="shared" ca="1" si="1"/>
        <v>éq2</v>
      </c>
    </row>
    <row r="65" spans="1:5">
      <c r="A65" s="5" t="s">
        <v>3</v>
      </c>
      <c r="B65" s="5" t="s">
        <v>2</v>
      </c>
      <c r="C65" s="5">
        <f ca="1">D45</f>
        <v>5</v>
      </c>
      <c r="D65" s="5">
        <f ca="1">C45</f>
        <v>0</v>
      </c>
      <c r="E65" s="6" t="str">
        <f t="shared" ca="1" si="1"/>
        <v>éq4</v>
      </c>
    </row>
    <row r="66" spans="1:5">
      <c r="A66" s="1" t="s">
        <v>3</v>
      </c>
      <c r="B66" s="1" t="s">
        <v>4</v>
      </c>
      <c r="C66" s="1">
        <f t="shared" ca="1" si="0"/>
        <v>5</v>
      </c>
      <c r="D66" s="1">
        <f t="shared" ca="1" si="0"/>
        <v>0</v>
      </c>
      <c r="E66" s="6" t="str">
        <f t="shared" ca="1" si="1"/>
        <v>éq4</v>
      </c>
    </row>
    <row r="67" spans="1:5">
      <c r="A67" s="1" t="s">
        <v>3</v>
      </c>
      <c r="B67" s="1" t="s">
        <v>5</v>
      </c>
      <c r="C67" s="1">
        <f t="shared" ca="1" si="0"/>
        <v>4</v>
      </c>
      <c r="D67" s="1">
        <f t="shared" ca="1" si="0"/>
        <v>0</v>
      </c>
      <c r="E67" s="6" t="str">
        <f t="shared" ca="1" si="1"/>
        <v>éq4</v>
      </c>
    </row>
    <row r="68" spans="1:5">
      <c r="A68" s="1" t="s">
        <v>3</v>
      </c>
      <c r="B68" s="1" t="s">
        <v>6</v>
      </c>
      <c r="C68" s="1">
        <f t="shared" ca="1" si="0"/>
        <v>5</v>
      </c>
      <c r="D68" s="1">
        <f t="shared" ca="1" si="0"/>
        <v>4</v>
      </c>
      <c r="E68" s="6" t="str">
        <f t="shared" ref="E68:E131" ca="1" si="4">IF(C68&gt;D68,A68,IF(C68=D68,"nul",B68))</f>
        <v>éq4</v>
      </c>
    </row>
    <row r="69" spans="1:5">
      <c r="A69" s="1" t="s">
        <v>3</v>
      </c>
      <c r="B69" s="1" t="s">
        <v>7</v>
      </c>
      <c r="C69" s="1">
        <f t="shared" ca="1" si="0"/>
        <v>4</v>
      </c>
      <c r="D69" s="1">
        <f t="shared" ca="1" si="0"/>
        <v>3</v>
      </c>
      <c r="E69" s="6" t="str">
        <f t="shared" ca="1" si="4"/>
        <v>éq4</v>
      </c>
    </row>
    <row r="70" spans="1:5">
      <c r="A70" s="1" t="s">
        <v>3</v>
      </c>
      <c r="B70" s="1" t="s">
        <v>8</v>
      </c>
      <c r="C70" s="1">
        <f t="shared" ca="1" si="0"/>
        <v>0</v>
      </c>
      <c r="D70" s="1">
        <f t="shared" ca="1" si="0"/>
        <v>0</v>
      </c>
      <c r="E70" s="6" t="str">
        <f t="shared" ca="1" si="4"/>
        <v>nul</v>
      </c>
    </row>
    <row r="71" spans="1:5">
      <c r="A71" s="1" t="s">
        <v>3</v>
      </c>
      <c r="B71" s="1" t="s">
        <v>9</v>
      </c>
      <c r="C71" s="1">
        <f t="shared" ca="1" si="0"/>
        <v>5</v>
      </c>
      <c r="D71" s="1">
        <f t="shared" ca="1" si="0"/>
        <v>4</v>
      </c>
      <c r="E71" s="6" t="str">
        <f t="shared" ca="1" si="4"/>
        <v>éq4</v>
      </c>
    </row>
    <row r="72" spans="1:5">
      <c r="A72" s="1" t="s">
        <v>3</v>
      </c>
      <c r="B72" s="1" t="s">
        <v>10</v>
      </c>
      <c r="C72" s="1">
        <f t="shared" ca="1" si="0"/>
        <v>4</v>
      </c>
      <c r="D72" s="1">
        <f t="shared" ca="1" si="0"/>
        <v>3</v>
      </c>
      <c r="E72" s="6" t="str">
        <f t="shared" ca="1" si="4"/>
        <v>éq4</v>
      </c>
    </row>
    <row r="73" spans="1:5">
      <c r="A73" s="1" t="s">
        <v>3</v>
      </c>
      <c r="B73" s="1" t="s">
        <v>11</v>
      </c>
      <c r="C73" s="1">
        <f t="shared" ca="1" si="0"/>
        <v>3</v>
      </c>
      <c r="D73" s="1">
        <f t="shared" ca="1" si="0"/>
        <v>4</v>
      </c>
      <c r="E73" s="6" t="str">
        <f t="shared" ca="1" si="4"/>
        <v>éq12</v>
      </c>
    </row>
    <row r="74" spans="1:5">
      <c r="A74" s="1" t="s">
        <v>3</v>
      </c>
      <c r="B74" s="1" t="s">
        <v>12</v>
      </c>
      <c r="C74" s="1">
        <f t="shared" ref="C74:D159" ca="1" si="5">RANDBETWEEN(0, 5)</f>
        <v>3</v>
      </c>
      <c r="D74" s="1">
        <f t="shared" ca="1" si="5"/>
        <v>2</v>
      </c>
      <c r="E74" s="6" t="str">
        <f t="shared" ca="1" si="4"/>
        <v>éq4</v>
      </c>
    </row>
    <row r="75" spans="1:5">
      <c r="A75" s="1" t="s">
        <v>3</v>
      </c>
      <c r="B75" s="1" t="s">
        <v>13</v>
      </c>
      <c r="C75" s="1">
        <f t="shared" ca="1" si="5"/>
        <v>0</v>
      </c>
      <c r="D75" s="1">
        <f t="shared" ca="1" si="5"/>
        <v>3</v>
      </c>
      <c r="E75" s="6" t="str">
        <f t="shared" ca="1" si="4"/>
        <v>éq14</v>
      </c>
    </row>
    <row r="76" spans="1:5">
      <c r="A76" s="1" t="s">
        <v>3</v>
      </c>
      <c r="B76" s="1" t="s">
        <v>14</v>
      </c>
      <c r="C76" s="1">
        <f t="shared" ca="1" si="5"/>
        <v>0</v>
      </c>
      <c r="D76" s="1">
        <f t="shared" ca="1" si="5"/>
        <v>4</v>
      </c>
      <c r="E76" s="6" t="str">
        <f t="shared" ca="1" si="4"/>
        <v>éq15</v>
      </c>
    </row>
    <row r="77" spans="1:5">
      <c r="A77" s="1" t="s">
        <v>3</v>
      </c>
      <c r="B77" s="1" t="s">
        <v>15</v>
      </c>
      <c r="C77" s="1">
        <f t="shared" ca="1" si="5"/>
        <v>0</v>
      </c>
      <c r="D77" s="1">
        <f t="shared" ca="1" si="5"/>
        <v>2</v>
      </c>
      <c r="E77" s="6" t="str">
        <f t="shared" ca="1" si="4"/>
        <v>éq16</v>
      </c>
    </row>
    <row r="78" spans="1:5">
      <c r="A78" s="1" t="s">
        <v>3</v>
      </c>
      <c r="B78" s="1" t="s">
        <v>16</v>
      </c>
      <c r="C78" s="1">
        <f t="shared" ca="1" si="5"/>
        <v>5</v>
      </c>
      <c r="D78" s="1">
        <f t="shared" ca="1" si="5"/>
        <v>0</v>
      </c>
      <c r="E78" s="6" t="str">
        <f t="shared" ca="1" si="4"/>
        <v>éq4</v>
      </c>
    </row>
    <row r="79" spans="1:5">
      <c r="A79" s="1" t="s">
        <v>3</v>
      </c>
      <c r="B79" s="1" t="s">
        <v>17</v>
      </c>
      <c r="C79" s="1">
        <f t="shared" ca="1" si="5"/>
        <v>3</v>
      </c>
      <c r="D79" s="1">
        <f t="shared" ca="1" si="5"/>
        <v>5</v>
      </c>
      <c r="E79" s="6" t="str">
        <f t="shared" ca="1" si="4"/>
        <v>éq18</v>
      </c>
    </row>
    <row r="80" spans="1:5">
      <c r="A80" s="1" t="s">
        <v>3</v>
      </c>
      <c r="B80" s="1" t="s">
        <v>18</v>
      </c>
      <c r="C80" s="1">
        <f t="shared" ca="1" si="5"/>
        <v>0</v>
      </c>
      <c r="D80" s="1">
        <f t="shared" ca="1" si="5"/>
        <v>2</v>
      </c>
      <c r="E80" s="6" t="str">
        <f t="shared" ca="1" si="4"/>
        <v>éq19</v>
      </c>
    </row>
    <row r="81" spans="1:5">
      <c r="A81" s="1" t="s">
        <v>3</v>
      </c>
      <c r="B81" s="1" t="s">
        <v>19</v>
      </c>
      <c r="C81" s="1">
        <f t="shared" ca="1" si="5"/>
        <v>0</v>
      </c>
      <c r="D81" s="1">
        <f t="shared" ca="1" si="5"/>
        <v>2</v>
      </c>
      <c r="E81" s="6" t="str">
        <f t="shared" ca="1" si="4"/>
        <v>éq20</v>
      </c>
    </row>
    <row r="82" spans="1:5">
      <c r="A82" s="2"/>
      <c r="B82" s="2"/>
      <c r="C82" s="2"/>
      <c r="D82" s="2"/>
    </row>
    <row r="83" spans="1:5">
      <c r="A83" s="5" t="s">
        <v>4</v>
      </c>
      <c r="B83" s="5" t="s">
        <v>0</v>
      </c>
      <c r="C83" s="5">
        <f ca="1">D6</f>
        <v>3</v>
      </c>
      <c r="D83" s="5">
        <f ca="1">C6</f>
        <v>4</v>
      </c>
      <c r="E83" s="6" t="str">
        <f t="shared" ca="1" si="4"/>
        <v>éq1</v>
      </c>
    </row>
    <row r="84" spans="1:5">
      <c r="A84" s="5" t="s">
        <v>4</v>
      </c>
      <c r="B84" s="5" t="s">
        <v>1</v>
      </c>
      <c r="C84" s="5">
        <f ca="1">D26</f>
        <v>4</v>
      </c>
      <c r="D84" s="5">
        <f ca="1">C26</f>
        <v>0</v>
      </c>
      <c r="E84" s="6" t="str">
        <f t="shared" ca="1" si="4"/>
        <v>éq5</v>
      </c>
    </row>
    <row r="85" spans="1:5">
      <c r="A85" s="5" t="s">
        <v>4</v>
      </c>
      <c r="B85" s="5" t="s">
        <v>2</v>
      </c>
      <c r="C85" s="5">
        <f ca="1">D46</f>
        <v>1</v>
      </c>
      <c r="D85" s="5">
        <f ca="1">C46</f>
        <v>4</v>
      </c>
      <c r="E85" s="6" t="str">
        <f t="shared" ca="1" si="4"/>
        <v>éq3</v>
      </c>
    </row>
    <row r="86" spans="1:5">
      <c r="A86" s="5" t="s">
        <v>4</v>
      </c>
      <c r="B86" s="5" t="s">
        <v>3</v>
      </c>
      <c r="C86" s="5">
        <f ca="1">D66</f>
        <v>0</v>
      </c>
      <c r="D86" s="5">
        <f ca="1">C66</f>
        <v>5</v>
      </c>
      <c r="E86" s="6" t="str">
        <f t="shared" ca="1" si="4"/>
        <v>éq4</v>
      </c>
    </row>
    <row r="87" spans="1:5">
      <c r="A87" s="1" t="s">
        <v>4</v>
      </c>
      <c r="B87" s="1" t="s">
        <v>5</v>
      </c>
      <c r="C87" s="1">
        <f t="shared" ca="1" si="5"/>
        <v>5</v>
      </c>
      <c r="D87" s="1">
        <f t="shared" ca="1" si="5"/>
        <v>0</v>
      </c>
      <c r="E87" s="6" t="str">
        <f t="shared" ca="1" si="4"/>
        <v>éq5</v>
      </c>
    </row>
    <row r="88" spans="1:5">
      <c r="A88" s="1" t="s">
        <v>4</v>
      </c>
      <c r="B88" s="1" t="s">
        <v>6</v>
      </c>
      <c r="C88" s="1">
        <f t="shared" ca="1" si="5"/>
        <v>5</v>
      </c>
      <c r="D88" s="1">
        <f t="shared" ca="1" si="5"/>
        <v>3</v>
      </c>
      <c r="E88" s="6" t="str">
        <f t="shared" ca="1" si="4"/>
        <v>éq5</v>
      </c>
    </row>
    <row r="89" spans="1:5">
      <c r="A89" s="1" t="s">
        <v>4</v>
      </c>
      <c r="B89" s="1" t="s">
        <v>7</v>
      </c>
      <c r="C89" s="1">
        <f t="shared" ca="1" si="5"/>
        <v>2</v>
      </c>
      <c r="D89" s="1">
        <f t="shared" ca="1" si="5"/>
        <v>2</v>
      </c>
      <c r="E89" s="6" t="str">
        <f t="shared" ca="1" si="4"/>
        <v>nul</v>
      </c>
    </row>
    <row r="90" spans="1:5">
      <c r="A90" s="1" t="s">
        <v>4</v>
      </c>
      <c r="B90" s="1" t="s">
        <v>8</v>
      </c>
      <c r="C90" s="1">
        <f t="shared" ca="1" si="5"/>
        <v>2</v>
      </c>
      <c r="D90" s="1">
        <f t="shared" ca="1" si="5"/>
        <v>4</v>
      </c>
      <c r="E90" s="6" t="str">
        <f t="shared" ca="1" si="4"/>
        <v>éq9</v>
      </c>
    </row>
    <row r="91" spans="1:5">
      <c r="A91" s="1" t="s">
        <v>4</v>
      </c>
      <c r="B91" s="1" t="s">
        <v>9</v>
      </c>
      <c r="C91" s="1">
        <f t="shared" ca="1" si="5"/>
        <v>5</v>
      </c>
      <c r="D91" s="1">
        <f t="shared" ca="1" si="5"/>
        <v>4</v>
      </c>
      <c r="E91" s="6" t="str">
        <f t="shared" ca="1" si="4"/>
        <v>éq5</v>
      </c>
    </row>
    <row r="92" spans="1:5">
      <c r="A92" s="1" t="s">
        <v>4</v>
      </c>
      <c r="B92" s="1" t="s">
        <v>10</v>
      </c>
      <c r="C92" s="1">
        <f t="shared" ca="1" si="5"/>
        <v>3</v>
      </c>
      <c r="D92" s="1">
        <f t="shared" ca="1" si="5"/>
        <v>4</v>
      </c>
      <c r="E92" s="6" t="str">
        <f t="shared" ca="1" si="4"/>
        <v>éq11</v>
      </c>
    </row>
    <row r="93" spans="1:5">
      <c r="A93" s="1" t="s">
        <v>4</v>
      </c>
      <c r="B93" s="1" t="s">
        <v>11</v>
      </c>
      <c r="C93" s="1">
        <f t="shared" ca="1" si="5"/>
        <v>2</v>
      </c>
      <c r="D93" s="1">
        <f t="shared" ca="1" si="5"/>
        <v>0</v>
      </c>
      <c r="E93" s="6" t="str">
        <f t="shared" ca="1" si="4"/>
        <v>éq5</v>
      </c>
    </row>
    <row r="94" spans="1:5">
      <c r="A94" s="1" t="s">
        <v>4</v>
      </c>
      <c r="B94" s="1" t="s">
        <v>12</v>
      </c>
      <c r="C94" s="1">
        <f t="shared" ca="1" si="5"/>
        <v>4</v>
      </c>
      <c r="D94" s="1">
        <f t="shared" ca="1" si="5"/>
        <v>1</v>
      </c>
      <c r="E94" s="6" t="str">
        <f t="shared" ca="1" si="4"/>
        <v>éq5</v>
      </c>
    </row>
    <row r="95" spans="1:5">
      <c r="A95" s="1" t="s">
        <v>4</v>
      </c>
      <c r="B95" s="1" t="s">
        <v>13</v>
      </c>
      <c r="C95" s="1">
        <f t="shared" ca="1" si="5"/>
        <v>2</v>
      </c>
      <c r="D95" s="1">
        <f t="shared" ca="1" si="5"/>
        <v>2</v>
      </c>
      <c r="E95" s="6" t="str">
        <f t="shared" ca="1" si="4"/>
        <v>nul</v>
      </c>
    </row>
    <row r="96" spans="1:5">
      <c r="A96" s="1" t="s">
        <v>4</v>
      </c>
      <c r="B96" s="1" t="s">
        <v>14</v>
      </c>
      <c r="C96" s="1">
        <f t="shared" ca="1" si="5"/>
        <v>4</v>
      </c>
      <c r="D96" s="1">
        <f t="shared" ca="1" si="5"/>
        <v>0</v>
      </c>
      <c r="E96" s="6" t="str">
        <f t="shared" ca="1" si="4"/>
        <v>éq5</v>
      </c>
    </row>
    <row r="97" spans="1:5">
      <c r="A97" s="1" t="s">
        <v>4</v>
      </c>
      <c r="B97" s="1" t="s">
        <v>15</v>
      </c>
      <c r="C97" s="1">
        <f t="shared" ca="1" si="5"/>
        <v>1</v>
      </c>
      <c r="D97" s="1">
        <f t="shared" ca="1" si="5"/>
        <v>1</v>
      </c>
      <c r="E97" s="6" t="str">
        <f t="shared" ca="1" si="4"/>
        <v>nul</v>
      </c>
    </row>
    <row r="98" spans="1:5">
      <c r="A98" s="1" t="s">
        <v>4</v>
      </c>
      <c r="B98" s="1" t="s">
        <v>16</v>
      </c>
      <c r="C98" s="1">
        <f t="shared" ca="1" si="5"/>
        <v>3</v>
      </c>
      <c r="D98" s="1">
        <f t="shared" ca="1" si="5"/>
        <v>0</v>
      </c>
      <c r="E98" s="6" t="str">
        <f t="shared" ca="1" si="4"/>
        <v>éq5</v>
      </c>
    </row>
    <row r="99" spans="1:5">
      <c r="A99" s="1" t="s">
        <v>4</v>
      </c>
      <c r="B99" s="1" t="s">
        <v>17</v>
      </c>
      <c r="C99" s="1">
        <f t="shared" ca="1" si="5"/>
        <v>5</v>
      </c>
      <c r="D99" s="1">
        <f t="shared" ca="1" si="5"/>
        <v>0</v>
      </c>
      <c r="E99" s="6" t="str">
        <f t="shared" ca="1" si="4"/>
        <v>éq5</v>
      </c>
    </row>
    <row r="100" spans="1:5">
      <c r="A100" s="1" t="s">
        <v>4</v>
      </c>
      <c r="B100" s="1" t="s">
        <v>18</v>
      </c>
      <c r="C100" s="1">
        <f t="shared" ca="1" si="5"/>
        <v>5</v>
      </c>
      <c r="D100" s="1">
        <f t="shared" ca="1" si="5"/>
        <v>0</v>
      </c>
      <c r="E100" s="6" t="str">
        <f t="shared" ca="1" si="4"/>
        <v>éq5</v>
      </c>
    </row>
    <row r="101" spans="1:5">
      <c r="A101" s="1" t="s">
        <v>4</v>
      </c>
      <c r="B101" s="1" t="s">
        <v>19</v>
      </c>
      <c r="C101" s="1">
        <f t="shared" ca="1" si="5"/>
        <v>2</v>
      </c>
      <c r="D101" s="1">
        <f t="shared" ca="1" si="5"/>
        <v>5</v>
      </c>
      <c r="E101" s="6" t="str">
        <f t="shared" ca="1" si="4"/>
        <v>éq20</v>
      </c>
    </row>
    <row r="102" spans="1:5">
      <c r="A102" s="2"/>
      <c r="B102" s="2"/>
      <c r="C102" s="2"/>
      <c r="D102" s="2"/>
    </row>
    <row r="103" spans="1:5">
      <c r="A103" s="5" t="s">
        <v>5</v>
      </c>
      <c r="B103" s="5" t="s">
        <v>0</v>
      </c>
      <c r="C103" s="5">
        <f ca="1">D7</f>
        <v>2</v>
      </c>
      <c r="D103" s="5">
        <f ca="1">C7</f>
        <v>4</v>
      </c>
      <c r="E103" s="6" t="str">
        <f t="shared" ca="1" si="4"/>
        <v>éq1</v>
      </c>
    </row>
    <row r="104" spans="1:5">
      <c r="A104" s="5" t="s">
        <v>5</v>
      </c>
      <c r="B104" s="5" t="s">
        <v>1</v>
      </c>
      <c r="C104" s="5">
        <f ca="1">D27</f>
        <v>0</v>
      </c>
      <c r="D104" s="5">
        <f ca="1">C27</f>
        <v>1</v>
      </c>
      <c r="E104" s="6" t="str">
        <f t="shared" ca="1" si="4"/>
        <v>éq2</v>
      </c>
    </row>
    <row r="105" spans="1:5">
      <c r="A105" s="5" t="s">
        <v>5</v>
      </c>
      <c r="B105" s="5" t="s">
        <v>2</v>
      </c>
      <c r="C105" s="5">
        <f ca="1">D47</f>
        <v>5</v>
      </c>
      <c r="D105" s="5">
        <f ca="1">C47</f>
        <v>0</v>
      </c>
      <c r="E105" s="6" t="str">
        <f t="shared" ca="1" si="4"/>
        <v>éq6</v>
      </c>
    </row>
    <row r="106" spans="1:5">
      <c r="A106" s="5" t="s">
        <v>5</v>
      </c>
      <c r="B106" s="5" t="s">
        <v>3</v>
      </c>
      <c r="C106" s="5">
        <f ca="1">D67</f>
        <v>0</v>
      </c>
      <c r="D106" s="5">
        <f ca="1">C67</f>
        <v>4</v>
      </c>
      <c r="E106" s="6" t="str">
        <f t="shared" ca="1" si="4"/>
        <v>éq4</v>
      </c>
    </row>
    <row r="107" spans="1:5">
      <c r="A107" s="5" t="s">
        <v>5</v>
      </c>
      <c r="B107" s="5" t="s">
        <v>4</v>
      </c>
      <c r="C107" s="5">
        <f ca="1">D87</f>
        <v>0</v>
      </c>
      <c r="D107" s="5">
        <f ca="1">C87</f>
        <v>5</v>
      </c>
      <c r="E107" s="6" t="str">
        <f t="shared" ca="1" si="4"/>
        <v>éq5</v>
      </c>
    </row>
    <row r="108" spans="1:5">
      <c r="A108" s="1" t="s">
        <v>5</v>
      </c>
      <c r="B108" s="1" t="s">
        <v>6</v>
      </c>
      <c r="C108" s="1">
        <f t="shared" ca="1" si="5"/>
        <v>5</v>
      </c>
      <c r="D108" s="1">
        <f t="shared" ca="1" si="5"/>
        <v>2</v>
      </c>
      <c r="E108" s="6" t="str">
        <f t="shared" ca="1" si="4"/>
        <v>éq6</v>
      </c>
    </row>
    <row r="109" spans="1:5">
      <c r="A109" s="1" t="s">
        <v>5</v>
      </c>
      <c r="B109" s="1" t="s">
        <v>7</v>
      </c>
      <c r="C109" s="1">
        <f t="shared" ca="1" si="5"/>
        <v>5</v>
      </c>
      <c r="D109" s="1">
        <f t="shared" ca="1" si="5"/>
        <v>1</v>
      </c>
      <c r="E109" s="6" t="str">
        <f t="shared" ca="1" si="4"/>
        <v>éq6</v>
      </c>
    </row>
    <row r="110" spans="1:5">
      <c r="A110" s="1" t="s">
        <v>5</v>
      </c>
      <c r="B110" s="1" t="s">
        <v>8</v>
      </c>
      <c r="C110" s="1">
        <f t="shared" ca="1" si="5"/>
        <v>5</v>
      </c>
      <c r="D110" s="1">
        <f t="shared" ca="1" si="5"/>
        <v>0</v>
      </c>
      <c r="E110" s="6" t="str">
        <f t="shared" ca="1" si="4"/>
        <v>éq6</v>
      </c>
    </row>
    <row r="111" spans="1:5">
      <c r="A111" s="1" t="s">
        <v>5</v>
      </c>
      <c r="B111" s="1" t="s">
        <v>9</v>
      </c>
      <c r="C111" s="1">
        <f t="shared" ca="1" si="5"/>
        <v>5</v>
      </c>
      <c r="D111" s="1">
        <f t="shared" ca="1" si="5"/>
        <v>4</v>
      </c>
      <c r="E111" s="6" t="str">
        <f t="shared" ca="1" si="4"/>
        <v>éq6</v>
      </c>
    </row>
    <row r="112" spans="1:5">
      <c r="A112" s="1" t="s">
        <v>5</v>
      </c>
      <c r="B112" s="1" t="s">
        <v>10</v>
      </c>
      <c r="C112" s="1">
        <f t="shared" ca="1" si="5"/>
        <v>2</v>
      </c>
      <c r="D112" s="1">
        <f t="shared" ca="1" si="5"/>
        <v>2</v>
      </c>
      <c r="E112" s="6" t="str">
        <f t="shared" ca="1" si="4"/>
        <v>nul</v>
      </c>
    </row>
    <row r="113" spans="1:5">
      <c r="A113" s="1" t="s">
        <v>5</v>
      </c>
      <c r="B113" s="1" t="s">
        <v>11</v>
      </c>
      <c r="C113" s="1">
        <f t="shared" ca="1" si="5"/>
        <v>3</v>
      </c>
      <c r="D113" s="1">
        <f t="shared" ca="1" si="5"/>
        <v>1</v>
      </c>
      <c r="E113" s="6" t="str">
        <f t="shared" ca="1" si="4"/>
        <v>éq6</v>
      </c>
    </row>
    <row r="114" spans="1:5">
      <c r="A114" s="1" t="s">
        <v>5</v>
      </c>
      <c r="B114" s="1" t="s">
        <v>12</v>
      </c>
      <c r="C114" s="1">
        <f t="shared" ca="1" si="5"/>
        <v>0</v>
      </c>
      <c r="D114" s="1">
        <f t="shared" ca="1" si="5"/>
        <v>5</v>
      </c>
      <c r="E114" s="6" t="str">
        <f t="shared" ca="1" si="4"/>
        <v>éq13</v>
      </c>
    </row>
    <row r="115" spans="1:5">
      <c r="A115" s="1" t="s">
        <v>5</v>
      </c>
      <c r="B115" s="1" t="s">
        <v>13</v>
      </c>
      <c r="C115" s="1">
        <f t="shared" ca="1" si="5"/>
        <v>3</v>
      </c>
      <c r="D115" s="1">
        <f t="shared" ca="1" si="5"/>
        <v>1</v>
      </c>
      <c r="E115" s="6" t="str">
        <f t="shared" ca="1" si="4"/>
        <v>éq6</v>
      </c>
    </row>
    <row r="116" spans="1:5">
      <c r="A116" s="1" t="s">
        <v>5</v>
      </c>
      <c r="B116" s="1" t="s">
        <v>14</v>
      </c>
      <c r="C116" s="1">
        <f t="shared" ca="1" si="5"/>
        <v>0</v>
      </c>
      <c r="D116" s="1">
        <f t="shared" ca="1" si="5"/>
        <v>4</v>
      </c>
      <c r="E116" s="6" t="str">
        <f t="shared" ca="1" si="4"/>
        <v>éq15</v>
      </c>
    </row>
    <row r="117" spans="1:5">
      <c r="A117" s="1" t="s">
        <v>5</v>
      </c>
      <c r="B117" s="1" t="s">
        <v>15</v>
      </c>
      <c r="C117" s="1">
        <f t="shared" ca="1" si="5"/>
        <v>0</v>
      </c>
      <c r="D117" s="1">
        <f t="shared" ca="1" si="5"/>
        <v>4</v>
      </c>
      <c r="E117" s="6" t="str">
        <f t="shared" ca="1" si="4"/>
        <v>éq16</v>
      </c>
    </row>
    <row r="118" spans="1:5">
      <c r="A118" s="1" t="s">
        <v>5</v>
      </c>
      <c r="B118" s="1" t="s">
        <v>16</v>
      </c>
      <c r="C118" s="1">
        <f t="shared" ca="1" si="5"/>
        <v>0</v>
      </c>
      <c r="D118" s="1">
        <f t="shared" ca="1" si="5"/>
        <v>4</v>
      </c>
      <c r="E118" s="6" t="str">
        <f t="shared" ca="1" si="4"/>
        <v>éq17</v>
      </c>
    </row>
    <row r="119" spans="1:5">
      <c r="A119" s="1" t="s">
        <v>5</v>
      </c>
      <c r="B119" s="1" t="s">
        <v>17</v>
      </c>
      <c r="C119" s="1">
        <f t="shared" ca="1" si="5"/>
        <v>5</v>
      </c>
      <c r="D119" s="1">
        <f t="shared" ca="1" si="5"/>
        <v>1</v>
      </c>
      <c r="E119" s="6" t="str">
        <f t="shared" ca="1" si="4"/>
        <v>éq6</v>
      </c>
    </row>
    <row r="120" spans="1:5">
      <c r="A120" s="1" t="s">
        <v>5</v>
      </c>
      <c r="B120" s="1" t="s">
        <v>18</v>
      </c>
      <c r="C120" s="1">
        <f t="shared" ca="1" si="5"/>
        <v>1</v>
      </c>
      <c r="D120" s="1">
        <f t="shared" ca="1" si="5"/>
        <v>3</v>
      </c>
      <c r="E120" s="6" t="str">
        <f t="shared" ca="1" si="4"/>
        <v>éq19</v>
      </c>
    </row>
    <row r="121" spans="1:5">
      <c r="A121" s="1" t="s">
        <v>5</v>
      </c>
      <c r="B121" s="1" t="s">
        <v>19</v>
      </c>
      <c r="C121" s="1">
        <f t="shared" ca="1" si="5"/>
        <v>3</v>
      </c>
      <c r="D121" s="1">
        <f t="shared" ca="1" si="5"/>
        <v>3</v>
      </c>
      <c r="E121" s="6" t="str">
        <f t="shared" ca="1" si="4"/>
        <v>nul</v>
      </c>
    </row>
    <row r="122" spans="1:5">
      <c r="A122" s="2"/>
      <c r="B122" s="2"/>
      <c r="C122" s="2"/>
      <c r="D122" s="2"/>
    </row>
    <row r="123" spans="1:5">
      <c r="A123" s="5" t="s">
        <v>6</v>
      </c>
      <c r="B123" s="5" t="s">
        <v>0</v>
      </c>
      <c r="C123" s="5">
        <f ca="1">D8</f>
        <v>2</v>
      </c>
      <c r="D123" s="5">
        <f ca="1">C8</f>
        <v>0</v>
      </c>
      <c r="E123" s="6" t="str">
        <f t="shared" ca="1" si="4"/>
        <v>éq7</v>
      </c>
    </row>
    <row r="124" spans="1:5">
      <c r="A124" s="5" t="s">
        <v>6</v>
      </c>
      <c r="B124" s="5" t="s">
        <v>1</v>
      </c>
      <c r="C124" s="5">
        <f ca="1">D28</f>
        <v>1</v>
      </c>
      <c r="D124" s="5">
        <f ca="1">C28</f>
        <v>0</v>
      </c>
      <c r="E124" s="6" t="str">
        <f t="shared" ca="1" si="4"/>
        <v>éq7</v>
      </c>
    </row>
    <row r="125" spans="1:5">
      <c r="A125" s="5" t="s">
        <v>6</v>
      </c>
      <c r="B125" s="5" t="s">
        <v>2</v>
      </c>
      <c r="C125" s="5">
        <f ca="1">D48</f>
        <v>1</v>
      </c>
      <c r="D125" s="5">
        <f ca="1">C48</f>
        <v>1</v>
      </c>
      <c r="E125" s="6" t="str">
        <f t="shared" ca="1" si="4"/>
        <v>nul</v>
      </c>
    </row>
    <row r="126" spans="1:5">
      <c r="A126" s="5" t="s">
        <v>6</v>
      </c>
      <c r="B126" s="5" t="s">
        <v>3</v>
      </c>
      <c r="C126" s="5">
        <f ca="1">D68</f>
        <v>4</v>
      </c>
      <c r="D126" s="5">
        <f ca="1">C68</f>
        <v>5</v>
      </c>
      <c r="E126" s="6" t="str">
        <f t="shared" ca="1" si="4"/>
        <v>éq4</v>
      </c>
    </row>
    <row r="127" spans="1:5">
      <c r="A127" s="5" t="s">
        <v>6</v>
      </c>
      <c r="B127" s="5" t="s">
        <v>4</v>
      </c>
      <c r="C127" s="5">
        <f ca="1">D88</f>
        <v>3</v>
      </c>
      <c r="D127" s="5">
        <f ca="1">C88</f>
        <v>5</v>
      </c>
      <c r="E127" s="6" t="str">
        <f t="shared" ca="1" si="4"/>
        <v>éq5</v>
      </c>
    </row>
    <row r="128" spans="1:5">
      <c r="A128" s="5" t="s">
        <v>6</v>
      </c>
      <c r="B128" s="5" t="s">
        <v>5</v>
      </c>
      <c r="C128" s="5">
        <f ca="1">D108</f>
        <v>2</v>
      </c>
      <c r="D128" s="5">
        <f ca="1">C108</f>
        <v>5</v>
      </c>
      <c r="E128" s="6" t="str">
        <f t="shared" ca="1" si="4"/>
        <v>éq6</v>
      </c>
    </row>
    <row r="129" spans="1:5">
      <c r="A129" s="1" t="s">
        <v>6</v>
      </c>
      <c r="B129" s="1" t="s">
        <v>7</v>
      </c>
      <c r="C129" s="1">
        <f t="shared" ca="1" si="5"/>
        <v>4</v>
      </c>
      <c r="D129" s="1">
        <f t="shared" ca="1" si="5"/>
        <v>3</v>
      </c>
      <c r="E129" s="6" t="str">
        <f t="shared" ca="1" si="4"/>
        <v>éq7</v>
      </c>
    </row>
    <row r="130" spans="1:5">
      <c r="A130" s="1" t="s">
        <v>6</v>
      </c>
      <c r="B130" s="1" t="s">
        <v>8</v>
      </c>
      <c r="C130" s="1">
        <f t="shared" ca="1" si="5"/>
        <v>1</v>
      </c>
      <c r="D130" s="1">
        <f t="shared" ca="1" si="5"/>
        <v>4</v>
      </c>
      <c r="E130" s="6" t="str">
        <f t="shared" ca="1" si="4"/>
        <v>éq9</v>
      </c>
    </row>
    <row r="131" spans="1:5">
      <c r="A131" s="1" t="s">
        <v>6</v>
      </c>
      <c r="B131" s="1" t="s">
        <v>9</v>
      </c>
      <c r="C131" s="1">
        <f t="shared" ca="1" si="5"/>
        <v>4</v>
      </c>
      <c r="D131" s="1">
        <f t="shared" ca="1" si="5"/>
        <v>2</v>
      </c>
      <c r="E131" s="6" t="str">
        <f t="shared" ca="1" si="4"/>
        <v>éq7</v>
      </c>
    </row>
    <row r="132" spans="1:5">
      <c r="A132" s="1" t="s">
        <v>6</v>
      </c>
      <c r="B132" s="1" t="s">
        <v>10</v>
      </c>
      <c r="C132" s="1">
        <f t="shared" ca="1" si="5"/>
        <v>0</v>
      </c>
      <c r="D132" s="1">
        <f t="shared" ca="1" si="5"/>
        <v>0</v>
      </c>
      <c r="E132" s="6" t="str">
        <f t="shared" ref="E132:E195" ca="1" si="6">IF(C132&gt;D132,A132,IF(C132=D132,"nul",B132))</f>
        <v>nul</v>
      </c>
    </row>
    <row r="133" spans="1:5">
      <c r="A133" s="1" t="s">
        <v>6</v>
      </c>
      <c r="B133" s="1" t="s">
        <v>11</v>
      </c>
      <c r="C133" s="1">
        <f t="shared" ca="1" si="5"/>
        <v>5</v>
      </c>
      <c r="D133" s="1">
        <f t="shared" ca="1" si="5"/>
        <v>5</v>
      </c>
      <c r="E133" s="6" t="str">
        <f t="shared" ca="1" si="6"/>
        <v>nul</v>
      </c>
    </row>
    <row r="134" spans="1:5">
      <c r="A134" s="1" t="s">
        <v>6</v>
      </c>
      <c r="B134" s="1" t="s">
        <v>12</v>
      </c>
      <c r="C134" s="1">
        <f t="shared" ca="1" si="5"/>
        <v>3</v>
      </c>
      <c r="D134" s="1">
        <f t="shared" ca="1" si="5"/>
        <v>3</v>
      </c>
      <c r="E134" s="6" t="str">
        <f t="shared" ca="1" si="6"/>
        <v>nul</v>
      </c>
    </row>
    <row r="135" spans="1:5">
      <c r="A135" s="1" t="s">
        <v>6</v>
      </c>
      <c r="B135" s="1" t="s">
        <v>13</v>
      </c>
      <c r="C135" s="1">
        <f t="shared" ca="1" si="5"/>
        <v>1</v>
      </c>
      <c r="D135" s="1">
        <f t="shared" ca="1" si="5"/>
        <v>1</v>
      </c>
      <c r="E135" s="6" t="str">
        <f t="shared" ca="1" si="6"/>
        <v>nul</v>
      </c>
    </row>
    <row r="136" spans="1:5">
      <c r="A136" s="1" t="s">
        <v>6</v>
      </c>
      <c r="B136" s="1" t="s">
        <v>14</v>
      </c>
      <c r="C136" s="1">
        <f t="shared" ca="1" si="5"/>
        <v>2</v>
      </c>
      <c r="D136" s="1">
        <f t="shared" ca="1" si="5"/>
        <v>2</v>
      </c>
      <c r="E136" s="6" t="str">
        <f t="shared" ca="1" si="6"/>
        <v>nul</v>
      </c>
    </row>
    <row r="137" spans="1:5">
      <c r="A137" s="1" t="s">
        <v>6</v>
      </c>
      <c r="B137" s="1" t="s">
        <v>15</v>
      </c>
      <c r="C137" s="1">
        <f t="shared" ca="1" si="5"/>
        <v>3</v>
      </c>
      <c r="D137" s="1">
        <f t="shared" ca="1" si="5"/>
        <v>4</v>
      </c>
      <c r="E137" s="6" t="str">
        <f t="shared" ca="1" si="6"/>
        <v>éq16</v>
      </c>
    </row>
    <row r="138" spans="1:5">
      <c r="A138" s="1" t="s">
        <v>6</v>
      </c>
      <c r="B138" s="1" t="s">
        <v>16</v>
      </c>
      <c r="C138" s="1">
        <f t="shared" ca="1" si="5"/>
        <v>1</v>
      </c>
      <c r="D138" s="1">
        <f t="shared" ca="1" si="5"/>
        <v>4</v>
      </c>
      <c r="E138" s="6" t="str">
        <f t="shared" ca="1" si="6"/>
        <v>éq17</v>
      </c>
    </row>
    <row r="139" spans="1:5">
      <c r="A139" s="1" t="s">
        <v>6</v>
      </c>
      <c r="B139" s="1" t="s">
        <v>17</v>
      </c>
      <c r="C139" s="1">
        <f t="shared" ca="1" si="5"/>
        <v>3</v>
      </c>
      <c r="D139" s="1">
        <f t="shared" ca="1" si="5"/>
        <v>4</v>
      </c>
      <c r="E139" s="6" t="str">
        <f t="shared" ca="1" si="6"/>
        <v>éq18</v>
      </c>
    </row>
    <row r="140" spans="1:5">
      <c r="A140" s="1" t="s">
        <v>6</v>
      </c>
      <c r="B140" s="1" t="s">
        <v>18</v>
      </c>
      <c r="C140" s="1">
        <f t="shared" ca="1" si="5"/>
        <v>2</v>
      </c>
      <c r="D140" s="1">
        <f t="shared" ca="1" si="5"/>
        <v>2</v>
      </c>
      <c r="E140" s="6" t="str">
        <f t="shared" ca="1" si="6"/>
        <v>nul</v>
      </c>
    </row>
    <row r="141" spans="1:5">
      <c r="A141" s="1" t="s">
        <v>6</v>
      </c>
      <c r="B141" s="1" t="s">
        <v>19</v>
      </c>
      <c r="C141" s="1">
        <f t="shared" ca="1" si="5"/>
        <v>0</v>
      </c>
      <c r="D141" s="1">
        <f t="shared" ca="1" si="5"/>
        <v>1</v>
      </c>
      <c r="E141" s="6" t="str">
        <f t="shared" ca="1" si="6"/>
        <v>éq20</v>
      </c>
    </row>
    <row r="142" spans="1:5">
      <c r="A142" s="2"/>
      <c r="B142" s="2"/>
      <c r="C142" s="2"/>
      <c r="D142" s="2"/>
    </row>
    <row r="143" spans="1:5">
      <c r="A143" s="5" t="s">
        <v>7</v>
      </c>
      <c r="B143" s="5" t="s">
        <v>0</v>
      </c>
      <c r="C143" s="5">
        <f ca="1">D9</f>
        <v>2</v>
      </c>
      <c r="D143" s="5">
        <f ca="1">C9</f>
        <v>3</v>
      </c>
      <c r="E143" s="6" t="str">
        <f t="shared" ca="1" si="6"/>
        <v>éq1</v>
      </c>
    </row>
    <row r="144" spans="1:5">
      <c r="A144" s="5" t="s">
        <v>7</v>
      </c>
      <c r="B144" s="5" t="s">
        <v>1</v>
      </c>
      <c r="C144" s="5">
        <f ca="1">D29</f>
        <v>0</v>
      </c>
      <c r="D144" s="5">
        <f ca="1">C29</f>
        <v>4</v>
      </c>
      <c r="E144" s="6" t="str">
        <f t="shared" ca="1" si="6"/>
        <v>éq2</v>
      </c>
    </row>
    <row r="145" spans="1:5">
      <c r="A145" s="5" t="s">
        <v>7</v>
      </c>
      <c r="B145" s="5" t="s">
        <v>2</v>
      </c>
      <c r="C145" s="5">
        <f ca="1">D49</f>
        <v>4</v>
      </c>
      <c r="D145" s="5">
        <f ca="1">C49</f>
        <v>0</v>
      </c>
      <c r="E145" s="6" t="str">
        <f t="shared" ca="1" si="6"/>
        <v>éq8</v>
      </c>
    </row>
    <row r="146" spans="1:5">
      <c r="A146" s="5" t="s">
        <v>7</v>
      </c>
      <c r="B146" s="5" t="s">
        <v>3</v>
      </c>
      <c r="C146" s="5">
        <f ca="1">D69</f>
        <v>3</v>
      </c>
      <c r="D146" s="5">
        <f ca="1">C69</f>
        <v>4</v>
      </c>
      <c r="E146" s="6" t="str">
        <f t="shared" ca="1" si="6"/>
        <v>éq4</v>
      </c>
    </row>
    <row r="147" spans="1:5">
      <c r="A147" s="5" t="s">
        <v>7</v>
      </c>
      <c r="B147" s="5" t="s">
        <v>4</v>
      </c>
      <c r="C147" s="5">
        <f ca="1">D89</f>
        <v>2</v>
      </c>
      <c r="D147" s="5">
        <f ca="1">C89</f>
        <v>2</v>
      </c>
      <c r="E147" s="6" t="str">
        <f t="shared" ca="1" si="6"/>
        <v>nul</v>
      </c>
    </row>
    <row r="148" spans="1:5">
      <c r="A148" s="5" t="s">
        <v>7</v>
      </c>
      <c r="B148" s="5" t="s">
        <v>5</v>
      </c>
      <c r="C148" s="5">
        <f ca="1">D109</f>
        <v>1</v>
      </c>
      <c r="D148" s="5">
        <f ca="1">C109</f>
        <v>5</v>
      </c>
      <c r="E148" s="6" t="str">
        <f t="shared" ca="1" si="6"/>
        <v>éq6</v>
      </c>
    </row>
    <row r="149" spans="1:5">
      <c r="A149" s="5" t="s">
        <v>7</v>
      </c>
      <c r="B149" s="5" t="s">
        <v>6</v>
      </c>
      <c r="C149" s="5">
        <f ca="1">D129</f>
        <v>3</v>
      </c>
      <c r="D149" s="5">
        <f ca="1">C129</f>
        <v>4</v>
      </c>
      <c r="E149" s="6" t="str">
        <f t="shared" ca="1" si="6"/>
        <v>éq7</v>
      </c>
    </row>
    <row r="150" spans="1:5">
      <c r="A150" s="1" t="s">
        <v>7</v>
      </c>
      <c r="B150" s="1" t="s">
        <v>8</v>
      </c>
      <c r="C150" s="1">
        <f t="shared" ca="1" si="5"/>
        <v>0</v>
      </c>
      <c r="D150" s="1">
        <f t="shared" ca="1" si="5"/>
        <v>5</v>
      </c>
      <c r="E150" s="6" t="str">
        <f t="shared" ca="1" si="6"/>
        <v>éq9</v>
      </c>
    </row>
    <row r="151" spans="1:5">
      <c r="A151" s="1" t="s">
        <v>7</v>
      </c>
      <c r="B151" s="1" t="s">
        <v>9</v>
      </c>
      <c r="C151" s="1">
        <f t="shared" ca="1" si="5"/>
        <v>1</v>
      </c>
      <c r="D151" s="1">
        <f t="shared" ca="1" si="5"/>
        <v>1</v>
      </c>
      <c r="E151" s="6" t="str">
        <f t="shared" ca="1" si="6"/>
        <v>nul</v>
      </c>
    </row>
    <row r="152" spans="1:5">
      <c r="A152" s="1" t="s">
        <v>7</v>
      </c>
      <c r="B152" s="1" t="s">
        <v>10</v>
      </c>
      <c r="C152" s="1">
        <f t="shared" ca="1" si="5"/>
        <v>2</v>
      </c>
      <c r="D152" s="1">
        <f t="shared" ca="1" si="5"/>
        <v>2</v>
      </c>
      <c r="E152" s="6" t="str">
        <f t="shared" ca="1" si="6"/>
        <v>nul</v>
      </c>
    </row>
    <row r="153" spans="1:5">
      <c r="A153" s="1" t="s">
        <v>7</v>
      </c>
      <c r="B153" s="1" t="s">
        <v>11</v>
      </c>
      <c r="C153" s="1">
        <f t="shared" ca="1" si="5"/>
        <v>2</v>
      </c>
      <c r="D153" s="1">
        <f t="shared" ca="1" si="5"/>
        <v>2</v>
      </c>
      <c r="E153" s="6" t="str">
        <f t="shared" ca="1" si="6"/>
        <v>nul</v>
      </c>
    </row>
    <row r="154" spans="1:5">
      <c r="A154" s="1" t="s">
        <v>7</v>
      </c>
      <c r="B154" s="1" t="s">
        <v>12</v>
      </c>
      <c r="C154" s="1">
        <f t="shared" ca="1" si="5"/>
        <v>3</v>
      </c>
      <c r="D154" s="1">
        <f t="shared" ca="1" si="5"/>
        <v>3</v>
      </c>
      <c r="E154" s="6" t="str">
        <f t="shared" ca="1" si="6"/>
        <v>nul</v>
      </c>
    </row>
    <row r="155" spans="1:5">
      <c r="A155" s="1" t="s">
        <v>7</v>
      </c>
      <c r="B155" s="1" t="s">
        <v>13</v>
      </c>
      <c r="C155" s="1">
        <f t="shared" ca="1" si="5"/>
        <v>3</v>
      </c>
      <c r="D155" s="1">
        <f t="shared" ca="1" si="5"/>
        <v>2</v>
      </c>
      <c r="E155" s="6" t="str">
        <f t="shared" ca="1" si="6"/>
        <v>éq8</v>
      </c>
    </row>
    <row r="156" spans="1:5">
      <c r="A156" s="1" t="s">
        <v>7</v>
      </c>
      <c r="B156" s="1" t="s">
        <v>14</v>
      </c>
      <c r="C156" s="1">
        <f t="shared" ca="1" si="5"/>
        <v>0</v>
      </c>
      <c r="D156" s="1">
        <f t="shared" ca="1" si="5"/>
        <v>1</v>
      </c>
      <c r="E156" s="6" t="str">
        <f t="shared" ca="1" si="6"/>
        <v>éq15</v>
      </c>
    </row>
    <row r="157" spans="1:5">
      <c r="A157" s="1" t="s">
        <v>7</v>
      </c>
      <c r="B157" s="1" t="s">
        <v>15</v>
      </c>
      <c r="C157" s="1">
        <f t="shared" ca="1" si="5"/>
        <v>2</v>
      </c>
      <c r="D157" s="1">
        <f t="shared" ca="1" si="5"/>
        <v>0</v>
      </c>
      <c r="E157" s="6" t="str">
        <f t="shared" ca="1" si="6"/>
        <v>éq8</v>
      </c>
    </row>
    <row r="158" spans="1:5">
      <c r="A158" s="1" t="s">
        <v>7</v>
      </c>
      <c r="B158" s="1" t="s">
        <v>16</v>
      </c>
      <c r="C158" s="1">
        <f t="shared" ca="1" si="5"/>
        <v>4</v>
      </c>
      <c r="D158" s="1">
        <f t="shared" ca="1" si="5"/>
        <v>0</v>
      </c>
      <c r="E158" s="6" t="str">
        <f t="shared" ca="1" si="6"/>
        <v>éq8</v>
      </c>
    </row>
    <row r="159" spans="1:5">
      <c r="A159" s="1" t="s">
        <v>7</v>
      </c>
      <c r="B159" s="1" t="s">
        <v>17</v>
      </c>
      <c r="C159" s="1">
        <f t="shared" ca="1" si="5"/>
        <v>1</v>
      </c>
      <c r="D159" s="1">
        <f t="shared" ca="1" si="5"/>
        <v>4</v>
      </c>
      <c r="E159" s="6" t="str">
        <f t="shared" ca="1" si="6"/>
        <v>éq18</v>
      </c>
    </row>
    <row r="160" spans="1:5">
      <c r="A160" s="1" t="s">
        <v>7</v>
      </c>
      <c r="B160" s="1" t="s">
        <v>18</v>
      </c>
      <c r="C160" s="1">
        <f t="shared" ref="C160:D181" ca="1" si="7">RANDBETWEEN(0, 5)</f>
        <v>4</v>
      </c>
      <c r="D160" s="1">
        <f t="shared" ca="1" si="7"/>
        <v>1</v>
      </c>
      <c r="E160" s="6" t="str">
        <f t="shared" ca="1" si="6"/>
        <v>éq8</v>
      </c>
    </row>
    <row r="161" spans="1:5">
      <c r="A161" s="1" t="s">
        <v>7</v>
      </c>
      <c r="B161" s="1" t="s">
        <v>19</v>
      </c>
      <c r="C161" s="1">
        <f t="shared" ca="1" si="7"/>
        <v>2</v>
      </c>
      <c r="D161" s="1">
        <f t="shared" ca="1" si="7"/>
        <v>0</v>
      </c>
      <c r="E161" s="6" t="str">
        <f t="shared" ca="1" si="6"/>
        <v>éq8</v>
      </c>
    </row>
    <row r="162" spans="1:5">
      <c r="A162" s="2"/>
      <c r="B162" s="2"/>
      <c r="C162" s="2"/>
      <c r="D162" s="2"/>
    </row>
    <row r="163" spans="1:5">
      <c r="A163" s="5" t="s">
        <v>8</v>
      </c>
      <c r="B163" s="5" t="s">
        <v>0</v>
      </c>
      <c r="C163" s="5">
        <f ca="1">D10</f>
        <v>0</v>
      </c>
      <c r="D163" s="5">
        <f ca="1">C10</f>
        <v>1</v>
      </c>
      <c r="E163" s="6" t="str">
        <f t="shared" ca="1" si="6"/>
        <v>éq1</v>
      </c>
    </row>
    <row r="164" spans="1:5">
      <c r="A164" s="5" t="s">
        <v>8</v>
      </c>
      <c r="B164" s="5" t="s">
        <v>1</v>
      </c>
      <c r="C164" s="5">
        <f ca="1">D30</f>
        <v>1</v>
      </c>
      <c r="D164" s="5">
        <f ca="1">C30</f>
        <v>1</v>
      </c>
      <c r="E164" s="6" t="str">
        <f t="shared" ca="1" si="6"/>
        <v>nul</v>
      </c>
    </row>
    <row r="165" spans="1:5">
      <c r="A165" s="5" t="s">
        <v>8</v>
      </c>
      <c r="B165" s="5" t="s">
        <v>2</v>
      </c>
      <c r="C165" s="5">
        <f ca="1">D50</f>
        <v>3</v>
      </c>
      <c r="D165" s="5">
        <f ca="1">C50</f>
        <v>5</v>
      </c>
      <c r="E165" s="6" t="str">
        <f t="shared" ca="1" si="6"/>
        <v>éq3</v>
      </c>
    </row>
    <row r="166" spans="1:5">
      <c r="A166" s="5" t="s">
        <v>8</v>
      </c>
      <c r="B166" s="5" t="s">
        <v>3</v>
      </c>
      <c r="C166" s="5">
        <f ca="1">D70</f>
        <v>0</v>
      </c>
      <c r="D166" s="5">
        <f ca="1">C70</f>
        <v>0</v>
      </c>
      <c r="E166" s="6" t="str">
        <f t="shared" ca="1" si="6"/>
        <v>nul</v>
      </c>
    </row>
    <row r="167" spans="1:5">
      <c r="A167" s="5" t="s">
        <v>8</v>
      </c>
      <c r="B167" s="5" t="s">
        <v>4</v>
      </c>
      <c r="C167" s="5">
        <f ca="1">D90</f>
        <v>4</v>
      </c>
      <c r="D167" s="5">
        <f ca="1">C90</f>
        <v>2</v>
      </c>
      <c r="E167" s="6" t="str">
        <f t="shared" ca="1" si="6"/>
        <v>éq9</v>
      </c>
    </row>
    <row r="168" spans="1:5">
      <c r="A168" s="5" t="s">
        <v>8</v>
      </c>
      <c r="B168" s="5" t="s">
        <v>5</v>
      </c>
      <c r="C168" s="5">
        <f ca="1">D110</f>
        <v>0</v>
      </c>
      <c r="D168" s="5">
        <f ca="1">C110</f>
        <v>5</v>
      </c>
      <c r="E168" s="6" t="str">
        <f t="shared" ca="1" si="6"/>
        <v>éq6</v>
      </c>
    </row>
    <row r="169" spans="1:5">
      <c r="A169" s="5" t="s">
        <v>8</v>
      </c>
      <c r="B169" s="5" t="s">
        <v>6</v>
      </c>
      <c r="C169" s="5">
        <f ca="1">D130</f>
        <v>4</v>
      </c>
      <c r="D169" s="5">
        <f ca="1">C130</f>
        <v>1</v>
      </c>
      <c r="E169" s="6" t="str">
        <f t="shared" ca="1" si="6"/>
        <v>éq9</v>
      </c>
    </row>
    <row r="170" spans="1:5">
      <c r="A170" s="5" t="s">
        <v>8</v>
      </c>
      <c r="B170" s="5" t="s">
        <v>7</v>
      </c>
      <c r="C170" s="5">
        <f ca="1">D150</f>
        <v>5</v>
      </c>
      <c r="D170" s="5">
        <f ca="1">C150</f>
        <v>0</v>
      </c>
      <c r="E170" s="6" t="str">
        <f t="shared" ca="1" si="6"/>
        <v>éq9</v>
      </c>
    </row>
    <row r="171" spans="1:5">
      <c r="A171" s="1" t="s">
        <v>8</v>
      </c>
      <c r="B171" s="1" t="s">
        <v>9</v>
      </c>
      <c r="C171" s="1">
        <f t="shared" ca="1" si="7"/>
        <v>1</v>
      </c>
      <c r="D171" s="1">
        <f t="shared" ca="1" si="7"/>
        <v>4</v>
      </c>
      <c r="E171" s="6" t="str">
        <f t="shared" ca="1" si="6"/>
        <v>éq10</v>
      </c>
    </row>
    <row r="172" spans="1:5">
      <c r="A172" s="1" t="s">
        <v>8</v>
      </c>
      <c r="B172" s="1" t="s">
        <v>10</v>
      </c>
      <c r="C172" s="1">
        <f t="shared" ca="1" si="7"/>
        <v>3</v>
      </c>
      <c r="D172" s="1">
        <f t="shared" ca="1" si="7"/>
        <v>2</v>
      </c>
      <c r="E172" s="6" t="str">
        <f t="shared" ca="1" si="6"/>
        <v>éq9</v>
      </c>
    </row>
    <row r="173" spans="1:5">
      <c r="A173" s="1" t="s">
        <v>8</v>
      </c>
      <c r="B173" s="1" t="s">
        <v>11</v>
      </c>
      <c r="C173" s="1">
        <f t="shared" ca="1" si="7"/>
        <v>4</v>
      </c>
      <c r="D173" s="1">
        <f t="shared" ca="1" si="7"/>
        <v>2</v>
      </c>
      <c r="E173" s="6" t="str">
        <f t="shared" ca="1" si="6"/>
        <v>éq9</v>
      </c>
    </row>
    <row r="174" spans="1:5">
      <c r="A174" s="1" t="s">
        <v>8</v>
      </c>
      <c r="B174" s="1" t="s">
        <v>12</v>
      </c>
      <c r="C174" s="1">
        <f t="shared" ca="1" si="7"/>
        <v>1</v>
      </c>
      <c r="D174" s="1">
        <f t="shared" ca="1" si="7"/>
        <v>4</v>
      </c>
      <c r="E174" s="6" t="str">
        <f t="shared" ca="1" si="6"/>
        <v>éq13</v>
      </c>
    </row>
    <row r="175" spans="1:5">
      <c r="A175" s="1" t="s">
        <v>8</v>
      </c>
      <c r="B175" s="1" t="s">
        <v>13</v>
      </c>
      <c r="C175" s="1">
        <f t="shared" ca="1" si="7"/>
        <v>1</v>
      </c>
      <c r="D175" s="1">
        <f t="shared" ca="1" si="7"/>
        <v>0</v>
      </c>
      <c r="E175" s="6" t="str">
        <f t="shared" ca="1" si="6"/>
        <v>éq9</v>
      </c>
    </row>
    <row r="176" spans="1:5">
      <c r="A176" s="1" t="s">
        <v>8</v>
      </c>
      <c r="B176" s="1" t="s">
        <v>14</v>
      </c>
      <c r="C176" s="1">
        <f t="shared" ca="1" si="7"/>
        <v>0</v>
      </c>
      <c r="D176" s="1">
        <f t="shared" ca="1" si="7"/>
        <v>3</v>
      </c>
      <c r="E176" s="6" t="str">
        <f t="shared" ca="1" si="6"/>
        <v>éq15</v>
      </c>
    </row>
    <row r="177" spans="1:5">
      <c r="A177" s="1" t="s">
        <v>8</v>
      </c>
      <c r="B177" s="1" t="s">
        <v>15</v>
      </c>
      <c r="C177" s="1">
        <f t="shared" ca="1" si="7"/>
        <v>3</v>
      </c>
      <c r="D177" s="1">
        <f t="shared" ca="1" si="7"/>
        <v>2</v>
      </c>
      <c r="E177" s="6" t="str">
        <f t="shared" ca="1" si="6"/>
        <v>éq9</v>
      </c>
    </row>
    <row r="178" spans="1:5">
      <c r="A178" s="1" t="s">
        <v>8</v>
      </c>
      <c r="B178" s="1" t="s">
        <v>16</v>
      </c>
      <c r="C178" s="1">
        <f t="shared" ca="1" si="7"/>
        <v>2</v>
      </c>
      <c r="D178" s="1">
        <f t="shared" ca="1" si="7"/>
        <v>3</v>
      </c>
      <c r="E178" s="6" t="str">
        <f t="shared" ca="1" si="6"/>
        <v>éq17</v>
      </c>
    </row>
    <row r="179" spans="1:5">
      <c r="A179" s="1" t="s">
        <v>8</v>
      </c>
      <c r="B179" s="1" t="s">
        <v>17</v>
      </c>
      <c r="C179" s="1">
        <f t="shared" ca="1" si="7"/>
        <v>1</v>
      </c>
      <c r="D179" s="1">
        <f t="shared" ca="1" si="7"/>
        <v>5</v>
      </c>
      <c r="E179" s="6" t="str">
        <f t="shared" ca="1" si="6"/>
        <v>éq18</v>
      </c>
    </row>
    <row r="180" spans="1:5">
      <c r="A180" s="1" t="s">
        <v>8</v>
      </c>
      <c r="B180" s="1" t="s">
        <v>18</v>
      </c>
      <c r="C180" s="1">
        <f t="shared" ca="1" si="7"/>
        <v>3</v>
      </c>
      <c r="D180" s="1">
        <f t="shared" ca="1" si="7"/>
        <v>1</v>
      </c>
      <c r="E180" s="6" t="str">
        <f t="shared" ca="1" si="6"/>
        <v>éq9</v>
      </c>
    </row>
    <row r="181" spans="1:5">
      <c r="A181" s="1" t="s">
        <v>8</v>
      </c>
      <c r="B181" s="1" t="s">
        <v>19</v>
      </c>
      <c r="C181" s="1">
        <f t="shared" ca="1" si="7"/>
        <v>4</v>
      </c>
      <c r="D181" s="1">
        <f t="shared" ca="1" si="7"/>
        <v>0</v>
      </c>
      <c r="E181" s="6" t="str">
        <f t="shared" ca="1" si="6"/>
        <v>éq9</v>
      </c>
    </row>
    <row r="182" spans="1:5">
      <c r="A182" s="2"/>
      <c r="B182" s="2"/>
      <c r="C182" s="2"/>
      <c r="D182" s="2"/>
    </row>
    <row r="183" spans="1:5">
      <c r="A183" s="5" t="s">
        <v>9</v>
      </c>
      <c r="B183" s="5" t="s">
        <v>0</v>
      </c>
      <c r="C183" s="5">
        <f ca="1">D11</f>
        <v>1</v>
      </c>
      <c r="D183" s="5">
        <f ca="1">C11</f>
        <v>4</v>
      </c>
      <c r="E183" s="6" t="str">
        <f t="shared" ca="1" si="6"/>
        <v>éq1</v>
      </c>
    </row>
    <row r="184" spans="1:5">
      <c r="A184" s="5" t="s">
        <v>9</v>
      </c>
      <c r="B184" s="5" t="s">
        <v>1</v>
      </c>
      <c r="C184" s="5">
        <f ca="1">D31</f>
        <v>1</v>
      </c>
      <c r="D184" s="5">
        <f ca="1">C31</f>
        <v>5</v>
      </c>
      <c r="E184" s="6" t="str">
        <f t="shared" ca="1" si="6"/>
        <v>éq2</v>
      </c>
    </row>
    <row r="185" spans="1:5">
      <c r="A185" s="6" t="s">
        <v>9</v>
      </c>
      <c r="B185" s="5" t="s">
        <v>2</v>
      </c>
      <c r="C185" s="6">
        <f ca="1">D51</f>
        <v>4</v>
      </c>
      <c r="D185" s="6">
        <f ca="1">C51</f>
        <v>1</v>
      </c>
      <c r="E185" s="6" t="str">
        <f t="shared" ca="1" si="6"/>
        <v>éq10</v>
      </c>
    </row>
    <row r="186" spans="1:5">
      <c r="A186" s="6" t="s">
        <v>9</v>
      </c>
      <c r="B186" s="5" t="s">
        <v>3</v>
      </c>
      <c r="C186" s="6">
        <f ca="1">D71</f>
        <v>4</v>
      </c>
      <c r="D186" s="6">
        <f ca="1">C71</f>
        <v>5</v>
      </c>
      <c r="E186" s="6" t="str">
        <f t="shared" ca="1" si="6"/>
        <v>éq4</v>
      </c>
    </row>
    <row r="187" spans="1:5">
      <c r="A187" s="6" t="s">
        <v>9</v>
      </c>
      <c r="B187" s="5" t="s">
        <v>4</v>
      </c>
      <c r="C187" s="6">
        <f ca="1">D91</f>
        <v>4</v>
      </c>
      <c r="D187" s="6">
        <f ca="1">C90</f>
        <v>2</v>
      </c>
      <c r="E187" s="6" t="str">
        <f t="shared" ca="1" si="6"/>
        <v>éq10</v>
      </c>
    </row>
    <row r="188" spans="1:5">
      <c r="A188" s="6" t="s">
        <v>9</v>
      </c>
      <c r="B188" s="5" t="s">
        <v>5</v>
      </c>
      <c r="C188" s="6">
        <f ca="1">D111</f>
        <v>4</v>
      </c>
      <c r="D188" s="6">
        <f ca="1">C111</f>
        <v>5</v>
      </c>
      <c r="E188" s="6" t="str">
        <f t="shared" ca="1" si="6"/>
        <v>éq6</v>
      </c>
    </row>
    <row r="189" spans="1:5">
      <c r="A189" s="6" t="s">
        <v>9</v>
      </c>
      <c r="B189" s="5" t="s">
        <v>6</v>
      </c>
      <c r="C189" s="6">
        <f ca="1">D131</f>
        <v>2</v>
      </c>
      <c r="D189" s="6">
        <f ca="1">C131</f>
        <v>4</v>
      </c>
      <c r="E189" s="6" t="str">
        <f t="shared" ca="1" si="6"/>
        <v>éq7</v>
      </c>
    </row>
    <row r="190" spans="1:5">
      <c r="A190" s="6" t="s">
        <v>9</v>
      </c>
      <c r="B190" s="5" t="s">
        <v>7</v>
      </c>
      <c r="C190" s="6">
        <f ca="1">D151</f>
        <v>1</v>
      </c>
      <c r="D190" s="6">
        <f ca="1">C151</f>
        <v>1</v>
      </c>
      <c r="E190" s="6" t="str">
        <f t="shared" ca="1" si="6"/>
        <v>nul</v>
      </c>
    </row>
    <row r="191" spans="1:5">
      <c r="A191" s="6" t="s">
        <v>9</v>
      </c>
      <c r="B191" s="5" t="s">
        <v>8</v>
      </c>
      <c r="C191" s="6">
        <f ca="1">D171</f>
        <v>4</v>
      </c>
      <c r="D191" s="6">
        <f ca="1">C171</f>
        <v>1</v>
      </c>
      <c r="E191" s="6" t="str">
        <f t="shared" ca="1" si="6"/>
        <v>éq10</v>
      </c>
    </row>
    <row r="192" spans="1:5">
      <c r="A192" s="1" t="s">
        <v>9</v>
      </c>
      <c r="B192" s="1" t="s">
        <v>10</v>
      </c>
      <c r="C192" s="1">
        <f t="shared" ref="C192:D201" ca="1" si="8">RANDBETWEEN(0, 5)</f>
        <v>1</v>
      </c>
      <c r="D192" s="1">
        <f t="shared" ca="1" si="8"/>
        <v>5</v>
      </c>
      <c r="E192" s="6" t="str">
        <f t="shared" ca="1" si="6"/>
        <v>éq11</v>
      </c>
    </row>
    <row r="193" spans="1:5">
      <c r="A193" s="1" t="s">
        <v>9</v>
      </c>
      <c r="B193" s="1" t="s">
        <v>11</v>
      </c>
      <c r="C193" s="1">
        <f t="shared" ca="1" si="8"/>
        <v>3</v>
      </c>
      <c r="D193" s="1">
        <f t="shared" ca="1" si="8"/>
        <v>5</v>
      </c>
      <c r="E193" s="6" t="str">
        <f t="shared" ca="1" si="6"/>
        <v>éq12</v>
      </c>
    </row>
    <row r="194" spans="1:5">
      <c r="A194" s="1" t="s">
        <v>9</v>
      </c>
      <c r="B194" s="1" t="s">
        <v>12</v>
      </c>
      <c r="C194" s="1">
        <f t="shared" ca="1" si="8"/>
        <v>0</v>
      </c>
      <c r="D194" s="1">
        <f t="shared" ca="1" si="8"/>
        <v>2</v>
      </c>
      <c r="E194" s="6" t="str">
        <f t="shared" ca="1" si="6"/>
        <v>éq13</v>
      </c>
    </row>
    <row r="195" spans="1:5">
      <c r="A195" s="1" t="s">
        <v>9</v>
      </c>
      <c r="B195" s="1" t="s">
        <v>13</v>
      </c>
      <c r="C195" s="1">
        <f t="shared" ca="1" si="8"/>
        <v>1</v>
      </c>
      <c r="D195" s="1">
        <f t="shared" ca="1" si="8"/>
        <v>3</v>
      </c>
      <c r="E195" s="6" t="str">
        <f t="shared" ca="1" si="6"/>
        <v>éq14</v>
      </c>
    </row>
    <row r="196" spans="1:5">
      <c r="A196" s="1" t="s">
        <v>9</v>
      </c>
      <c r="B196" s="1" t="s">
        <v>14</v>
      </c>
      <c r="C196" s="1">
        <f t="shared" ca="1" si="8"/>
        <v>5</v>
      </c>
      <c r="D196" s="1">
        <f t="shared" ca="1" si="8"/>
        <v>2</v>
      </c>
      <c r="E196" s="6" t="str">
        <f t="shared" ref="E196:E259" ca="1" si="9">IF(C196&gt;D196,A196,IF(C196=D196,"nul",B196))</f>
        <v>éq10</v>
      </c>
    </row>
    <row r="197" spans="1:5">
      <c r="A197" s="1" t="s">
        <v>9</v>
      </c>
      <c r="B197" s="1" t="s">
        <v>15</v>
      </c>
      <c r="C197" s="1">
        <f t="shared" ca="1" si="8"/>
        <v>1</v>
      </c>
      <c r="D197" s="1">
        <f t="shared" ca="1" si="8"/>
        <v>3</v>
      </c>
      <c r="E197" s="6" t="str">
        <f t="shared" ca="1" si="9"/>
        <v>éq16</v>
      </c>
    </row>
    <row r="198" spans="1:5">
      <c r="A198" s="1" t="s">
        <v>9</v>
      </c>
      <c r="B198" s="1" t="s">
        <v>16</v>
      </c>
      <c r="C198" s="1">
        <f t="shared" ca="1" si="8"/>
        <v>2</v>
      </c>
      <c r="D198" s="1">
        <f t="shared" ca="1" si="8"/>
        <v>4</v>
      </c>
      <c r="E198" s="6" t="str">
        <f t="shared" ca="1" si="9"/>
        <v>éq17</v>
      </c>
    </row>
    <row r="199" spans="1:5">
      <c r="A199" s="1" t="s">
        <v>9</v>
      </c>
      <c r="B199" s="1" t="s">
        <v>17</v>
      </c>
      <c r="C199" s="1">
        <f t="shared" ca="1" si="8"/>
        <v>2</v>
      </c>
      <c r="D199" s="1">
        <f t="shared" ca="1" si="8"/>
        <v>0</v>
      </c>
      <c r="E199" s="6" t="str">
        <f t="shared" ca="1" si="9"/>
        <v>éq10</v>
      </c>
    </row>
    <row r="200" spans="1:5">
      <c r="A200" s="1" t="s">
        <v>9</v>
      </c>
      <c r="B200" s="1" t="s">
        <v>18</v>
      </c>
      <c r="C200" s="1">
        <f t="shared" ca="1" si="8"/>
        <v>0</v>
      </c>
      <c r="D200" s="1">
        <f t="shared" ca="1" si="8"/>
        <v>2</v>
      </c>
      <c r="E200" s="6" t="str">
        <f t="shared" ca="1" si="9"/>
        <v>éq19</v>
      </c>
    </row>
    <row r="201" spans="1:5">
      <c r="A201" s="1" t="s">
        <v>9</v>
      </c>
      <c r="B201" s="1" t="s">
        <v>19</v>
      </c>
      <c r="C201" s="1">
        <f t="shared" ca="1" si="8"/>
        <v>0</v>
      </c>
      <c r="D201" s="1">
        <f t="shared" ca="1" si="8"/>
        <v>0</v>
      </c>
      <c r="E201" s="6" t="str">
        <f t="shared" ca="1" si="9"/>
        <v>nul</v>
      </c>
    </row>
    <row r="203" spans="1:5">
      <c r="A203" s="6" t="s">
        <v>10</v>
      </c>
      <c r="B203" s="6" t="s">
        <v>0</v>
      </c>
      <c r="C203" s="6">
        <f ca="1">D12</f>
        <v>2</v>
      </c>
      <c r="D203" s="6">
        <f ca="1">C12</f>
        <v>2</v>
      </c>
      <c r="E203" s="6" t="str">
        <f t="shared" ca="1" si="9"/>
        <v>nul</v>
      </c>
    </row>
    <row r="204" spans="1:5">
      <c r="A204" s="6" t="s">
        <v>10</v>
      </c>
      <c r="B204" s="6" t="s">
        <v>1</v>
      </c>
      <c r="C204" s="6">
        <f ca="1">D32</f>
        <v>4</v>
      </c>
      <c r="D204" s="6">
        <f ca="1">C32</f>
        <v>4</v>
      </c>
      <c r="E204" s="6" t="str">
        <f t="shared" ca="1" si="9"/>
        <v>nul</v>
      </c>
    </row>
    <row r="205" spans="1:5">
      <c r="A205" s="6" t="s">
        <v>10</v>
      </c>
      <c r="B205" s="6" t="s">
        <v>2</v>
      </c>
      <c r="C205" s="6">
        <f ca="1">D52</f>
        <v>3</v>
      </c>
      <c r="D205" s="6">
        <f ca="1">C52</f>
        <v>4</v>
      </c>
      <c r="E205" s="6" t="str">
        <f t="shared" ca="1" si="9"/>
        <v>éq3</v>
      </c>
    </row>
    <row r="206" spans="1:5">
      <c r="A206" s="6" t="s">
        <v>10</v>
      </c>
      <c r="B206" s="6" t="s">
        <v>3</v>
      </c>
      <c r="C206" s="6">
        <f ca="1">D72</f>
        <v>3</v>
      </c>
      <c r="D206" s="6">
        <f ca="1">C72</f>
        <v>4</v>
      </c>
      <c r="E206" s="6" t="str">
        <f t="shared" ca="1" si="9"/>
        <v>éq4</v>
      </c>
    </row>
    <row r="207" spans="1:5">
      <c r="A207" s="6" t="s">
        <v>10</v>
      </c>
      <c r="B207" s="6" t="s">
        <v>4</v>
      </c>
      <c r="C207" s="6">
        <f ca="1">D92</f>
        <v>4</v>
      </c>
      <c r="D207" s="6">
        <f ca="1">C92</f>
        <v>3</v>
      </c>
      <c r="E207" s="6" t="str">
        <f t="shared" ca="1" si="9"/>
        <v>éq11</v>
      </c>
    </row>
    <row r="208" spans="1:5">
      <c r="A208" s="6" t="s">
        <v>10</v>
      </c>
      <c r="B208" s="6" t="s">
        <v>5</v>
      </c>
      <c r="C208" s="6">
        <f ca="1">D112</f>
        <v>2</v>
      </c>
      <c r="D208" s="6">
        <f ca="1">C112</f>
        <v>2</v>
      </c>
      <c r="E208" s="6" t="str">
        <f t="shared" ca="1" si="9"/>
        <v>nul</v>
      </c>
    </row>
    <row r="209" spans="1:5">
      <c r="A209" s="6" t="s">
        <v>10</v>
      </c>
      <c r="B209" s="6" t="s">
        <v>6</v>
      </c>
      <c r="C209" s="6">
        <f ca="1">D132</f>
        <v>0</v>
      </c>
      <c r="D209" s="6">
        <f ca="1">C132</f>
        <v>0</v>
      </c>
      <c r="E209" s="6" t="str">
        <f t="shared" ca="1" si="9"/>
        <v>nul</v>
      </c>
    </row>
    <row r="210" spans="1:5">
      <c r="A210" s="6" t="s">
        <v>10</v>
      </c>
      <c r="B210" s="6" t="s">
        <v>7</v>
      </c>
      <c r="C210" s="6">
        <f ca="1">D152</f>
        <v>2</v>
      </c>
      <c r="D210" s="6">
        <f ca="1">C152</f>
        <v>2</v>
      </c>
      <c r="E210" s="6" t="str">
        <f t="shared" ca="1" si="9"/>
        <v>nul</v>
      </c>
    </row>
    <row r="211" spans="1:5">
      <c r="A211" s="6" t="s">
        <v>10</v>
      </c>
      <c r="B211" s="6" t="s">
        <v>8</v>
      </c>
      <c r="C211" s="6">
        <f ca="1">D172</f>
        <v>2</v>
      </c>
      <c r="D211" s="6">
        <f ca="1">C172</f>
        <v>3</v>
      </c>
      <c r="E211" s="6" t="str">
        <f t="shared" ca="1" si="9"/>
        <v>éq9</v>
      </c>
    </row>
    <row r="212" spans="1:5">
      <c r="A212" s="6" t="s">
        <v>10</v>
      </c>
      <c r="B212" s="6" t="s">
        <v>9</v>
      </c>
      <c r="C212" s="6">
        <f ca="1">D192</f>
        <v>5</v>
      </c>
      <c r="D212" s="6">
        <f ca="1">C192</f>
        <v>1</v>
      </c>
      <c r="E212" s="6" t="str">
        <f t="shared" ca="1" si="9"/>
        <v>éq11</v>
      </c>
    </row>
    <row r="213" spans="1:5">
      <c r="A213" s="1" t="s">
        <v>10</v>
      </c>
      <c r="B213" s="1" t="s">
        <v>11</v>
      </c>
      <c r="C213" s="1">
        <f t="shared" ref="C213:D221" ca="1" si="10">RANDBETWEEN(0, 5)</f>
        <v>3</v>
      </c>
      <c r="D213" s="1">
        <f t="shared" ca="1" si="10"/>
        <v>1</v>
      </c>
      <c r="E213" s="6" t="str">
        <f t="shared" ca="1" si="9"/>
        <v>éq11</v>
      </c>
    </row>
    <row r="214" spans="1:5">
      <c r="A214" s="1" t="s">
        <v>10</v>
      </c>
      <c r="B214" s="1" t="s">
        <v>12</v>
      </c>
      <c r="C214" s="1">
        <f t="shared" ca="1" si="10"/>
        <v>3</v>
      </c>
      <c r="D214" s="1">
        <f t="shared" ca="1" si="10"/>
        <v>5</v>
      </c>
      <c r="E214" s="6" t="str">
        <f t="shared" ca="1" si="9"/>
        <v>éq13</v>
      </c>
    </row>
    <row r="215" spans="1:5">
      <c r="A215" s="1" t="s">
        <v>10</v>
      </c>
      <c r="B215" s="1" t="s">
        <v>13</v>
      </c>
      <c r="C215" s="1">
        <f t="shared" ca="1" si="10"/>
        <v>5</v>
      </c>
      <c r="D215" s="1">
        <f t="shared" ca="1" si="10"/>
        <v>0</v>
      </c>
      <c r="E215" s="6" t="str">
        <f t="shared" ca="1" si="9"/>
        <v>éq11</v>
      </c>
    </row>
    <row r="216" spans="1:5">
      <c r="A216" s="1" t="s">
        <v>10</v>
      </c>
      <c r="B216" s="1" t="s">
        <v>14</v>
      </c>
      <c r="C216" s="1">
        <f t="shared" ca="1" si="10"/>
        <v>2</v>
      </c>
      <c r="D216" s="1">
        <f t="shared" ca="1" si="10"/>
        <v>3</v>
      </c>
      <c r="E216" s="6" t="str">
        <f t="shared" ca="1" si="9"/>
        <v>éq15</v>
      </c>
    </row>
    <row r="217" spans="1:5">
      <c r="A217" s="1" t="s">
        <v>10</v>
      </c>
      <c r="B217" s="1" t="s">
        <v>15</v>
      </c>
      <c r="C217" s="1">
        <f t="shared" ca="1" si="10"/>
        <v>1</v>
      </c>
      <c r="D217" s="1">
        <f t="shared" ca="1" si="10"/>
        <v>4</v>
      </c>
      <c r="E217" s="6" t="str">
        <f t="shared" ca="1" si="9"/>
        <v>éq16</v>
      </c>
    </row>
    <row r="218" spans="1:5">
      <c r="A218" s="1" t="s">
        <v>10</v>
      </c>
      <c r="B218" s="1" t="s">
        <v>16</v>
      </c>
      <c r="C218" s="1">
        <f t="shared" ca="1" si="10"/>
        <v>1</v>
      </c>
      <c r="D218" s="1">
        <f t="shared" ca="1" si="10"/>
        <v>2</v>
      </c>
      <c r="E218" s="6" t="str">
        <f t="shared" ca="1" si="9"/>
        <v>éq17</v>
      </c>
    </row>
    <row r="219" spans="1:5">
      <c r="A219" s="1" t="s">
        <v>10</v>
      </c>
      <c r="B219" s="1" t="s">
        <v>17</v>
      </c>
      <c r="C219" s="1">
        <f t="shared" ca="1" si="10"/>
        <v>1</v>
      </c>
      <c r="D219" s="1">
        <f t="shared" ca="1" si="10"/>
        <v>3</v>
      </c>
      <c r="E219" s="6" t="str">
        <f t="shared" ca="1" si="9"/>
        <v>éq18</v>
      </c>
    </row>
    <row r="220" spans="1:5">
      <c r="A220" s="1" t="s">
        <v>10</v>
      </c>
      <c r="B220" s="1" t="s">
        <v>18</v>
      </c>
      <c r="C220" s="1">
        <f t="shared" ca="1" si="10"/>
        <v>2</v>
      </c>
      <c r="D220" s="1">
        <f t="shared" ca="1" si="10"/>
        <v>3</v>
      </c>
      <c r="E220" s="6" t="str">
        <f t="shared" ca="1" si="9"/>
        <v>éq19</v>
      </c>
    </row>
    <row r="221" spans="1:5">
      <c r="A221" s="1" t="s">
        <v>10</v>
      </c>
      <c r="B221" s="1" t="s">
        <v>19</v>
      </c>
      <c r="C221" s="1">
        <f t="shared" ca="1" si="10"/>
        <v>2</v>
      </c>
      <c r="D221" s="1">
        <f t="shared" ca="1" si="10"/>
        <v>4</v>
      </c>
      <c r="E221" s="6" t="str">
        <f t="shared" ca="1" si="9"/>
        <v>éq20</v>
      </c>
    </row>
    <row r="223" spans="1:5">
      <c r="A223" s="6" t="s">
        <v>11</v>
      </c>
      <c r="B223" s="6" t="s">
        <v>0</v>
      </c>
      <c r="C223" s="6">
        <f ca="1">D13</f>
        <v>0</v>
      </c>
      <c r="D223" s="6">
        <f ca="1">C13</f>
        <v>3</v>
      </c>
      <c r="E223" s="6" t="str">
        <f t="shared" ca="1" si="9"/>
        <v>éq1</v>
      </c>
    </row>
    <row r="224" spans="1:5">
      <c r="A224" s="6" t="s">
        <v>11</v>
      </c>
      <c r="B224" s="6" t="s">
        <v>1</v>
      </c>
      <c r="C224" s="6">
        <f ca="1">D33</f>
        <v>2</v>
      </c>
      <c r="D224" s="6">
        <f ca="1">C33</f>
        <v>0</v>
      </c>
      <c r="E224" s="6" t="str">
        <f t="shared" ca="1" si="9"/>
        <v>éq12</v>
      </c>
    </row>
    <row r="225" spans="1:7">
      <c r="A225" s="6" t="s">
        <v>11</v>
      </c>
      <c r="B225" s="6" t="s">
        <v>2</v>
      </c>
      <c r="C225" s="6">
        <f ca="1">D53</f>
        <v>1</v>
      </c>
      <c r="D225" s="6">
        <f ca="1">C53</f>
        <v>5</v>
      </c>
      <c r="E225" s="6" t="str">
        <f t="shared" ca="1" si="9"/>
        <v>éq3</v>
      </c>
    </row>
    <row r="226" spans="1:7">
      <c r="A226" s="6" t="s">
        <v>11</v>
      </c>
      <c r="B226" s="6" t="s">
        <v>3</v>
      </c>
      <c r="C226" s="6">
        <f ca="1">D73</f>
        <v>4</v>
      </c>
      <c r="D226" s="6">
        <f ca="1">C73</f>
        <v>3</v>
      </c>
      <c r="E226" s="6" t="str">
        <f t="shared" ca="1" si="9"/>
        <v>éq12</v>
      </c>
    </row>
    <row r="227" spans="1:7">
      <c r="A227" s="6" t="s">
        <v>11</v>
      </c>
      <c r="B227" s="6" t="s">
        <v>4</v>
      </c>
      <c r="C227" s="6">
        <f ca="1">D93</f>
        <v>0</v>
      </c>
      <c r="D227" s="6">
        <f ca="1">C93</f>
        <v>2</v>
      </c>
      <c r="E227" s="6" t="str">
        <f t="shared" ca="1" si="9"/>
        <v>éq5</v>
      </c>
    </row>
    <row r="228" spans="1:7">
      <c r="A228" s="6" t="s">
        <v>11</v>
      </c>
      <c r="B228" s="6" t="s">
        <v>5</v>
      </c>
      <c r="C228" s="6">
        <f ca="1">D113</f>
        <v>1</v>
      </c>
      <c r="D228" s="6">
        <f ca="1">C113</f>
        <v>3</v>
      </c>
      <c r="E228" s="6" t="str">
        <f t="shared" ca="1" si="9"/>
        <v>éq6</v>
      </c>
    </row>
    <row r="229" spans="1:7">
      <c r="A229" s="6" t="s">
        <v>11</v>
      </c>
      <c r="B229" s="6" t="s">
        <v>6</v>
      </c>
      <c r="C229" s="6">
        <f ca="1">D133</f>
        <v>5</v>
      </c>
      <c r="D229" s="6">
        <f ca="1">C133</f>
        <v>5</v>
      </c>
      <c r="E229" s="6" t="str">
        <f t="shared" ca="1" si="9"/>
        <v>nul</v>
      </c>
    </row>
    <row r="230" spans="1:7">
      <c r="A230" s="6" t="s">
        <v>11</v>
      </c>
      <c r="B230" s="6" t="s">
        <v>7</v>
      </c>
      <c r="C230" s="6">
        <f ca="1">D53</f>
        <v>1</v>
      </c>
      <c r="D230" s="6">
        <f ca="1">C153</f>
        <v>2</v>
      </c>
      <c r="E230" s="6" t="str">
        <f t="shared" ca="1" si="9"/>
        <v>éq8</v>
      </c>
    </row>
    <row r="231" spans="1:7">
      <c r="A231" s="6" t="s">
        <v>11</v>
      </c>
      <c r="B231" s="6" t="s">
        <v>8</v>
      </c>
      <c r="C231" s="6">
        <f ca="1">D173</f>
        <v>2</v>
      </c>
      <c r="D231" s="6">
        <f ca="1">C173</f>
        <v>4</v>
      </c>
      <c r="E231" s="6" t="str">
        <f t="shared" ca="1" si="9"/>
        <v>éq9</v>
      </c>
    </row>
    <row r="232" spans="1:7">
      <c r="A232" s="6" t="s">
        <v>11</v>
      </c>
      <c r="B232" s="6" t="s">
        <v>9</v>
      </c>
      <c r="C232" s="6">
        <f ca="1">D193</f>
        <v>5</v>
      </c>
      <c r="D232" s="6">
        <f ca="1">C193</f>
        <v>3</v>
      </c>
      <c r="E232" s="6" t="str">
        <f t="shared" ca="1" si="9"/>
        <v>éq12</v>
      </c>
    </row>
    <row r="233" spans="1:7">
      <c r="A233" s="6" t="s">
        <v>11</v>
      </c>
      <c r="B233" s="6" t="s">
        <v>10</v>
      </c>
      <c r="C233" s="6">
        <f ca="1">D213</f>
        <v>1</v>
      </c>
      <c r="D233" s="6">
        <f ca="1">C213</f>
        <v>3</v>
      </c>
      <c r="E233" s="6" t="str">
        <f t="shared" ca="1" si="9"/>
        <v>éq11</v>
      </c>
      <c r="G233" s="2"/>
    </row>
    <row r="234" spans="1:7">
      <c r="A234" s="1" t="s">
        <v>11</v>
      </c>
      <c r="B234" s="1" t="s">
        <v>12</v>
      </c>
      <c r="C234" s="1">
        <f t="shared" ref="C234:D241" ca="1" si="11">RANDBETWEEN(0, 5)</f>
        <v>2</v>
      </c>
      <c r="D234" s="1">
        <f t="shared" ca="1" si="11"/>
        <v>0</v>
      </c>
      <c r="E234" s="6" t="str">
        <f t="shared" ca="1" si="9"/>
        <v>éq12</v>
      </c>
      <c r="G234" s="2"/>
    </row>
    <row r="235" spans="1:7">
      <c r="A235" s="1" t="s">
        <v>11</v>
      </c>
      <c r="B235" s="1" t="s">
        <v>13</v>
      </c>
      <c r="C235" s="1">
        <f t="shared" ca="1" si="11"/>
        <v>3</v>
      </c>
      <c r="D235" s="1">
        <f t="shared" ca="1" si="11"/>
        <v>1</v>
      </c>
      <c r="E235" s="6" t="str">
        <f t="shared" ca="1" si="9"/>
        <v>éq12</v>
      </c>
    </row>
    <row r="236" spans="1:7">
      <c r="A236" s="1" t="s">
        <v>11</v>
      </c>
      <c r="B236" s="1" t="s">
        <v>14</v>
      </c>
      <c r="C236" s="1">
        <f t="shared" ca="1" si="11"/>
        <v>0</v>
      </c>
      <c r="D236" s="1">
        <f t="shared" ca="1" si="11"/>
        <v>5</v>
      </c>
      <c r="E236" s="6" t="str">
        <f t="shared" ca="1" si="9"/>
        <v>éq15</v>
      </c>
    </row>
    <row r="237" spans="1:7">
      <c r="A237" s="1" t="s">
        <v>11</v>
      </c>
      <c r="B237" s="1" t="s">
        <v>15</v>
      </c>
      <c r="C237" s="1">
        <f t="shared" ca="1" si="11"/>
        <v>2</v>
      </c>
      <c r="D237" s="1">
        <f t="shared" ca="1" si="11"/>
        <v>3</v>
      </c>
      <c r="E237" s="6" t="str">
        <f t="shared" ca="1" si="9"/>
        <v>éq16</v>
      </c>
    </row>
    <row r="238" spans="1:7">
      <c r="A238" s="1" t="s">
        <v>11</v>
      </c>
      <c r="B238" s="1" t="s">
        <v>16</v>
      </c>
      <c r="C238" s="1">
        <f t="shared" ca="1" si="11"/>
        <v>5</v>
      </c>
      <c r="D238" s="1">
        <f t="shared" ca="1" si="11"/>
        <v>2</v>
      </c>
      <c r="E238" s="6" t="str">
        <f t="shared" ca="1" si="9"/>
        <v>éq12</v>
      </c>
    </row>
    <row r="239" spans="1:7">
      <c r="A239" s="1" t="s">
        <v>11</v>
      </c>
      <c r="B239" s="1" t="s">
        <v>17</v>
      </c>
      <c r="C239" s="1">
        <f t="shared" ca="1" si="11"/>
        <v>5</v>
      </c>
      <c r="D239" s="1">
        <f t="shared" ca="1" si="11"/>
        <v>1</v>
      </c>
      <c r="E239" s="6" t="str">
        <f t="shared" ca="1" si="9"/>
        <v>éq12</v>
      </c>
    </row>
    <row r="240" spans="1:7">
      <c r="A240" s="1" t="s">
        <v>11</v>
      </c>
      <c r="B240" s="1" t="s">
        <v>18</v>
      </c>
      <c r="C240" s="1">
        <f t="shared" ca="1" si="11"/>
        <v>3</v>
      </c>
      <c r="D240" s="1">
        <f t="shared" ca="1" si="11"/>
        <v>1</v>
      </c>
      <c r="E240" s="6" t="str">
        <f t="shared" ca="1" si="9"/>
        <v>éq12</v>
      </c>
    </row>
    <row r="241" spans="1:5">
      <c r="A241" s="1" t="s">
        <v>11</v>
      </c>
      <c r="B241" s="1" t="s">
        <v>19</v>
      </c>
      <c r="C241" s="1">
        <f t="shared" ca="1" si="11"/>
        <v>4</v>
      </c>
      <c r="D241" s="1">
        <f t="shared" ca="1" si="11"/>
        <v>4</v>
      </c>
      <c r="E241" s="6" t="str">
        <f t="shared" ca="1" si="9"/>
        <v>nul</v>
      </c>
    </row>
    <row r="243" spans="1:5">
      <c r="A243" s="6" t="s">
        <v>12</v>
      </c>
      <c r="B243" s="6" t="s">
        <v>0</v>
      </c>
      <c r="C243" s="6">
        <f ca="1">D14</f>
        <v>4</v>
      </c>
      <c r="D243" s="6">
        <f ca="1">C14</f>
        <v>5</v>
      </c>
      <c r="E243" s="6" t="str">
        <f t="shared" ca="1" si="9"/>
        <v>éq1</v>
      </c>
    </row>
    <row r="244" spans="1:5">
      <c r="A244" s="6" t="s">
        <v>12</v>
      </c>
      <c r="B244" s="6" t="s">
        <v>1</v>
      </c>
      <c r="C244" s="6">
        <f ca="1">D34</f>
        <v>4</v>
      </c>
      <c r="D244" s="6">
        <f ca="1">C34</f>
        <v>3</v>
      </c>
      <c r="E244" s="6" t="str">
        <f t="shared" ca="1" si="9"/>
        <v>éq13</v>
      </c>
    </row>
    <row r="245" spans="1:5">
      <c r="A245" s="6" t="s">
        <v>12</v>
      </c>
      <c r="B245" s="6" t="s">
        <v>2</v>
      </c>
      <c r="C245" s="6">
        <f ca="1">D54</f>
        <v>4</v>
      </c>
      <c r="D245" s="6">
        <f ca="1">C54</f>
        <v>2</v>
      </c>
      <c r="E245" s="6" t="str">
        <f t="shared" ca="1" si="9"/>
        <v>éq13</v>
      </c>
    </row>
    <row r="246" spans="1:5">
      <c r="A246" s="6" t="s">
        <v>12</v>
      </c>
      <c r="B246" s="6" t="s">
        <v>3</v>
      </c>
      <c r="C246" s="6">
        <f ca="1">D74</f>
        <v>2</v>
      </c>
      <c r="D246" s="6">
        <f ca="1">C74</f>
        <v>3</v>
      </c>
      <c r="E246" s="6" t="str">
        <f t="shared" ca="1" si="9"/>
        <v>éq4</v>
      </c>
    </row>
    <row r="247" spans="1:5">
      <c r="A247" s="6" t="s">
        <v>12</v>
      </c>
      <c r="B247" s="6" t="s">
        <v>4</v>
      </c>
      <c r="C247" s="6">
        <f ca="1">D94</f>
        <v>1</v>
      </c>
      <c r="D247" s="6">
        <f ca="1">C94</f>
        <v>4</v>
      </c>
      <c r="E247" s="6" t="str">
        <f t="shared" ca="1" si="9"/>
        <v>éq5</v>
      </c>
    </row>
    <row r="248" spans="1:5">
      <c r="A248" s="6" t="s">
        <v>12</v>
      </c>
      <c r="B248" s="6" t="s">
        <v>5</v>
      </c>
      <c r="C248" s="6">
        <f ca="1">D114</f>
        <v>5</v>
      </c>
      <c r="D248" s="6">
        <f ca="1">C114</f>
        <v>0</v>
      </c>
      <c r="E248" s="6" t="str">
        <f t="shared" ca="1" si="9"/>
        <v>éq13</v>
      </c>
    </row>
    <row r="249" spans="1:5">
      <c r="A249" s="6" t="s">
        <v>12</v>
      </c>
      <c r="B249" s="6" t="s">
        <v>6</v>
      </c>
      <c r="C249" s="6">
        <f ca="1">D134</f>
        <v>3</v>
      </c>
      <c r="D249" s="6">
        <f ca="1">C134</f>
        <v>3</v>
      </c>
      <c r="E249" s="6" t="str">
        <f t="shared" ca="1" si="9"/>
        <v>nul</v>
      </c>
    </row>
    <row r="250" spans="1:5">
      <c r="A250" s="6" t="s">
        <v>12</v>
      </c>
      <c r="B250" s="6" t="s">
        <v>7</v>
      </c>
      <c r="C250" s="6">
        <f ca="1">D154</f>
        <v>3</v>
      </c>
      <c r="D250" s="6">
        <f ca="1">C154</f>
        <v>3</v>
      </c>
      <c r="E250" s="6" t="str">
        <f t="shared" ca="1" si="9"/>
        <v>nul</v>
      </c>
    </row>
    <row r="251" spans="1:5">
      <c r="A251" s="6" t="s">
        <v>12</v>
      </c>
      <c r="B251" s="6" t="s">
        <v>8</v>
      </c>
      <c r="C251" s="6">
        <f ca="1">D174</f>
        <v>4</v>
      </c>
      <c r="D251" s="6">
        <f ca="1">C174</f>
        <v>1</v>
      </c>
      <c r="E251" s="6" t="str">
        <f t="shared" ca="1" si="9"/>
        <v>éq13</v>
      </c>
    </row>
    <row r="252" spans="1:5">
      <c r="A252" s="6" t="s">
        <v>12</v>
      </c>
      <c r="B252" s="6" t="s">
        <v>9</v>
      </c>
      <c r="C252" s="6">
        <f ca="1">D194</f>
        <v>2</v>
      </c>
      <c r="D252" s="6">
        <f ca="1">C194</f>
        <v>0</v>
      </c>
      <c r="E252" s="6" t="str">
        <f t="shared" ca="1" si="9"/>
        <v>éq13</v>
      </c>
    </row>
    <row r="253" spans="1:5">
      <c r="A253" s="6" t="s">
        <v>12</v>
      </c>
      <c r="B253" s="6" t="s">
        <v>10</v>
      </c>
      <c r="C253" s="6">
        <f ca="1">D214</f>
        <v>5</v>
      </c>
      <c r="D253" s="6">
        <f ca="1">C214</f>
        <v>3</v>
      </c>
      <c r="E253" s="6" t="str">
        <f t="shared" ca="1" si="9"/>
        <v>éq13</v>
      </c>
    </row>
    <row r="254" spans="1:5">
      <c r="A254" s="6" t="s">
        <v>12</v>
      </c>
      <c r="B254" s="6" t="s">
        <v>11</v>
      </c>
      <c r="C254" s="6">
        <f ca="1">D234</f>
        <v>0</v>
      </c>
      <c r="D254" s="6">
        <f ca="1">C234</f>
        <v>2</v>
      </c>
      <c r="E254" s="6" t="str">
        <f t="shared" ca="1" si="9"/>
        <v>éq12</v>
      </c>
    </row>
    <row r="255" spans="1:5">
      <c r="A255" s="1" t="s">
        <v>12</v>
      </c>
      <c r="B255" s="1" t="s">
        <v>13</v>
      </c>
      <c r="C255" s="1">
        <f t="shared" ref="C255:D261" ca="1" si="12">RANDBETWEEN(0, 5)</f>
        <v>0</v>
      </c>
      <c r="D255" s="1">
        <f t="shared" ca="1" si="12"/>
        <v>0</v>
      </c>
      <c r="E255" s="6" t="str">
        <f t="shared" ca="1" si="9"/>
        <v>nul</v>
      </c>
    </row>
    <row r="256" spans="1:5">
      <c r="A256" s="1" t="s">
        <v>12</v>
      </c>
      <c r="B256" s="1" t="s">
        <v>14</v>
      </c>
      <c r="C256" s="1">
        <f t="shared" ca="1" si="12"/>
        <v>1</v>
      </c>
      <c r="D256" s="1">
        <f t="shared" ca="1" si="12"/>
        <v>2</v>
      </c>
      <c r="E256" s="6" t="str">
        <f t="shared" ca="1" si="9"/>
        <v>éq15</v>
      </c>
    </row>
    <row r="257" spans="1:5">
      <c r="A257" s="1" t="s">
        <v>12</v>
      </c>
      <c r="B257" s="1" t="s">
        <v>15</v>
      </c>
      <c r="C257" s="1">
        <f t="shared" ca="1" si="12"/>
        <v>1</v>
      </c>
      <c r="D257" s="1">
        <f t="shared" ca="1" si="12"/>
        <v>2</v>
      </c>
      <c r="E257" s="6" t="str">
        <f t="shared" ca="1" si="9"/>
        <v>éq16</v>
      </c>
    </row>
    <row r="258" spans="1:5">
      <c r="A258" s="1" t="s">
        <v>12</v>
      </c>
      <c r="B258" s="1" t="s">
        <v>16</v>
      </c>
      <c r="C258" s="1">
        <f t="shared" ca="1" si="12"/>
        <v>4</v>
      </c>
      <c r="D258" s="1">
        <f t="shared" ca="1" si="12"/>
        <v>5</v>
      </c>
      <c r="E258" s="6" t="str">
        <f t="shared" ca="1" si="9"/>
        <v>éq17</v>
      </c>
    </row>
    <row r="259" spans="1:5">
      <c r="A259" s="1" t="s">
        <v>12</v>
      </c>
      <c r="B259" s="1" t="s">
        <v>17</v>
      </c>
      <c r="C259" s="1">
        <f t="shared" ca="1" si="12"/>
        <v>2</v>
      </c>
      <c r="D259" s="1">
        <f t="shared" ca="1" si="12"/>
        <v>2</v>
      </c>
      <c r="E259" s="6" t="str">
        <f t="shared" ca="1" si="9"/>
        <v>nul</v>
      </c>
    </row>
    <row r="260" spans="1:5">
      <c r="A260" s="1" t="s">
        <v>12</v>
      </c>
      <c r="B260" s="1" t="s">
        <v>18</v>
      </c>
      <c r="C260" s="1">
        <f t="shared" ca="1" si="12"/>
        <v>5</v>
      </c>
      <c r="D260" s="1">
        <f t="shared" ca="1" si="12"/>
        <v>3</v>
      </c>
      <c r="E260" s="6" t="str">
        <f t="shared" ref="E260:E323" ca="1" si="13">IF(C260&gt;D260,A260,IF(C260=D260,"nul",B260))</f>
        <v>éq13</v>
      </c>
    </row>
    <row r="261" spans="1:5">
      <c r="A261" s="1" t="s">
        <v>12</v>
      </c>
      <c r="B261" s="1" t="s">
        <v>19</v>
      </c>
      <c r="C261" s="1">
        <f t="shared" ca="1" si="12"/>
        <v>0</v>
      </c>
      <c r="D261" s="1">
        <f t="shared" ca="1" si="12"/>
        <v>5</v>
      </c>
      <c r="E261" s="6" t="str">
        <f t="shared" ca="1" si="13"/>
        <v>éq20</v>
      </c>
    </row>
    <row r="263" spans="1:5">
      <c r="A263" s="6" t="s">
        <v>13</v>
      </c>
      <c r="B263" s="6" t="s">
        <v>0</v>
      </c>
      <c r="C263" s="6">
        <f ca="1">D15</f>
        <v>5</v>
      </c>
      <c r="D263" s="6">
        <f ca="1">C15</f>
        <v>5</v>
      </c>
      <c r="E263" s="6" t="str">
        <f t="shared" ca="1" si="13"/>
        <v>nul</v>
      </c>
    </row>
    <row r="264" spans="1:5">
      <c r="A264" s="5" t="s">
        <v>13</v>
      </c>
      <c r="B264" s="6" t="s">
        <v>1</v>
      </c>
      <c r="C264" s="5">
        <f ca="1">D35</f>
        <v>5</v>
      </c>
      <c r="D264" s="5">
        <f ca="1">C35</f>
        <v>3</v>
      </c>
      <c r="E264" s="6" t="str">
        <f t="shared" ca="1" si="13"/>
        <v>éq14</v>
      </c>
    </row>
    <row r="265" spans="1:5">
      <c r="A265" s="5" t="s">
        <v>13</v>
      </c>
      <c r="B265" s="6" t="s">
        <v>2</v>
      </c>
      <c r="C265" s="6">
        <f ca="1">D55</f>
        <v>1</v>
      </c>
      <c r="D265" s="6">
        <f ca="1">C55</f>
        <v>2</v>
      </c>
      <c r="E265" s="6" t="str">
        <f t="shared" ca="1" si="13"/>
        <v>éq3</v>
      </c>
    </row>
    <row r="266" spans="1:5">
      <c r="A266" s="5" t="s">
        <v>13</v>
      </c>
      <c r="B266" s="6" t="s">
        <v>3</v>
      </c>
      <c r="C266" s="6">
        <f ca="1">D75</f>
        <v>3</v>
      </c>
      <c r="D266" s="6">
        <f ca="1">C75</f>
        <v>0</v>
      </c>
      <c r="E266" s="6" t="str">
        <f t="shared" ca="1" si="13"/>
        <v>éq14</v>
      </c>
    </row>
    <row r="267" spans="1:5">
      <c r="A267" s="5" t="s">
        <v>13</v>
      </c>
      <c r="B267" s="6" t="s">
        <v>4</v>
      </c>
      <c r="C267" s="6">
        <f ca="1">D95</f>
        <v>2</v>
      </c>
      <c r="D267" s="6">
        <f ca="1">C95</f>
        <v>2</v>
      </c>
      <c r="E267" s="6" t="str">
        <f t="shared" ca="1" si="13"/>
        <v>nul</v>
      </c>
    </row>
    <row r="268" spans="1:5">
      <c r="A268" s="5" t="s">
        <v>13</v>
      </c>
      <c r="B268" s="6" t="s">
        <v>5</v>
      </c>
      <c r="C268" s="6">
        <f ca="1">D115</f>
        <v>1</v>
      </c>
      <c r="D268" s="6">
        <f ca="1">C115</f>
        <v>3</v>
      </c>
      <c r="E268" s="6" t="str">
        <f t="shared" ca="1" si="13"/>
        <v>éq6</v>
      </c>
    </row>
    <row r="269" spans="1:5">
      <c r="A269" s="5" t="s">
        <v>13</v>
      </c>
      <c r="B269" s="6" t="s">
        <v>6</v>
      </c>
      <c r="C269" s="6">
        <f ca="1">D135</f>
        <v>1</v>
      </c>
      <c r="D269" s="6">
        <f ca="1">C135</f>
        <v>1</v>
      </c>
      <c r="E269" s="6" t="str">
        <f t="shared" ca="1" si="13"/>
        <v>nul</v>
      </c>
    </row>
    <row r="270" spans="1:5">
      <c r="A270" s="6" t="s">
        <v>13</v>
      </c>
      <c r="B270" s="6" t="s">
        <v>7</v>
      </c>
      <c r="C270" s="6">
        <f ca="1">D155</f>
        <v>2</v>
      </c>
      <c r="D270" s="6">
        <f ca="1">C155</f>
        <v>3</v>
      </c>
      <c r="E270" s="6" t="str">
        <f t="shared" ca="1" si="13"/>
        <v>éq8</v>
      </c>
    </row>
    <row r="271" spans="1:5">
      <c r="A271" s="6" t="s">
        <v>13</v>
      </c>
      <c r="B271" s="6" t="s">
        <v>8</v>
      </c>
      <c r="C271" s="6">
        <f ca="1">D175</f>
        <v>0</v>
      </c>
      <c r="D271" s="6">
        <f ca="1">C175</f>
        <v>1</v>
      </c>
      <c r="E271" s="6" t="str">
        <f t="shared" ca="1" si="13"/>
        <v>éq9</v>
      </c>
    </row>
    <row r="272" spans="1:5">
      <c r="A272" s="5" t="s">
        <v>13</v>
      </c>
      <c r="B272" s="5" t="s">
        <v>9</v>
      </c>
      <c r="C272" s="5">
        <f ca="1">D195</f>
        <v>3</v>
      </c>
      <c r="D272" s="5">
        <f ca="1">C195</f>
        <v>1</v>
      </c>
      <c r="E272" s="6" t="str">
        <f t="shared" ca="1" si="13"/>
        <v>éq14</v>
      </c>
    </row>
    <row r="273" spans="1:5">
      <c r="A273" s="5" t="s">
        <v>13</v>
      </c>
      <c r="B273" s="5" t="s">
        <v>10</v>
      </c>
      <c r="C273" s="6">
        <f ca="1">D215</f>
        <v>0</v>
      </c>
      <c r="D273" s="6">
        <f ca="1">C215</f>
        <v>5</v>
      </c>
      <c r="E273" s="6" t="str">
        <f t="shared" ca="1" si="13"/>
        <v>éq11</v>
      </c>
    </row>
    <row r="274" spans="1:5">
      <c r="A274" s="5" t="s">
        <v>13</v>
      </c>
      <c r="B274" s="5" t="s">
        <v>11</v>
      </c>
      <c r="C274" s="6">
        <f ca="1">D235</f>
        <v>1</v>
      </c>
      <c r="D274" s="6">
        <f ca="1">C235</f>
        <v>3</v>
      </c>
      <c r="E274" s="6" t="str">
        <f t="shared" ca="1" si="13"/>
        <v>éq12</v>
      </c>
    </row>
    <row r="275" spans="1:5">
      <c r="A275" s="5" t="s">
        <v>13</v>
      </c>
      <c r="B275" s="5" t="s">
        <v>12</v>
      </c>
      <c r="C275" s="6">
        <f ca="1">D255</f>
        <v>0</v>
      </c>
      <c r="D275" s="6">
        <f ca="1">C255</f>
        <v>0</v>
      </c>
      <c r="E275" s="6" t="str">
        <f t="shared" ca="1" si="13"/>
        <v>nul</v>
      </c>
    </row>
    <row r="276" spans="1:5">
      <c r="A276" s="1" t="s">
        <v>13</v>
      </c>
      <c r="B276" s="1" t="s">
        <v>14</v>
      </c>
      <c r="C276" s="1">
        <f t="shared" ref="C276:D281" ca="1" si="14">RANDBETWEEN(0, 5)</f>
        <v>1</v>
      </c>
      <c r="D276" s="1">
        <f t="shared" ca="1" si="14"/>
        <v>1</v>
      </c>
      <c r="E276" s="6" t="str">
        <f t="shared" ca="1" si="13"/>
        <v>nul</v>
      </c>
    </row>
    <row r="277" spans="1:5">
      <c r="A277" s="1" t="s">
        <v>13</v>
      </c>
      <c r="B277" s="1" t="s">
        <v>15</v>
      </c>
      <c r="C277" s="1">
        <f t="shared" ca="1" si="14"/>
        <v>5</v>
      </c>
      <c r="D277" s="1">
        <f t="shared" ca="1" si="14"/>
        <v>2</v>
      </c>
      <c r="E277" s="6" t="str">
        <f t="shared" ca="1" si="13"/>
        <v>éq14</v>
      </c>
    </row>
    <row r="278" spans="1:5">
      <c r="A278" s="3" t="s">
        <v>13</v>
      </c>
      <c r="B278" s="3" t="s">
        <v>16</v>
      </c>
      <c r="C278" s="3">
        <f t="shared" ca="1" si="14"/>
        <v>4</v>
      </c>
      <c r="D278" s="3">
        <f t="shared" ca="1" si="14"/>
        <v>2</v>
      </c>
      <c r="E278" s="6" t="str">
        <f t="shared" ca="1" si="13"/>
        <v>éq14</v>
      </c>
    </row>
    <row r="279" spans="1:5">
      <c r="A279" s="1" t="s">
        <v>13</v>
      </c>
      <c r="B279" s="1" t="s">
        <v>17</v>
      </c>
      <c r="C279" s="1">
        <f t="shared" ca="1" si="14"/>
        <v>4</v>
      </c>
      <c r="D279" s="1">
        <f t="shared" ca="1" si="14"/>
        <v>2</v>
      </c>
      <c r="E279" s="6" t="str">
        <f t="shared" ca="1" si="13"/>
        <v>éq14</v>
      </c>
    </row>
    <row r="280" spans="1:5">
      <c r="A280" s="1" t="s">
        <v>13</v>
      </c>
      <c r="B280" s="1" t="s">
        <v>18</v>
      </c>
      <c r="C280" s="1">
        <f t="shared" ca="1" si="14"/>
        <v>4</v>
      </c>
      <c r="D280" s="1">
        <f t="shared" ca="1" si="14"/>
        <v>3</v>
      </c>
      <c r="E280" s="6" t="str">
        <f t="shared" ca="1" si="13"/>
        <v>éq14</v>
      </c>
    </row>
    <row r="281" spans="1:5">
      <c r="A281" s="1" t="s">
        <v>13</v>
      </c>
      <c r="B281" s="1" t="s">
        <v>19</v>
      </c>
      <c r="C281" s="1">
        <f t="shared" ca="1" si="14"/>
        <v>0</v>
      </c>
      <c r="D281" s="1">
        <f t="shared" ca="1" si="14"/>
        <v>0</v>
      </c>
      <c r="E281" s="6" t="str">
        <f t="shared" ca="1" si="13"/>
        <v>nul</v>
      </c>
    </row>
    <row r="283" spans="1:5">
      <c r="A283" s="6" t="s">
        <v>14</v>
      </c>
      <c r="B283" s="6" t="s">
        <v>0</v>
      </c>
      <c r="C283" s="6">
        <f ca="1">D16</f>
        <v>2</v>
      </c>
      <c r="D283" s="6">
        <f ca="1">C16</f>
        <v>0</v>
      </c>
      <c r="E283" s="6" t="str">
        <f t="shared" ca="1" si="13"/>
        <v>éq15</v>
      </c>
    </row>
    <row r="284" spans="1:5">
      <c r="A284" s="6" t="s">
        <v>14</v>
      </c>
      <c r="B284" s="6" t="s">
        <v>1</v>
      </c>
      <c r="C284" s="6">
        <f ca="1">D36</f>
        <v>5</v>
      </c>
      <c r="D284" s="6">
        <f ca="1">C36</f>
        <v>0</v>
      </c>
      <c r="E284" s="6" t="str">
        <f t="shared" ca="1" si="13"/>
        <v>éq15</v>
      </c>
    </row>
    <row r="285" spans="1:5">
      <c r="A285" s="6" t="s">
        <v>14</v>
      </c>
      <c r="B285" s="6" t="s">
        <v>2</v>
      </c>
      <c r="C285" s="6">
        <f ca="1">D56</f>
        <v>0</v>
      </c>
      <c r="D285" s="6">
        <f ca="1">C56</f>
        <v>5</v>
      </c>
      <c r="E285" s="6" t="str">
        <f t="shared" ca="1" si="13"/>
        <v>éq3</v>
      </c>
    </row>
    <row r="286" spans="1:5">
      <c r="A286" s="6" t="s">
        <v>14</v>
      </c>
      <c r="B286" s="6" t="s">
        <v>3</v>
      </c>
      <c r="C286" s="6">
        <f ca="1">D76</f>
        <v>4</v>
      </c>
      <c r="D286" s="6">
        <f ca="1">C76</f>
        <v>0</v>
      </c>
      <c r="E286" s="6" t="str">
        <f t="shared" ca="1" si="13"/>
        <v>éq15</v>
      </c>
    </row>
    <row r="287" spans="1:5">
      <c r="A287" s="6" t="s">
        <v>14</v>
      </c>
      <c r="B287" s="6" t="s">
        <v>4</v>
      </c>
      <c r="C287" s="6">
        <f ca="1">D96</f>
        <v>0</v>
      </c>
      <c r="D287" s="6">
        <f ca="1">C96</f>
        <v>4</v>
      </c>
      <c r="E287" s="6" t="str">
        <f t="shared" ca="1" si="13"/>
        <v>éq5</v>
      </c>
    </row>
    <row r="288" spans="1:5">
      <c r="A288" s="6" t="s">
        <v>14</v>
      </c>
      <c r="B288" s="6" t="s">
        <v>5</v>
      </c>
      <c r="C288" s="6">
        <f ca="1">D116</f>
        <v>4</v>
      </c>
      <c r="D288" s="6">
        <f ca="1">C116</f>
        <v>0</v>
      </c>
      <c r="E288" s="6" t="str">
        <f t="shared" ca="1" si="13"/>
        <v>éq15</v>
      </c>
    </row>
    <row r="289" spans="1:5">
      <c r="A289" s="6" t="s">
        <v>14</v>
      </c>
      <c r="B289" s="6" t="s">
        <v>6</v>
      </c>
      <c r="C289" s="6">
        <f ca="1">D136</f>
        <v>2</v>
      </c>
      <c r="D289" s="6">
        <f ca="1">C136</f>
        <v>2</v>
      </c>
      <c r="E289" s="6" t="str">
        <f t="shared" ca="1" si="13"/>
        <v>nul</v>
      </c>
    </row>
    <row r="290" spans="1:5">
      <c r="A290" s="6" t="s">
        <v>14</v>
      </c>
      <c r="B290" s="6" t="s">
        <v>7</v>
      </c>
      <c r="C290" s="6">
        <f ca="1">D156</f>
        <v>1</v>
      </c>
      <c r="D290" s="6">
        <f ca="1">C156</f>
        <v>0</v>
      </c>
      <c r="E290" s="6" t="str">
        <f t="shared" ca="1" si="13"/>
        <v>éq15</v>
      </c>
    </row>
    <row r="291" spans="1:5">
      <c r="A291" s="6" t="s">
        <v>14</v>
      </c>
      <c r="B291" s="6" t="s">
        <v>8</v>
      </c>
      <c r="C291" s="6">
        <f ca="1">D176</f>
        <v>3</v>
      </c>
      <c r="D291" s="6">
        <f ca="1">C176</f>
        <v>0</v>
      </c>
      <c r="E291" s="6" t="str">
        <f t="shared" ca="1" si="13"/>
        <v>éq15</v>
      </c>
    </row>
    <row r="292" spans="1:5">
      <c r="A292" s="6" t="s">
        <v>14</v>
      </c>
      <c r="B292" s="6" t="s">
        <v>9</v>
      </c>
      <c r="C292" s="6">
        <f ca="1">D196</f>
        <v>2</v>
      </c>
      <c r="D292" s="6">
        <f ca="1">C196</f>
        <v>5</v>
      </c>
      <c r="E292" s="6" t="str">
        <f t="shared" ca="1" si="13"/>
        <v>éq10</v>
      </c>
    </row>
    <row r="293" spans="1:5">
      <c r="A293" s="6" t="s">
        <v>14</v>
      </c>
      <c r="B293" s="6" t="s">
        <v>10</v>
      </c>
      <c r="C293" s="6">
        <f ca="1">D216</f>
        <v>3</v>
      </c>
      <c r="D293" s="6">
        <f ca="1">C216</f>
        <v>2</v>
      </c>
      <c r="E293" s="6" t="str">
        <f t="shared" ca="1" si="13"/>
        <v>éq15</v>
      </c>
    </row>
    <row r="294" spans="1:5">
      <c r="A294" s="6" t="s">
        <v>14</v>
      </c>
      <c r="B294" s="6" t="s">
        <v>11</v>
      </c>
      <c r="C294" s="6">
        <f ca="1">D236</f>
        <v>5</v>
      </c>
      <c r="D294" s="6">
        <f ca="1">C236</f>
        <v>0</v>
      </c>
      <c r="E294" s="6" t="str">
        <f t="shared" ca="1" si="13"/>
        <v>éq15</v>
      </c>
    </row>
    <row r="295" spans="1:5">
      <c r="A295" s="6" t="s">
        <v>14</v>
      </c>
      <c r="B295" s="6" t="s">
        <v>12</v>
      </c>
      <c r="C295" s="6">
        <f ca="1">D256</f>
        <v>2</v>
      </c>
      <c r="D295" s="6">
        <f ca="1">C256</f>
        <v>1</v>
      </c>
      <c r="E295" s="6" t="str">
        <f t="shared" ca="1" si="13"/>
        <v>éq15</v>
      </c>
    </row>
    <row r="296" spans="1:5">
      <c r="A296" s="6" t="s">
        <v>14</v>
      </c>
      <c r="B296" s="6" t="s">
        <v>13</v>
      </c>
      <c r="C296" s="6">
        <f ca="1">D276</f>
        <v>1</v>
      </c>
      <c r="D296" s="6">
        <f ca="1">C276</f>
        <v>1</v>
      </c>
      <c r="E296" s="6" t="str">
        <f t="shared" ca="1" si="13"/>
        <v>nul</v>
      </c>
    </row>
    <row r="297" spans="1:5">
      <c r="A297" s="1" t="s">
        <v>14</v>
      </c>
      <c r="B297" s="1" t="s">
        <v>15</v>
      </c>
      <c r="C297" s="1">
        <f t="shared" ref="C297:D301" ca="1" si="15">RANDBETWEEN(0, 5)</f>
        <v>0</v>
      </c>
      <c r="D297" s="1">
        <f t="shared" ca="1" si="15"/>
        <v>1</v>
      </c>
      <c r="E297" s="6" t="str">
        <f t="shared" ca="1" si="13"/>
        <v>éq16</v>
      </c>
    </row>
    <row r="298" spans="1:5">
      <c r="A298" s="1" t="s">
        <v>14</v>
      </c>
      <c r="B298" s="1" t="s">
        <v>16</v>
      </c>
      <c r="C298" s="1">
        <f t="shared" ca="1" si="15"/>
        <v>3</v>
      </c>
      <c r="D298" s="1">
        <f t="shared" ca="1" si="15"/>
        <v>5</v>
      </c>
      <c r="E298" s="6" t="str">
        <f t="shared" ca="1" si="13"/>
        <v>éq17</v>
      </c>
    </row>
    <row r="299" spans="1:5">
      <c r="A299" s="1" t="s">
        <v>14</v>
      </c>
      <c r="B299" s="1" t="s">
        <v>17</v>
      </c>
      <c r="C299" s="1">
        <f t="shared" ca="1" si="15"/>
        <v>1</v>
      </c>
      <c r="D299" s="1">
        <f t="shared" ca="1" si="15"/>
        <v>5</v>
      </c>
      <c r="E299" s="6" t="str">
        <f t="shared" ca="1" si="13"/>
        <v>éq18</v>
      </c>
    </row>
    <row r="300" spans="1:5">
      <c r="A300" s="1" t="s">
        <v>14</v>
      </c>
      <c r="B300" s="1" t="s">
        <v>18</v>
      </c>
      <c r="C300" s="1">
        <f t="shared" ca="1" si="15"/>
        <v>3</v>
      </c>
      <c r="D300" s="1">
        <f t="shared" ca="1" si="15"/>
        <v>1</v>
      </c>
      <c r="E300" s="6" t="str">
        <f t="shared" ca="1" si="13"/>
        <v>éq15</v>
      </c>
    </row>
    <row r="301" spans="1:5">
      <c r="A301" s="1" t="s">
        <v>14</v>
      </c>
      <c r="B301" s="1" t="s">
        <v>19</v>
      </c>
      <c r="C301" s="1">
        <f t="shared" ca="1" si="15"/>
        <v>3</v>
      </c>
      <c r="D301" s="1">
        <f t="shared" ca="1" si="15"/>
        <v>4</v>
      </c>
      <c r="E301" s="6" t="str">
        <f t="shared" ca="1" si="13"/>
        <v>éq20</v>
      </c>
    </row>
    <row r="303" spans="1:5">
      <c r="A303" s="6" t="s">
        <v>15</v>
      </c>
      <c r="B303" s="6" t="s">
        <v>0</v>
      </c>
      <c r="C303" s="6">
        <f ca="1">D17</f>
        <v>0</v>
      </c>
      <c r="D303" s="6">
        <f ca="1">C17</f>
        <v>3</v>
      </c>
      <c r="E303" s="6" t="str">
        <f t="shared" ca="1" si="13"/>
        <v>éq1</v>
      </c>
    </row>
    <row r="304" spans="1:5">
      <c r="A304" s="6" t="s">
        <v>15</v>
      </c>
      <c r="B304" s="6" t="s">
        <v>1</v>
      </c>
      <c r="C304" s="6">
        <f ca="1">D37</f>
        <v>0</v>
      </c>
      <c r="D304" s="6">
        <f ca="1">C37</f>
        <v>5</v>
      </c>
      <c r="E304" s="6" t="str">
        <f t="shared" ca="1" si="13"/>
        <v>éq2</v>
      </c>
    </row>
    <row r="305" spans="1:5">
      <c r="A305" s="6" t="s">
        <v>15</v>
      </c>
      <c r="B305" s="6" t="s">
        <v>2</v>
      </c>
      <c r="C305" s="6">
        <f ca="1">D57</f>
        <v>1</v>
      </c>
      <c r="D305" s="6">
        <f ca="1">C57</f>
        <v>4</v>
      </c>
      <c r="E305" s="6" t="str">
        <f t="shared" ca="1" si="13"/>
        <v>éq3</v>
      </c>
    </row>
    <row r="306" spans="1:5">
      <c r="A306" s="6" t="s">
        <v>15</v>
      </c>
      <c r="B306" s="6" t="s">
        <v>3</v>
      </c>
      <c r="C306" s="6">
        <f ca="1">D77</f>
        <v>2</v>
      </c>
      <c r="D306" s="6">
        <f ca="1">C77</f>
        <v>0</v>
      </c>
      <c r="E306" s="6" t="str">
        <f t="shared" ca="1" si="13"/>
        <v>éq16</v>
      </c>
    </row>
    <row r="307" spans="1:5">
      <c r="A307" s="6" t="s">
        <v>15</v>
      </c>
      <c r="B307" s="6" t="s">
        <v>4</v>
      </c>
      <c r="C307" s="6">
        <f ca="1">D97</f>
        <v>1</v>
      </c>
      <c r="D307" s="6">
        <f ca="1">C97</f>
        <v>1</v>
      </c>
      <c r="E307" s="6" t="str">
        <f t="shared" ca="1" si="13"/>
        <v>nul</v>
      </c>
    </row>
    <row r="308" spans="1:5">
      <c r="A308" s="6" t="s">
        <v>15</v>
      </c>
      <c r="B308" s="6" t="s">
        <v>5</v>
      </c>
      <c r="C308" s="6">
        <f ca="1">D117</f>
        <v>4</v>
      </c>
      <c r="D308" s="6">
        <f ca="1">C117</f>
        <v>0</v>
      </c>
      <c r="E308" s="6" t="str">
        <f t="shared" ca="1" si="13"/>
        <v>éq16</v>
      </c>
    </row>
    <row r="309" spans="1:5">
      <c r="A309" s="6" t="s">
        <v>15</v>
      </c>
      <c r="B309" s="6" t="s">
        <v>6</v>
      </c>
      <c r="C309" s="6">
        <f ca="1">D137</f>
        <v>4</v>
      </c>
      <c r="D309" s="6">
        <f ca="1">C137</f>
        <v>3</v>
      </c>
      <c r="E309" s="6" t="str">
        <f t="shared" ca="1" si="13"/>
        <v>éq16</v>
      </c>
    </row>
    <row r="310" spans="1:5">
      <c r="A310" s="6" t="s">
        <v>15</v>
      </c>
      <c r="B310" s="6" t="s">
        <v>7</v>
      </c>
      <c r="C310" s="6">
        <f ca="1">D157</f>
        <v>0</v>
      </c>
      <c r="D310" s="6">
        <f ca="1">C157</f>
        <v>2</v>
      </c>
      <c r="E310" s="6" t="str">
        <f t="shared" ca="1" si="13"/>
        <v>éq8</v>
      </c>
    </row>
    <row r="311" spans="1:5">
      <c r="A311" s="6" t="s">
        <v>15</v>
      </c>
      <c r="B311" s="6" t="s">
        <v>8</v>
      </c>
      <c r="C311" s="6">
        <f ca="1">D177</f>
        <v>2</v>
      </c>
      <c r="D311" s="6">
        <f ca="1">C177</f>
        <v>3</v>
      </c>
      <c r="E311" s="6" t="str">
        <f t="shared" ca="1" si="13"/>
        <v>éq9</v>
      </c>
    </row>
    <row r="312" spans="1:5">
      <c r="A312" s="6" t="s">
        <v>15</v>
      </c>
      <c r="B312" s="6" t="s">
        <v>9</v>
      </c>
      <c r="C312" s="6">
        <f ca="1">D197</f>
        <v>3</v>
      </c>
      <c r="D312" s="6">
        <f ca="1">C197</f>
        <v>1</v>
      </c>
      <c r="E312" s="6" t="str">
        <f t="shared" ca="1" si="13"/>
        <v>éq16</v>
      </c>
    </row>
    <row r="313" spans="1:5">
      <c r="A313" s="6" t="s">
        <v>15</v>
      </c>
      <c r="B313" s="6" t="s">
        <v>10</v>
      </c>
      <c r="C313" s="6">
        <f ca="1">D217</f>
        <v>4</v>
      </c>
      <c r="D313" s="6">
        <f ca="1">C217</f>
        <v>1</v>
      </c>
      <c r="E313" s="6" t="str">
        <f t="shared" ca="1" si="13"/>
        <v>éq16</v>
      </c>
    </row>
    <row r="314" spans="1:5">
      <c r="A314" s="6" t="s">
        <v>15</v>
      </c>
      <c r="B314" s="6" t="s">
        <v>11</v>
      </c>
      <c r="C314" s="6">
        <f ca="1">D237</f>
        <v>3</v>
      </c>
      <c r="D314" s="6">
        <f ca="1">C237</f>
        <v>2</v>
      </c>
      <c r="E314" s="6" t="str">
        <f t="shared" ca="1" si="13"/>
        <v>éq16</v>
      </c>
    </row>
    <row r="315" spans="1:5">
      <c r="A315" s="6" t="s">
        <v>15</v>
      </c>
      <c r="B315" s="6" t="s">
        <v>12</v>
      </c>
      <c r="C315" s="6">
        <f ca="1">D257</f>
        <v>2</v>
      </c>
      <c r="D315" s="6">
        <f ca="1">C257</f>
        <v>1</v>
      </c>
      <c r="E315" s="6" t="str">
        <f t="shared" ca="1" si="13"/>
        <v>éq16</v>
      </c>
    </row>
    <row r="316" spans="1:5">
      <c r="A316" s="6" t="s">
        <v>15</v>
      </c>
      <c r="B316" s="6" t="s">
        <v>13</v>
      </c>
      <c r="C316" s="6">
        <f ca="1">D277</f>
        <v>2</v>
      </c>
      <c r="D316" s="6">
        <f ca="1">C277</f>
        <v>5</v>
      </c>
      <c r="E316" s="6" t="str">
        <f t="shared" ca="1" si="13"/>
        <v>éq14</v>
      </c>
    </row>
    <row r="317" spans="1:5">
      <c r="A317" s="6" t="s">
        <v>15</v>
      </c>
      <c r="B317" s="6" t="s">
        <v>14</v>
      </c>
      <c r="C317" s="6">
        <f ca="1">D297</f>
        <v>1</v>
      </c>
      <c r="D317" s="6">
        <f ca="1">C297</f>
        <v>0</v>
      </c>
      <c r="E317" s="6" t="str">
        <f t="shared" ca="1" si="13"/>
        <v>éq16</v>
      </c>
    </row>
    <row r="318" spans="1:5">
      <c r="A318" s="1" t="s">
        <v>15</v>
      </c>
      <c r="B318" s="1" t="s">
        <v>16</v>
      </c>
      <c r="C318" s="1">
        <f t="shared" ref="C318:D321" ca="1" si="16">RANDBETWEEN(0, 5)</f>
        <v>1</v>
      </c>
      <c r="D318" s="1">
        <f t="shared" ca="1" si="16"/>
        <v>2</v>
      </c>
      <c r="E318" s="6" t="str">
        <f t="shared" ca="1" si="13"/>
        <v>éq17</v>
      </c>
    </row>
    <row r="319" spans="1:5">
      <c r="A319" s="1" t="s">
        <v>15</v>
      </c>
      <c r="B319" s="1" t="s">
        <v>17</v>
      </c>
      <c r="C319" s="1">
        <f t="shared" ca="1" si="16"/>
        <v>3</v>
      </c>
      <c r="D319" s="1">
        <f t="shared" ca="1" si="16"/>
        <v>3</v>
      </c>
      <c r="E319" s="6" t="str">
        <f t="shared" ca="1" si="13"/>
        <v>nul</v>
      </c>
    </row>
    <row r="320" spans="1:5">
      <c r="A320" s="1" t="s">
        <v>15</v>
      </c>
      <c r="B320" s="1" t="s">
        <v>18</v>
      </c>
      <c r="C320" s="1">
        <f t="shared" ca="1" si="16"/>
        <v>4</v>
      </c>
      <c r="D320" s="1">
        <f t="shared" ca="1" si="16"/>
        <v>5</v>
      </c>
      <c r="E320" s="6" t="str">
        <f t="shared" ca="1" si="13"/>
        <v>éq19</v>
      </c>
    </row>
    <row r="321" spans="1:10">
      <c r="A321" s="1" t="s">
        <v>15</v>
      </c>
      <c r="B321" s="1" t="s">
        <v>19</v>
      </c>
      <c r="C321" s="1">
        <f t="shared" ca="1" si="16"/>
        <v>1</v>
      </c>
      <c r="D321" s="1">
        <f t="shared" ca="1" si="16"/>
        <v>3</v>
      </c>
      <c r="E321" s="6" t="str">
        <f t="shared" ca="1" si="13"/>
        <v>éq20</v>
      </c>
      <c r="G321" s="2"/>
      <c r="H321" s="2"/>
      <c r="I321" s="2"/>
      <c r="J321" s="2"/>
    </row>
    <row r="323" spans="1:10">
      <c r="A323" s="6" t="s">
        <v>16</v>
      </c>
      <c r="B323" s="6" t="s">
        <v>0</v>
      </c>
      <c r="C323" s="6">
        <f ca="1">D18</f>
        <v>1</v>
      </c>
      <c r="D323" s="6">
        <f ca="1">C18</f>
        <v>0</v>
      </c>
      <c r="E323" s="6" t="str">
        <f t="shared" ca="1" si="13"/>
        <v>éq17</v>
      </c>
    </row>
    <row r="324" spans="1:10">
      <c r="A324" s="6" t="s">
        <v>16</v>
      </c>
      <c r="B324" s="6" t="s">
        <v>1</v>
      </c>
      <c r="C324" s="6">
        <f ca="1">D38</f>
        <v>0</v>
      </c>
      <c r="D324" s="6">
        <f ca="1">C38</f>
        <v>0</v>
      </c>
      <c r="E324" s="6" t="str">
        <f t="shared" ref="E324:E387" ca="1" si="17">IF(C324&gt;D324,A324,IF(C324=D324,"nul",B324))</f>
        <v>nul</v>
      </c>
    </row>
    <row r="325" spans="1:10">
      <c r="A325" s="6" t="s">
        <v>16</v>
      </c>
      <c r="B325" s="6" t="s">
        <v>2</v>
      </c>
      <c r="C325" s="6">
        <f ca="1">D58</f>
        <v>5</v>
      </c>
      <c r="D325" s="6">
        <f ca="1">C58</f>
        <v>4</v>
      </c>
      <c r="E325" s="6" t="str">
        <f t="shared" ca="1" si="17"/>
        <v>éq17</v>
      </c>
    </row>
    <row r="326" spans="1:10">
      <c r="A326" s="6" t="s">
        <v>16</v>
      </c>
      <c r="B326" s="6" t="s">
        <v>3</v>
      </c>
      <c r="C326" s="6">
        <f ca="1">D78</f>
        <v>0</v>
      </c>
      <c r="D326" s="6">
        <f ca="1">C78</f>
        <v>5</v>
      </c>
      <c r="E326" s="6" t="str">
        <f t="shared" ca="1" si="17"/>
        <v>éq4</v>
      </c>
    </row>
    <row r="327" spans="1:10">
      <c r="A327" s="6" t="s">
        <v>16</v>
      </c>
      <c r="B327" s="6" t="s">
        <v>4</v>
      </c>
      <c r="C327" s="6">
        <f ca="1">D98</f>
        <v>0</v>
      </c>
      <c r="D327" s="6">
        <f ca="1">C98</f>
        <v>3</v>
      </c>
      <c r="E327" s="6" t="str">
        <f t="shared" ca="1" si="17"/>
        <v>éq5</v>
      </c>
      <c r="G327" s="2"/>
      <c r="H327" s="2"/>
      <c r="I327" s="2"/>
      <c r="J327" s="2"/>
    </row>
    <row r="328" spans="1:10">
      <c r="A328" s="6" t="s">
        <v>16</v>
      </c>
      <c r="B328" s="6" t="s">
        <v>5</v>
      </c>
      <c r="C328" s="6">
        <f ca="1">D118</f>
        <v>4</v>
      </c>
      <c r="D328" s="6">
        <f ca="1">C118</f>
        <v>0</v>
      </c>
      <c r="E328" s="6" t="str">
        <f t="shared" ca="1" si="17"/>
        <v>éq17</v>
      </c>
    </row>
    <row r="329" spans="1:10">
      <c r="A329" s="6" t="s">
        <v>16</v>
      </c>
      <c r="B329" s="6" t="s">
        <v>6</v>
      </c>
      <c r="C329" s="6">
        <f ca="1">D138</f>
        <v>4</v>
      </c>
      <c r="D329" s="6">
        <f ca="1">C138</f>
        <v>1</v>
      </c>
      <c r="E329" s="6" t="str">
        <f t="shared" ca="1" si="17"/>
        <v>éq17</v>
      </c>
    </row>
    <row r="330" spans="1:10">
      <c r="A330" s="6" t="s">
        <v>16</v>
      </c>
      <c r="B330" s="6" t="s">
        <v>7</v>
      </c>
      <c r="C330" s="6">
        <f ca="1">D158</f>
        <v>0</v>
      </c>
      <c r="D330" s="6">
        <f ca="1">C158</f>
        <v>4</v>
      </c>
      <c r="E330" s="6" t="str">
        <f t="shared" ca="1" si="17"/>
        <v>éq8</v>
      </c>
    </row>
    <row r="331" spans="1:10">
      <c r="A331" s="6" t="s">
        <v>16</v>
      </c>
      <c r="B331" s="6" t="s">
        <v>8</v>
      </c>
      <c r="C331" s="6">
        <f ca="1">D178</f>
        <v>3</v>
      </c>
      <c r="D331" s="6">
        <f ca="1">C178</f>
        <v>2</v>
      </c>
      <c r="E331" s="6" t="str">
        <f t="shared" ca="1" si="17"/>
        <v>éq17</v>
      </c>
    </row>
    <row r="332" spans="1:10">
      <c r="A332" s="6" t="s">
        <v>16</v>
      </c>
      <c r="B332" s="6" t="s">
        <v>9</v>
      </c>
      <c r="C332" s="6">
        <f ca="1">D198</f>
        <v>4</v>
      </c>
      <c r="D332" s="6">
        <f ca="1">C198</f>
        <v>2</v>
      </c>
      <c r="E332" s="6" t="str">
        <f t="shared" ca="1" si="17"/>
        <v>éq17</v>
      </c>
      <c r="G332" s="2"/>
      <c r="H332" s="2"/>
      <c r="I332" s="2"/>
      <c r="J332" s="2"/>
    </row>
    <row r="333" spans="1:10">
      <c r="A333" s="6" t="s">
        <v>16</v>
      </c>
      <c r="B333" s="6" t="s">
        <v>10</v>
      </c>
      <c r="C333" s="6">
        <f ca="1">D218</f>
        <v>2</v>
      </c>
      <c r="D333" s="6">
        <f ca="1">C218</f>
        <v>1</v>
      </c>
      <c r="E333" s="6" t="str">
        <f t="shared" ca="1" si="17"/>
        <v>éq17</v>
      </c>
    </row>
    <row r="334" spans="1:10">
      <c r="A334" s="6" t="s">
        <v>16</v>
      </c>
      <c r="B334" s="6" t="s">
        <v>11</v>
      </c>
      <c r="C334" s="6">
        <f ca="1">D238</f>
        <v>2</v>
      </c>
      <c r="D334" s="6">
        <f ca="1">C238</f>
        <v>5</v>
      </c>
      <c r="E334" s="6" t="str">
        <f t="shared" ca="1" si="17"/>
        <v>éq12</v>
      </c>
    </row>
    <row r="335" spans="1:10">
      <c r="A335" s="6" t="s">
        <v>16</v>
      </c>
      <c r="B335" s="6" t="s">
        <v>12</v>
      </c>
      <c r="C335" s="6">
        <f ca="1">D258</f>
        <v>5</v>
      </c>
      <c r="D335" s="6">
        <f ca="1">C258</f>
        <v>4</v>
      </c>
      <c r="E335" s="6" t="str">
        <f t="shared" ca="1" si="17"/>
        <v>éq17</v>
      </c>
    </row>
    <row r="336" spans="1:10">
      <c r="A336" s="6" t="s">
        <v>16</v>
      </c>
      <c r="B336" s="6" t="s">
        <v>13</v>
      </c>
      <c r="C336" s="6">
        <f ca="1">D278</f>
        <v>2</v>
      </c>
      <c r="D336" s="6">
        <f ca="1">C278</f>
        <v>4</v>
      </c>
      <c r="E336" s="6" t="str">
        <f t="shared" ca="1" si="17"/>
        <v>éq14</v>
      </c>
      <c r="G336" s="2"/>
      <c r="H336" s="2"/>
      <c r="I336" s="2"/>
      <c r="J336" s="2"/>
    </row>
    <row r="337" spans="1:10">
      <c r="A337" s="6" t="s">
        <v>16</v>
      </c>
      <c r="B337" s="6" t="s">
        <v>14</v>
      </c>
      <c r="C337" s="6">
        <f ca="1">D298</f>
        <v>5</v>
      </c>
      <c r="D337" s="6">
        <f ca="1">C298</f>
        <v>3</v>
      </c>
      <c r="E337" s="6" t="str">
        <f t="shared" ca="1" si="17"/>
        <v>éq17</v>
      </c>
    </row>
    <row r="338" spans="1:10">
      <c r="A338" s="6" t="s">
        <v>16</v>
      </c>
      <c r="B338" s="6" t="s">
        <v>15</v>
      </c>
      <c r="C338" s="6">
        <f ca="1">D318</f>
        <v>2</v>
      </c>
      <c r="D338" s="6">
        <f ca="1">C318</f>
        <v>1</v>
      </c>
      <c r="E338" s="6" t="str">
        <f t="shared" ca="1" si="17"/>
        <v>éq17</v>
      </c>
    </row>
    <row r="339" spans="1:10">
      <c r="A339" s="1" t="s">
        <v>16</v>
      </c>
      <c r="B339" s="1" t="s">
        <v>17</v>
      </c>
      <c r="C339" s="1">
        <f t="shared" ref="C339:D341" ca="1" si="18">RANDBETWEEN(0, 5)</f>
        <v>5</v>
      </c>
      <c r="D339" s="1">
        <f t="shared" ca="1" si="18"/>
        <v>5</v>
      </c>
      <c r="E339" s="6" t="str">
        <f t="shared" ca="1" si="17"/>
        <v>nul</v>
      </c>
      <c r="G339" s="2"/>
      <c r="H339" s="2"/>
      <c r="I339" s="2"/>
      <c r="J339" s="2"/>
    </row>
    <row r="340" spans="1:10">
      <c r="A340" s="1" t="s">
        <v>16</v>
      </c>
      <c r="B340" s="1" t="s">
        <v>18</v>
      </c>
      <c r="C340" s="1">
        <f t="shared" ca="1" si="18"/>
        <v>0</v>
      </c>
      <c r="D340" s="1">
        <f t="shared" ca="1" si="18"/>
        <v>1</v>
      </c>
      <c r="E340" s="6" t="str">
        <f t="shared" ca="1" si="17"/>
        <v>éq19</v>
      </c>
    </row>
    <row r="341" spans="1:10">
      <c r="A341" s="1" t="s">
        <v>16</v>
      </c>
      <c r="B341" s="1" t="s">
        <v>19</v>
      </c>
      <c r="C341" s="1">
        <f t="shared" ca="1" si="18"/>
        <v>5</v>
      </c>
      <c r="D341" s="1">
        <f t="shared" ca="1" si="18"/>
        <v>0</v>
      </c>
      <c r="E341" s="6" t="str">
        <f t="shared" ca="1" si="17"/>
        <v>éq17</v>
      </c>
    </row>
    <row r="343" spans="1:10">
      <c r="A343" s="6" t="s">
        <v>17</v>
      </c>
      <c r="B343" s="6" t="s">
        <v>0</v>
      </c>
      <c r="C343" s="6">
        <f ca="1">D19</f>
        <v>5</v>
      </c>
      <c r="D343" s="6">
        <f ca="1">C19</f>
        <v>5</v>
      </c>
      <c r="E343" s="6" t="str">
        <f t="shared" ca="1" si="17"/>
        <v>nul</v>
      </c>
    </row>
    <row r="344" spans="1:10">
      <c r="A344" s="6" t="s">
        <v>17</v>
      </c>
      <c r="B344" s="6" t="s">
        <v>1</v>
      </c>
      <c r="C344" s="6">
        <f ca="1">D39</f>
        <v>2</v>
      </c>
      <c r="D344" s="6">
        <f ca="1">C39</f>
        <v>1</v>
      </c>
      <c r="E344" s="6" t="str">
        <f t="shared" ca="1" si="17"/>
        <v>éq18</v>
      </c>
    </row>
    <row r="345" spans="1:10">
      <c r="A345" s="6" t="s">
        <v>17</v>
      </c>
      <c r="B345" s="6" t="s">
        <v>2</v>
      </c>
      <c r="C345" s="6">
        <f ca="1">D59</f>
        <v>1</v>
      </c>
      <c r="D345" s="6">
        <f ca="1">C59</f>
        <v>1</v>
      </c>
      <c r="E345" s="6" t="str">
        <f t="shared" ca="1" si="17"/>
        <v>nul</v>
      </c>
    </row>
    <row r="346" spans="1:10">
      <c r="A346" s="6" t="s">
        <v>17</v>
      </c>
      <c r="B346" s="6" t="s">
        <v>3</v>
      </c>
      <c r="C346" s="6">
        <f ca="1">D79</f>
        <v>5</v>
      </c>
      <c r="D346" s="6">
        <f ca="1">C79</f>
        <v>3</v>
      </c>
      <c r="E346" s="6" t="str">
        <f t="shared" ca="1" si="17"/>
        <v>éq18</v>
      </c>
    </row>
    <row r="347" spans="1:10">
      <c r="A347" s="6" t="s">
        <v>17</v>
      </c>
      <c r="B347" s="6" t="s">
        <v>4</v>
      </c>
      <c r="C347" s="6">
        <f ca="1">D99</f>
        <v>0</v>
      </c>
      <c r="D347" s="6">
        <f ca="1">C99</f>
        <v>5</v>
      </c>
      <c r="E347" s="6" t="str">
        <f t="shared" ca="1" si="17"/>
        <v>éq5</v>
      </c>
    </row>
    <row r="348" spans="1:10">
      <c r="A348" s="6" t="s">
        <v>17</v>
      </c>
      <c r="B348" s="6" t="s">
        <v>5</v>
      </c>
      <c r="C348" s="6">
        <f ca="1">D119</f>
        <v>1</v>
      </c>
      <c r="D348" s="6">
        <f ca="1">C119</f>
        <v>5</v>
      </c>
      <c r="E348" s="6" t="str">
        <f t="shared" ca="1" si="17"/>
        <v>éq6</v>
      </c>
    </row>
    <row r="349" spans="1:10">
      <c r="A349" s="6" t="s">
        <v>17</v>
      </c>
      <c r="B349" s="6" t="s">
        <v>6</v>
      </c>
      <c r="C349" s="6">
        <f ca="1">D139</f>
        <v>4</v>
      </c>
      <c r="D349" s="6">
        <f ca="1">C139</f>
        <v>3</v>
      </c>
      <c r="E349" s="6" t="str">
        <f t="shared" ca="1" si="17"/>
        <v>éq18</v>
      </c>
    </row>
    <row r="350" spans="1:10">
      <c r="A350" s="6" t="s">
        <v>17</v>
      </c>
      <c r="B350" s="6" t="s">
        <v>7</v>
      </c>
      <c r="C350" s="6">
        <f ca="1">D159</f>
        <v>4</v>
      </c>
      <c r="D350" s="6">
        <f ca="1">C159</f>
        <v>1</v>
      </c>
      <c r="E350" s="6" t="str">
        <f t="shared" ca="1" si="17"/>
        <v>éq18</v>
      </c>
    </row>
    <row r="351" spans="1:10">
      <c r="A351" s="6" t="s">
        <v>17</v>
      </c>
      <c r="B351" s="6" t="s">
        <v>8</v>
      </c>
      <c r="C351" s="6">
        <f ca="1">D179</f>
        <v>5</v>
      </c>
      <c r="D351" s="6">
        <f ca="1">C179</f>
        <v>1</v>
      </c>
      <c r="E351" s="6" t="str">
        <f t="shared" ca="1" si="17"/>
        <v>éq18</v>
      </c>
    </row>
    <row r="352" spans="1:10">
      <c r="A352" s="6" t="s">
        <v>17</v>
      </c>
      <c r="B352" s="6" t="s">
        <v>9</v>
      </c>
      <c r="C352" s="6">
        <f ca="1">D199</f>
        <v>0</v>
      </c>
      <c r="D352" s="6">
        <f ca="1">C199</f>
        <v>2</v>
      </c>
      <c r="E352" s="6" t="str">
        <f t="shared" ca="1" si="17"/>
        <v>éq10</v>
      </c>
    </row>
    <row r="353" spans="1:5">
      <c r="A353" s="6" t="s">
        <v>17</v>
      </c>
      <c r="B353" s="6" t="s">
        <v>10</v>
      </c>
      <c r="C353" s="6">
        <f ca="1">D219</f>
        <v>3</v>
      </c>
      <c r="D353" s="6">
        <f ca="1">C219</f>
        <v>1</v>
      </c>
      <c r="E353" s="6" t="str">
        <f t="shared" ca="1" si="17"/>
        <v>éq18</v>
      </c>
    </row>
    <row r="354" spans="1:5">
      <c r="A354" s="6" t="s">
        <v>17</v>
      </c>
      <c r="B354" s="6" t="s">
        <v>11</v>
      </c>
      <c r="C354" s="6">
        <f ca="1">D239</f>
        <v>1</v>
      </c>
      <c r="D354" s="6">
        <f ca="1">C239</f>
        <v>5</v>
      </c>
      <c r="E354" s="6" t="str">
        <f t="shared" ca="1" si="17"/>
        <v>éq12</v>
      </c>
    </row>
    <row r="355" spans="1:5">
      <c r="A355" s="6" t="s">
        <v>17</v>
      </c>
      <c r="B355" s="6" t="s">
        <v>12</v>
      </c>
      <c r="C355" s="6">
        <f ca="1">D259</f>
        <v>2</v>
      </c>
      <c r="D355" s="6">
        <f ca="1">C259</f>
        <v>2</v>
      </c>
      <c r="E355" s="6" t="str">
        <f t="shared" ca="1" si="17"/>
        <v>nul</v>
      </c>
    </row>
    <row r="356" spans="1:5">
      <c r="A356" s="6" t="s">
        <v>17</v>
      </c>
      <c r="B356" s="6" t="s">
        <v>13</v>
      </c>
      <c r="C356" s="6">
        <f ca="1">D279</f>
        <v>2</v>
      </c>
      <c r="D356" s="6">
        <f ca="1">C279</f>
        <v>4</v>
      </c>
      <c r="E356" s="6" t="str">
        <f t="shared" ca="1" si="17"/>
        <v>éq14</v>
      </c>
    </row>
    <row r="357" spans="1:5">
      <c r="A357" s="6" t="s">
        <v>17</v>
      </c>
      <c r="B357" s="6" t="s">
        <v>14</v>
      </c>
      <c r="C357" s="6">
        <f ca="1">D299</f>
        <v>5</v>
      </c>
      <c r="D357" s="6">
        <f ca="1">C299</f>
        <v>1</v>
      </c>
      <c r="E357" s="6" t="str">
        <f t="shared" ca="1" si="17"/>
        <v>éq18</v>
      </c>
    </row>
    <row r="358" spans="1:5">
      <c r="A358" s="6" t="s">
        <v>17</v>
      </c>
      <c r="B358" s="6" t="s">
        <v>15</v>
      </c>
      <c r="C358" s="6">
        <f ca="1">D319</f>
        <v>3</v>
      </c>
      <c r="D358" s="6">
        <f ca="1">C319</f>
        <v>3</v>
      </c>
      <c r="E358" s="6" t="str">
        <f t="shared" ca="1" si="17"/>
        <v>nul</v>
      </c>
    </row>
    <row r="359" spans="1:5">
      <c r="A359" s="6" t="s">
        <v>17</v>
      </c>
      <c r="B359" s="6" t="s">
        <v>16</v>
      </c>
      <c r="C359" s="6">
        <f ca="1">D339</f>
        <v>5</v>
      </c>
      <c r="D359" s="6">
        <f ca="1">C339</f>
        <v>5</v>
      </c>
      <c r="E359" s="6" t="str">
        <f t="shared" ca="1" si="17"/>
        <v>nul</v>
      </c>
    </row>
    <row r="360" spans="1:5">
      <c r="A360" s="1" t="s">
        <v>17</v>
      </c>
      <c r="B360" s="1" t="s">
        <v>18</v>
      </c>
      <c r="C360" s="1">
        <f ca="1">RANDBETWEEN(0, 5)</f>
        <v>1</v>
      </c>
      <c r="D360" s="1">
        <f ca="1">RANDBETWEEN(0, 5)</f>
        <v>2</v>
      </c>
      <c r="E360" s="6" t="str">
        <f t="shared" ca="1" si="17"/>
        <v>éq19</v>
      </c>
    </row>
    <row r="361" spans="1:5">
      <c r="A361" s="1" t="s">
        <v>17</v>
      </c>
      <c r="B361" s="1" t="s">
        <v>19</v>
      </c>
      <c r="C361" s="1">
        <f ca="1">RANDBETWEEN(0, 5)</f>
        <v>0</v>
      </c>
      <c r="D361" s="1">
        <f ca="1">RANDBETWEEN(0, 5)</f>
        <v>0</v>
      </c>
      <c r="E361" s="6" t="str">
        <f t="shared" ca="1" si="17"/>
        <v>nul</v>
      </c>
    </row>
    <row r="363" spans="1:5">
      <c r="A363" s="6" t="s">
        <v>18</v>
      </c>
      <c r="B363" s="6" t="s">
        <v>0</v>
      </c>
      <c r="C363" s="6">
        <f ca="1">D20</f>
        <v>5</v>
      </c>
      <c r="D363" s="6">
        <f ca="1">C20</f>
        <v>4</v>
      </c>
      <c r="E363" s="6" t="str">
        <f t="shared" ca="1" si="17"/>
        <v>éq19</v>
      </c>
    </row>
    <row r="364" spans="1:5">
      <c r="A364" s="6" t="s">
        <v>18</v>
      </c>
      <c r="B364" s="6" t="s">
        <v>1</v>
      </c>
      <c r="C364" s="6">
        <f ca="1">D40</f>
        <v>2</v>
      </c>
      <c r="D364" s="6">
        <f ca="1">C40</f>
        <v>0</v>
      </c>
      <c r="E364" s="6" t="str">
        <f t="shared" ca="1" si="17"/>
        <v>éq19</v>
      </c>
    </row>
    <row r="365" spans="1:5">
      <c r="A365" s="6" t="s">
        <v>18</v>
      </c>
      <c r="B365" s="6" t="s">
        <v>2</v>
      </c>
      <c r="C365" s="6">
        <f ca="1">D60</f>
        <v>0</v>
      </c>
      <c r="D365" s="6">
        <f ca="1">C60</f>
        <v>1</v>
      </c>
      <c r="E365" s="6" t="str">
        <f t="shared" ca="1" si="17"/>
        <v>éq3</v>
      </c>
    </row>
    <row r="366" spans="1:5">
      <c r="A366" s="6" t="s">
        <v>18</v>
      </c>
      <c r="B366" s="6" t="s">
        <v>3</v>
      </c>
      <c r="C366" s="6">
        <f ca="1">D80</f>
        <v>2</v>
      </c>
      <c r="D366" s="6">
        <f ca="1">C80</f>
        <v>0</v>
      </c>
      <c r="E366" s="6" t="str">
        <f t="shared" ca="1" si="17"/>
        <v>éq19</v>
      </c>
    </row>
    <row r="367" spans="1:5">
      <c r="A367" s="6" t="s">
        <v>18</v>
      </c>
      <c r="B367" s="6" t="s">
        <v>4</v>
      </c>
      <c r="C367" s="6">
        <f ca="1">D100</f>
        <v>0</v>
      </c>
      <c r="D367" s="6">
        <f ca="1">C100</f>
        <v>5</v>
      </c>
      <c r="E367" s="6" t="str">
        <f t="shared" ca="1" si="17"/>
        <v>éq5</v>
      </c>
    </row>
    <row r="368" spans="1:5">
      <c r="A368" s="6" t="s">
        <v>18</v>
      </c>
      <c r="B368" s="6" t="s">
        <v>5</v>
      </c>
      <c r="C368" s="6">
        <f ca="1">D120</f>
        <v>3</v>
      </c>
      <c r="D368" s="6">
        <f ca="1">C120</f>
        <v>1</v>
      </c>
      <c r="E368" s="6" t="str">
        <f t="shared" ca="1" si="17"/>
        <v>éq19</v>
      </c>
    </row>
    <row r="369" spans="1:5">
      <c r="A369" s="6" t="s">
        <v>18</v>
      </c>
      <c r="B369" s="6" t="s">
        <v>6</v>
      </c>
      <c r="C369" s="6">
        <f ca="1">D140</f>
        <v>2</v>
      </c>
      <c r="D369" s="6">
        <f ca="1">C140</f>
        <v>2</v>
      </c>
      <c r="E369" s="6" t="str">
        <f t="shared" ca="1" si="17"/>
        <v>nul</v>
      </c>
    </row>
    <row r="370" spans="1:5">
      <c r="A370" s="6" t="s">
        <v>18</v>
      </c>
      <c r="B370" s="6" t="s">
        <v>7</v>
      </c>
      <c r="C370" s="6">
        <f ca="1">D160</f>
        <v>1</v>
      </c>
      <c r="D370" s="6">
        <f ca="1">C160</f>
        <v>4</v>
      </c>
      <c r="E370" s="6" t="str">
        <f t="shared" ca="1" si="17"/>
        <v>éq8</v>
      </c>
    </row>
    <row r="371" spans="1:5">
      <c r="A371" s="6" t="s">
        <v>18</v>
      </c>
      <c r="B371" s="6" t="s">
        <v>8</v>
      </c>
      <c r="C371" s="6">
        <f ca="1">D180</f>
        <v>1</v>
      </c>
      <c r="D371" s="6">
        <f ca="1">C180</f>
        <v>3</v>
      </c>
      <c r="E371" s="6" t="str">
        <f t="shared" ca="1" si="17"/>
        <v>éq9</v>
      </c>
    </row>
    <row r="372" spans="1:5">
      <c r="A372" s="6" t="s">
        <v>18</v>
      </c>
      <c r="B372" s="6" t="s">
        <v>9</v>
      </c>
      <c r="C372" s="6">
        <f ca="1">D200</f>
        <v>2</v>
      </c>
      <c r="D372" s="6">
        <f ca="1">C200</f>
        <v>0</v>
      </c>
      <c r="E372" s="6" t="str">
        <f t="shared" ca="1" si="17"/>
        <v>éq19</v>
      </c>
    </row>
    <row r="373" spans="1:5">
      <c r="A373" s="6" t="s">
        <v>18</v>
      </c>
      <c r="B373" s="6" t="s">
        <v>10</v>
      </c>
      <c r="C373" s="6">
        <f ca="1">D220</f>
        <v>3</v>
      </c>
      <c r="D373" s="6">
        <f ca="1">C220</f>
        <v>2</v>
      </c>
      <c r="E373" s="6" t="str">
        <f t="shared" ca="1" si="17"/>
        <v>éq19</v>
      </c>
    </row>
    <row r="374" spans="1:5">
      <c r="A374" s="6" t="s">
        <v>18</v>
      </c>
      <c r="B374" s="6" t="s">
        <v>11</v>
      </c>
      <c r="C374" s="6">
        <f ca="1">D240</f>
        <v>1</v>
      </c>
      <c r="D374" s="6">
        <f ca="1">C240</f>
        <v>3</v>
      </c>
      <c r="E374" s="6" t="str">
        <f t="shared" ca="1" si="17"/>
        <v>éq12</v>
      </c>
    </row>
    <row r="375" spans="1:5">
      <c r="A375" s="6" t="s">
        <v>18</v>
      </c>
      <c r="B375" s="6" t="s">
        <v>12</v>
      </c>
      <c r="C375" s="6">
        <f ca="1">D260</f>
        <v>3</v>
      </c>
      <c r="D375" s="6">
        <f ca="1">C260</f>
        <v>5</v>
      </c>
      <c r="E375" s="6" t="str">
        <f t="shared" ca="1" si="17"/>
        <v>éq13</v>
      </c>
    </row>
    <row r="376" spans="1:5">
      <c r="A376" s="6" t="s">
        <v>18</v>
      </c>
      <c r="B376" s="6" t="s">
        <v>13</v>
      </c>
      <c r="C376" s="6">
        <f ca="1">D280</f>
        <v>3</v>
      </c>
      <c r="D376" s="6">
        <f ca="1">C280</f>
        <v>4</v>
      </c>
      <c r="E376" s="6" t="str">
        <f t="shared" ca="1" si="17"/>
        <v>éq14</v>
      </c>
    </row>
    <row r="377" spans="1:5">
      <c r="A377" s="6" t="s">
        <v>18</v>
      </c>
      <c r="B377" s="6" t="s">
        <v>14</v>
      </c>
      <c r="C377" s="6">
        <f ca="1">D300</f>
        <v>1</v>
      </c>
      <c r="D377" s="6">
        <f ca="1">C300</f>
        <v>3</v>
      </c>
      <c r="E377" s="6" t="str">
        <f t="shared" ca="1" si="17"/>
        <v>éq15</v>
      </c>
    </row>
    <row r="378" spans="1:5">
      <c r="A378" s="6" t="s">
        <v>18</v>
      </c>
      <c r="B378" s="6" t="s">
        <v>15</v>
      </c>
      <c r="C378" s="6">
        <f ca="1">D320</f>
        <v>5</v>
      </c>
      <c r="D378" s="6">
        <f ca="1">C320</f>
        <v>4</v>
      </c>
      <c r="E378" s="6" t="str">
        <f t="shared" ca="1" si="17"/>
        <v>éq19</v>
      </c>
    </row>
    <row r="379" spans="1:5">
      <c r="A379" s="6" t="s">
        <v>18</v>
      </c>
      <c r="B379" s="6" t="s">
        <v>16</v>
      </c>
      <c r="C379" s="6">
        <f ca="1">D340</f>
        <v>1</v>
      </c>
      <c r="D379" s="6">
        <f ca="1">C340</f>
        <v>0</v>
      </c>
      <c r="E379" s="6" t="str">
        <f t="shared" ca="1" si="17"/>
        <v>éq19</v>
      </c>
    </row>
    <row r="380" spans="1:5">
      <c r="A380" s="6" t="s">
        <v>18</v>
      </c>
      <c r="B380" s="6" t="s">
        <v>17</v>
      </c>
      <c r="C380" s="6">
        <f ca="1">D360</f>
        <v>2</v>
      </c>
      <c r="D380" s="6">
        <f ca="1">C360</f>
        <v>1</v>
      </c>
      <c r="E380" s="6" t="str">
        <f t="shared" ca="1" si="17"/>
        <v>éq19</v>
      </c>
    </row>
    <row r="381" spans="1:5">
      <c r="A381" s="1" t="s">
        <v>18</v>
      </c>
      <c r="B381" s="1" t="s">
        <v>19</v>
      </c>
      <c r="C381" s="1">
        <f ca="1">RANDBETWEEN(0, 5)</f>
        <v>1</v>
      </c>
      <c r="D381" s="1">
        <f ca="1">RANDBETWEEN(0, 5)</f>
        <v>0</v>
      </c>
      <c r="E381" s="6" t="str">
        <f t="shared" ca="1" si="17"/>
        <v>éq19</v>
      </c>
    </row>
    <row r="382" spans="1:5">
      <c r="E382" s="7"/>
    </row>
    <row r="383" spans="1:5">
      <c r="A383" s="5" t="s">
        <v>19</v>
      </c>
      <c r="B383" s="5" t="s">
        <v>0</v>
      </c>
      <c r="C383" s="6">
        <f ca="1">D21</f>
        <v>2</v>
      </c>
      <c r="D383" s="6">
        <f ca="1">C21</f>
        <v>1</v>
      </c>
      <c r="E383" s="6" t="str">
        <f t="shared" ca="1" si="17"/>
        <v>éq20</v>
      </c>
    </row>
    <row r="384" spans="1:5">
      <c r="A384" s="5" t="s">
        <v>19</v>
      </c>
      <c r="B384" s="5" t="s">
        <v>1</v>
      </c>
      <c r="C384" s="6">
        <f ca="1">D41</f>
        <v>3</v>
      </c>
      <c r="D384" s="6">
        <f ca="1">C41</f>
        <v>4</v>
      </c>
      <c r="E384" s="6" t="str">
        <f t="shared" ca="1" si="17"/>
        <v>éq2</v>
      </c>
    </row>
    <row r="385" spans="1:5">
      <c r="A385" s="5" t="s">
        <v>19</v>
      </c>
      <c r="B385" s="5" t="s">
        <v>2</v>
      </c>
      <c r="C385" s="6">
        <f ca="1">D61</f>
        <v>1</v>
      </c>
      <c r="D385" s="6">
        <f ca="1">C61</f>
        <v>5</v>
      </c>
      <c r="E385" s="6" t="str">
        <f t="shared" ca="1" si="17"/>
        <v>éq3</v>
      </c>
    </row>
    <row r="386" spans="1:5">
      <c r="A386" s="5" t="s">
        <v>19</v>
      </c>
      <c r="B386" s="5" t="s">
        <v>3</v>
      </c>
      <c r="C386" s="6">
        <f ca="1">D81</f>
        <v>2</v>
      </c>
      <c r="D386" s="6">
        <f ca="1">C81</f>
        <v>0</v>
      </c>
      <c r="E386" s="6" t="str">
        <f t="shared" ca="1" si="17"/>
        <v>éq20</v>
      </c>
    </row>
    <row r="387" spans="1:5">
      <c r="A387" s="5" t="s">
        <v>19</v>
      </c>
      <c r="B387" s="5" t="s">
        <v>4</v>
      </c>
      <c r="C387" s="6">
        <f ca="1">D101</f>
        <v>5</v>
      </c>
      <c r="D387" s="6">
        <f ca="1">C101</f>
        <v>2</v>
      </c>
      <c r="E387" s="6" t="str">
        <f t="shared" ca="1" si="17"/>
        <v>éq20</v>
      </c>
    </row>
    <row r="388" spans="1:5">
      <c r="A388" s="5" t="s">
        <v>19</v>
      </c>
      <c r="B388" s="5" t="s">
        <v>5</v>
      </c>
      <c r="C388" s="6">
        <f ca="1">D121</f>
        <v>3</v>
      </c>
      <c r="D388" s="6">
        <f ca="1">C121</f>
        <v>3</v>
      </c>
      <c r="E388" s="6" t="str">
        <f t="shared" ref="E388:E401" ca="1" si="19">IF(C388&gt;D388,A388,IF(C388=D388,"nul",B388))</f>
        <v>nul</v>
      </c>
    </row>
    <row r="389" spans="1:5">
      <c r="A389" s="5" t="s">
        <v>19</v>
      </c>
      <c r="B389" s="5" t="s">
        <v>6</v>
      </c>
      <c r="C389" s="6">
        <f ca="1">D141</f>
        <v>1</v>
      </c>
      <c r="D389" s="6">
        <f ca="1">C141</f>
        <v>0</v>
      </c>
      <c r="E389" s="6" t="str">
        <f t="shared" ca="1" si="19"/>
        <v>éq20</v>
      </c>
    </row>
    <row r="390" spans="1:5">
      <c r="A390" s="5" t="s">
        <v>19</v>
      </c>
      <c r="B390" s="5" t="s">
        <v>7</v>
      </c>
      <c r="C390" s="6">
        <f ca="1">D161</f>
        <v>0</v>
      </c>
      <c r="D390" s="6">
        <f ca="1">C161</f>
        <v>2</v>
      </c>
      <c r="E390" s="6" t="str">
        <f t="shared" ca="1" si="19"/>
        <v>éq8</v>
      </c>
    </row>
    <row r="391" spans="1:5">
      <c r="A391" s="5" t="s">
        <v>19</v>
      </c>
      <c r="B391" s="5" t="s">
        <v>8</v>
      </c>
      <c r="C391" s="6">
        <f ca="1">D181</f>
        <v>0</v>
      </c>
      <c r="D391" s="6">
        <f ca="1">C181</f>
        <v>4</v>
      </c>
      <c r="E391" s="6" t="str">
        <f t="shared" ca="1" si="19"/>
        <v>éq9</v>
      </c>
    </row>
    <row r="392" spans="1:5">
      <c r="A392" s="5" t="s">
        <v>19</v>
      </c>
      <c r="B392" s="5" t="s">
        <v>9</v>
      </c>
      <c r="C392" s="6">
        <f ca="1">D201</f>
        <v>0</v>
      </c>
      <c r="D392" s="6">
        <f ca="1">C201</f>
        <v>0</v>
      </c>
      <c r="E392" s="6" t="str">
        <f t="shared" ca="1" si="19"/>
        <v>nul</v>
      </c>
    </row>
    <row r="393" spans="1:5">
      <c r="A393" s="5" t="s">
        <v>19</v>
      </c>
      <c r="B393" s="5" t="s">
        <v>10</v>
      </c>
      <c r="C393" s="6">
        <f ca="1">D221</f>
        <v>4</v>
      </c>
      <c r="D393" s="6">
        <f ca="1">C221</f>
        <v>2</v>
      </c>
      <c r="E393" s="6" t="str">
        <f t="shared" ca="1" si="19"/>
        <v>éq20</v>
      </c>
    </row>
    <row r="394" spans="1:5">
      <c r="A394" s="5" t="s">
        <v>19</v>
      </c>
      <c r="B394" s="5" t="s">
        <v>11</v>
      </c>
      <c r="C394" s="6">
        <f ca="1">D241</f>
        <v>4</v>
      </c>
      <c r="D394" s="6">
        <f ca="1">C241</f>
        <v>4</v>
      </c>
      <c r="E394" s="6" t="str">
        <f t="shared" ca="1" si="19"/>
        <v>nul</v>
      </c>
    </row>
    <row r="395" spans="1:5">
      <c r="A395" s="5" t="s">
        <v>19</v>
      </c>
      <c r="B395" s="5" t="s">
        <v>12</v>
      </c>
      <c r="C395" s="6">
        <f ca="1">D261</f>
        <v>5</v>
      </c>
      <c r="D395" s="6">
        <f ca="1">C261</f>
        <v>0</v>
      </c>
      <c r="E395" s="6" t="str">
        <f t="shared" ca="1" si="19"/>
        <v>éq20</v>
      </c>
    </row>
    <row r="396" spans="1:5">
      <c r="A396" s="5" t="s">
        <v>19</v>
      </c>
      <c r="B396" s="5" t="s">
        <v>13</v>
      </c>
      <c r="C396" s="6">
        <f ca="1">D281</f>
        <v>0</v>
      </c>
      <c r="D396" s="6">
        <f ca="1">C281</f>
        <v>0</v>
      </c>
      <c r="E396" s="6" t="str">
        <f t="shared" ca="1" si="19"/>
        <v>nul</v>
      </c>
    </row>
    <row r="397" spans="1:5">
      <c r="A397" s="5" t="s">
        <v>19</v>
      </c>
      <c r="B397" s="5" t="s">
        <v>14</v>
      </c>
      <c r="C397" s="6">
        <f ca="1">D301</f>
        <v>4</v>
      </c>
      <c r="D397" s="6">
        <f ca="1">C301</f>
        <v>3</v>
      </c>
      <c r="E397" s="6" t="str">
        <f t="shared" ca="1" si="19"/>
        <v>éq20</v>
      </c>
    </row>
    <row r="398" spans="1:5">
      <c r="A398" s="5" t="s">
        <v>19</v>
      </c>
      <c r="B398" s="5" t="s">
        <v>15</v>
      </c>
      <c r="C398" s="6">
        <f ca="1">D321</f>
        <v>3</v>
      </c>
      <c r="D398" s="6">
        <f ca="1">C321</f>
        <v>1</v>
      </c>
      <c r="E398" s="6" t="str">
        <f t="shared" ca="1" si="19"/>
        <v>éq20</v>
      </c>
    </row>
    <row r="399" spans="1:5">
      <c r="A399" s="5" t="s">
        <v>19</v>
      </c>
      <c r="B399" s="5" t="s">
        <v>16</v>
      </c>
      <c r="C399" s="6">
        <f ca="1">D341</f>
        <v>0</v>
      </c>
      <c r="D399" s="6">
        <f ca="1">C341</f>
        <v>5</v>
      </c>
      <c r="E399" s="6" t="str">
        <f t="shared" ca="1" si="19"/>
        <v>éq17</v>
      </c>
    </row>
    <row r="400" spans="1:5">
      <c r="A400" s="5" t="s">
        <v>19</v>
      </c>
      <c r="B400" s="5" t="s">
        <v>17</v>
      </c>
      <c r="C400" s="6">
        <f ca="1">D361</f>
        <v>0</v>
      </c>
      <c r="D400" s="6">
        <f ca="1">C361</f>
        <v>0</v>
      </c>
      <c r="E400" s="6" t="str">
        <f t="shared" ca="1" si="19"/>
        <v>nul</v>
      </c>
    </row>
    <row r="401" spans="1:5">
      <c r="A401" s="5" t="s">
        <v>19</v>
      </c>
      <c r="B401" s="5" t="s">
        <v>18</v>
      </c>
      <c r="C401" s="6">
        <f ca="1">D381</f>
        <v>0</v>
      </c>
      <c r="D401" s="6">
        <f ca="1">C381</f>
        <v>1</v>
      </c>
      <c r="E401" s="6" t="str">
        <f t="shared" ca="1" si="19"/>
        <v>éq19</v>
      </c>
    </row>
    <row r="402" spans="1:5">
      <c r="A402" s="4"/>
      <c r="B402" s="4"/>
      <c r="C402" s="7"/>
    </row>
  </sheetData>
  <mergeCells count="1">
    <mergeCell ref="A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2:J23"/>
  <sheetViews>
    <sheetView tabSelected="1" zoomScale="70" zoomScaleNormal="70" workbookViewId="0">
      <selection activeCell="D19" sqref="D19"/>
    </sheetView>
  </sheetViews>
  <sheetFormatPr baseColWidth="10" defaultRowHeight="15"/>
  <sheetData>
    <row r="2" spans="2:10">
      <c r="B2" s="9" t="s">
        <v>22</v>
      </c>
      <c r="C2" s="10" t="s">
        <v>29</v>
      </c>
      <c r="D2" s="9" t="s">
        <v>21</v>
      </c>
      <c r="E2" s="10" t="s">
        <v>23</v>
      </c>
      <c r="F2" s="10" t="s">
        <v>25</v>
      </c>
      <c r="G2" s="10" t="s">
        <v>24</v>
      </c>
      <c r="H2" s="10" t="s">
        <v>26</v>
      </c>
      <c r="I2" s="10" t="s">
        <v>27</v>
      </c>
      <c r="J2" s="10" t="s">
        <v>28</v>
      </c>
    </row>
    <row r="3" spans="2:10">
      <c r="B3" s="10"/>
      <c r="C3" s="10"/>
      <c r="D3" s="10"/>
      <c r="E3" s="10"/>
      <c r="F3" s="10"/>
      <c r="G3" s="10"/>
      <c r="H3" s="10"/>
      <c r="I3" s="10"/>
      <c r="J3" s="10"/>
    </row>
    <row r="4" spans="2:10">
      <c r="B4" s="8">
        <v>1</v>
      </c>
      <c r="C4" s="6" t="s">
        <v>0</v>
      </c>
      <c r="D4" s="8">
        <f ca="1">retour!J4+aller!J4</f>
        <v>52</v>
      </c>
      <c r="E4" s="8">
        <f ca="1">retour!K4+aller!K4</f>
        <v>15</v>
      </c>
      <c r="F4" s="8">
        <f ca="1">retour!L4+aller!L4</f>
        <v>7</v>
      </c>
      <c r="G4" s="8">
        <f ca="1">retour!M4+aller!M4</f>
        <v>16</v>
      </c>
      <c r="H4" s="8">
        <f ca="1">retour!N4+aller!N4</f>
        <v>90</v>
      </c>
      <c r="I4" s="8">
        <f ca="1">retour!O4+aller!O4</f>
        <v>95</v>
      </c>
      <c r="J4" s="8">
        <f ca="1">H4-I4</f>
        <v>-5</v>
      </c>
    </row>
    <row r="5" spans="2:10">
      <c r="B5" s="8">
        <v>2</v>
      </c>
      <c r="C5" s="6" t="s">
        <v>1</v>
      </c>
      <c r="D5" s="8">
        <f ca="1">retour!J5+aller!J5</f>
        <v>57</v>
      </c>
      <c r="E5" s="8">
        <f ca="1">retour!K5+aller!K5</f>
        <v>17</v>
      </c>
      <c r="F5" s="8">
        <f ca="1">retour!L5+aller!L5</f>
        <v>6</v>
      </c>
      <c r="G5" s="8">
        <f ca="1">retour!M5+aller!M5</f>
        <v>15</v>
      </c>
      <c r="H5" s="8">
        <f ca="1">retour!N5+aller!N5</f>
        <v>100</v>
      </c>
      <c r="I5" s="8">
        <f ca="1">retour!O5+aller!O5</f>
        <v>81</v>
      </c>
      <c r="J5" s="8">
        <f t="shared" ref="J5:J23" ca="1" si="0">H5-I5</f>
        <v>19</v>
      </c>
    </row>
    <row r="6" spans="2:10">
      <c r="B6" s="8">
        <v>3</v>
      </c>
      <c r="C6" s="6" t="s">
        <v>2</v>
      </c>
      <c r="D6" s="8">
        <f ca="1">retour!J6+aller!J6</f>
        <v>56</v>
      </c>
      <c r="E6" s="8">
        <f ca="1">retour!K6+aller!K6</f>
        <v>16</v>
      </c>
      <c r="F6" s="8">
        <f ca="1">retour!L6+aller!L6</f>
        <v>8</v>
      </c>
      <c r="G6" s="8">
        <f ca="1">retour!M6+aller!M6</f>
        <v>14</v>
      </c>
      <c r="H6" s="8">
        <f ca="1">retour!N6+aller!N6</f>
        <v>102</v>
      </c>
      <c r="I6" s="8">
        <f ca="1">retour!O6+aller!O6</f>
        <v>99</v>
      </c>
      <c r="J6" s="8">
        <f t="shared" ca="1" si="0"/>
        <v>3</v>
      </c>
    </row>
    <row r="7" spans="2:10">
      <c r="B7" s="8">
        <v>4</v>
      </c>
      <c r="C7" s="6" t="s">
        <v>3</v>
      </c>
      <c r="D7" s="8">
        <f ca="1">retour!J7+aller!J7</f>
        <v>53</v>
      </c>
      <c r="E7" s="8">
        <f ca="1">retour!K7+aller!K7</f>
        <v>16</v>
      </c>
      <c r="F7" s="8">
        <f ca="1">retour!L7+aller!L7</f>
        <v>5</v>
      </c>
      <c r="G7" s="8">
        <f ca="1">retour!M7+aller!M7</f>
        <v>17</v>
      </c>
      <c r="H7" s="8">
        <f ca="1">retour!N7+aller!N7</f>
        <v>95</v>
      </c>
      <c r="I7" s="8">
        <f ca="1">retour!O7+aller!O7</f>
        <v>91</v>
      </c>
      <c r="J7" s="8">
        <f t="shared" ca="1" si="0"/>
        <v>4</v>
      </c>
    </row>
    <row r="8" spans="2:10">
      <c r="B8" s="8">
        <v>5</v>
      </c>
      <c r="C8" s="6" t="s">
        <v>4</v>
      </c>
      <c r="D8" s="8">
        <f ca="1">retour!J8+aller!J8</f>
        <v>53</v>
      </c>
      <c r="E8" s="8">
        <f ca="1">retour!K8+aller!K8</f>
        <v>15</v>
      </c>
      <c r="F8" s="8">
        <f ca="1">retour!L8+aller!L8</f>
        <v>8</v>
      </c>
      <c r="G8" s="8">
        <f ca="1">retour!M8+aller!M8</f>
        <v>15</v>
      </c>
      <c r="H8" s="8">
        <f ca="1">retour!N8+aller!N8</f>
        <v>106</v>
      </c>
      <c r="I8" s="8">
        <f ca="1">retour!O8+aller!O8</f>
        <v>95</v>
      </c>
      <c r="J8" s="8">
        <f t="shared" ca="1" si="0"/>
        <v>11</v>
      </c>
    </row>
    <row r="9" spans="2:10">
      <c r="B9" s="8">
        <v>6</v>
      </c>
      <c r="C9" s="6" t="s">
        <v>5</v>
      </c>
      <c r="D9" s="8">
        <f ca="1">retour!J9+aller!J9</f>
        <v>58</v>
      </c>
      <c r="E9" s="8">
        <f ca="1">retour!K9+aller!K9</f>
        <v>18</v>
      </c>
      <c r="F9" s="8">
        <f ca="1">retour!L9+aller!L9</f>
        <v>4</v>
      </c>
      <c r="G9" s="8">
        <f ca="1">retour!M9+aller!M9</f>
        <v>16</v>
      </c>
      <c r="H9" s="8">
        <f ca="1">retour!N9+aller!N9</f>
        <v>101</v>
      </c>
      <c r="I9" s="8">
        <f ca="1">retour!O9+aller!O9</f>
        <v>103</v>
      </c>
      <c r="J9" s="8">
        <f t="shared" ca="1" si="0"/>
        <v>-2</v>
      </c>
    </row>
    <row r="10" spans="2:10">
      <c r="B10" s="8">
        <v>7</v>
      </c>
      <c r="C10" s="6" t="s">
        <v>6</v>
      </c>
      <c r="D10" s="8">
        <f ca="1">retour!J10+aller!J10</f>
        <v>47</v>
      </c>
      <c r="E10" s="8">
        <f ca="1">retour!K10+aller!K10</f>
        <v>12</v>
      </c>
      <c r="F10" s="8">
        <f ca="1">retour!L10+aller!L10</f>
        <v>11</v>
      </c>
      <c r="G10" s="8">
        <f ca="1">retour!M10+aller!M10</f>
        <v>15</v>
      </c>
      <c r="H10" s="8">
        <f ca="1">retour!N10+aller!N10</f>
        <v>86</v>
      </c>
      <c r="I10" s="8">
        <f ca="1">retour!O10+aller!O10</f>
        <v>93</v>
      </c>
      <c r="J10" s="8">
        <f t="shared" ca="1" si="0"/>
        <v>-7</v>
      </c>
    </row>
    <row r="11" spans="2:10">
      <c r="B11" s="8">
        <v>8</v>
      </c>
      <c r="C11" s="6" t="s">
        <v>7</v>
      </c>
      <c r="D11" s="8">
        <f ca="1">retour!J11+aller!J11</f>
        <v>51</v>
      </c>
      <c r="E11" s="8">
        <f ca="1">retour!K11+aller!K11</f>
        <v>15</v>
      </c>
      <c r="F11" s="8">
        <f ca="1">retour!L11+aller!L11</f>
        <v>6</v>
      </c>
      <c r="G11" s="8">
        <f ca="1">retour!M11+aller!M11</f>
        <v>17</v>
      </c>
      <c r="H11" s="8">
        <f ca="1">retour!N11+aller!N11</f>
        <v>92</v>
      </c>
      <c r="I11" s="8">
        <f ca="1">retour!O11+aller!O11</f>
        <v>92</v>
      </c>
      <c r="J11" s="8">
        <f t="shared" ca="1" si="0"/>
        <v>0</v>
      </c>
    </row>
    <row r="12" spans="2:10">
      <c r="B12" s="8">
        <v>9</v>
      </c>
      <c r="C12" s="6" t="s">
        <v>8</v>
      </c>
      <c r="D12" s="8">
        <f ca="1">retour!J12+aller!J12</f>
        <v>60</v>
      </c>
      <c r="E12" s="8">
        <f ca="1">retour!K12+aller!K12</f>
        <v>19</v>
      </c>
      <c r="F12" s="8">
        <f ca="1">retour!L12+aller!L12</f>
        <v>3</v>
      </c>
      <c r="G12" s="8">
        <f ca="1">retour!M12+aller!M12</f>
        <v>16</v>
      </c>
      <c r="H12" s="8">
        <f ca="1">retour!N12+aller!N12</f>
        <v>98</v>
      </c>
      <c r="I12" s="8">
        <f ca="1">retour!O12+aller!O12</f>
        <v>93</v>
      </c>
      <c r="J12" s="8">
        <f t="shared" ca="1" si="0"/>
        <v>5</v>
      </c>
    </row>
    <row r="13" spans="2:10">
      <c r="B13" s="8">
        <v>10</v>
      </c>
      <c r="C13" s="6" t="s">
        <v>9</v>
      </c>
      <c r="D13" s="8">
        <f ca="1">retour!J13+aller!J13</f>
        <v>57</v>
      </c>
      <c r="E13" s="8">
        <f ca="1">retour!K13+aller!K13</f>
        <v>18</v>
      </c>
      <c r="F13" s="8">
        <f ca="1">retour!L13+aller!L13</f>
        <v>3</v>
      </c>
      <c r="G13" s="8">
        <f ca="1">retour!M13+aller!M13</f>
        <v>17</v>
      </c>
      <c r="H13" s="8">
        <f ca="1">retour!N13+aller!N13</f>
        <v>103</v>
      </c>
      <c r="I13" s="8">
        <f ca="1">retour!O13+aller!O13</f>
        <v>89</v>
      </c>
      <c r="J13" s="8">
        <f t="shared" ca="1" si="0"/>
        <v>14</v>
      </c>
    </row>
    <row r="14" spans="2:10">
      <c r="B14" s="8">
        <v>11</v>
      </c>
      <c r="C14" s="6" t="s">
        <v>10</v>
      </c>
      <c r="D14" s="8">
        <f ca="1">retour!J14+aller!J14</f>
        <v>43</v>
      </c>
      <c r="E14" s="8">
        <f ca="1">retour!K14+aller!K14</f>
        <v>12</v>
      </c>
      <c r="F14" s="8">
        <f ca="1">retour!L14+aller!L14</f>
        <v>7</v>
      </c>
      <c r="G14" s="8">
        <f ca="1">retour!M14+aller!M14</f>
        <v>19</v>
      </c>
      <c r="H14" s="8">
        <f ca="1">retour!N14+aller!N14</f>
        <v>92</v>
      </c>
      <c r="I14" s="8">
        <f ca="1">retour!O14+aller!O14</f>
        <v>102</v>
      </c>
      <c r="J14" s="8">
        <f t="shared" ca="1" si="0"/>
        <v>-10</v>
      </c>
    </row>
    <row r="15" spans="2:10">
      <c r="B15" s="8">
        <v>12</v>
      </c>
      <c r="C15" s="6" t="s">
        <v>11</v>
      </c>
      <c r="D15" s="8">
        <f ca="1">retour!J15+aller!J15</f>
        <v>56</v>
      </c>
      <c r="E15" s="8">
        <f ca="1">retour!K15+aller!K15</f>
        <v>17</v>
      </c>
      <c r="F15" s="8">
        <f ca="1">retour!L15+aller!L15</f>
        <v>5</v>
      </c>
      <c r="G15" s="8">
        <f ca="1">retour!M15+aller!M15</f>
        <v>16</v>
      </c>
      <c r="H15" s="8">
        <f ca="1">retour!N15+aller!N15</f>
        <v>80</v>
      </c>
      <c r="I15" s="8">
        <f ca="1">retour!O15+aller!O15</f>
        <v>90</v>
      </c>
      <c r="J15" s="8">
        <f t="shared" ca="1" si="0"/>
        <v>-10</v>
      </c>
    </row>
    <row r="16" spans="2:10">
      <c r="B16" s="8">
        <v>13</v>
      </c>
      <c r="C16" s="6" t="s">
        <v>12</v>
      </c>
      <c r="D16" s="8">
        <f ca="1">retour!J16+aller!J16</f>
        <v>56</v>
      </c>
      <c r="E16" s="8">
        <f ca="1">retour!K16+aller!K16</f>
        <v>17</v>
      </c>
      <c r="F16" s="8">
        <f ca="1">retour!L16+aller!L16</f>
        <v>5</v>
      </c>
      <c r="G16" s="8">
        <f ca="1">retour!M16+aller!M16</f>
        <v>16</v>
      </c>
      <c r="H16" s="8">
        <f ca="1">retour!N16+aller!N16</f>
        <v>101</v>
      </c>
      <c r="I16" s="8">
        <f ca="1">retour!O16+aller!O16</f>
        <v>97</v>
      </c>
      <c r="J16" s="8">
        <f t="shared" ca="1" si="0"/>
        <v>4</v>
      </c>
    </row>
    <row r="17" spans="2:10">
      <c r="B17" s="8">
        <v>14</v>
      </c>
      <c r="C17" s="6" t="s">
        <v>13</v>
      </c>
      <c r="D17" s="8">
        <f ca="1">retour!J17+aller!J17</f>
        <v>52</v>
      </c>
      <c r="E17" s="8">
        <f ca="1">retour!K17+aller!K17</f>
        <v>14</v>
      </c>
      <c r="F17" s="8">
        <f ca="1">retour!L17+aller!L17</f>
        <v>10</v>
      </c>
      <c r="G17" s="8">
        <f ca="1">retour!M17+aller!M17</f>
        <v>14</v>
      </c>
      <c r="H17" s="8">
        <f ca="1">retour!N17+aller!N17</f>
        <v>90</v>
      </c>
      <c r="I17" s="8">
        <f ca="1">retour!O17+aller!O17</f>
        <v>88</v>
      </c>
      <c r="J17" s="8">
        <f t="shared" ca="1" si="0"/>
        <v>2</v>
      </c>
    </row>
    <row r="18" spans="2:10">
      <c r="B18" s="8">
        <v>15</v>
      </c>
      <c r="C18" s="6" t="s">
        <v>14</v>
      </c>
      <c r="D18" s="8">
        <f ca="1">retour!J18+aller!J18</f>
        <v>56</v>
      </c>
      <c r="E18" s="8">
        <f ca="1">retour!K18+aller!K18</f>
        <v>17</v>
      </c>
      <c r="F18" s="8">
        <f ca="1">retour!L18+aller!L18</f>
        <v>5</v>
      </c>
      <c r="G18" s="8">
        <f ca="1">retour!M18+aller!M18</f>
        <v>16</v>
      </c>
      <c r="H18" s="8">
        <f ca="1">retour!N18+aller!N18</f>
        <v>92</v>
      </c>
      <c r="I18" s="8">
        <f ca="1">retour!O18+aller!O18</f>
        <v>82</v>
      </c>
      <c r="J18" s="8">
        <f t="shared" ca="1" si="0"/>
        <v>10</v>
      </c>
    </row>
    <row r="19" spans="2:10">
      <c r="B19" s="8">
        <v>16</v>
      </c>
      <c r="C19" s="6" t="s">
        <v>15</v>
      </c>
      <c r="D19" s="8">
        <f ca="1">retour!J19+aller!J19</f>
        <v>58</v>
      </c>
      <c r="E19" s="8">
        <f ca="1">retour!K19+aller!K19</f>
        <v>18</v>
      </c>
      <c r="F19" s="8">
        <f ca="1">retour!L19+aller!L19</f>
        <v>4</v>
      </c>
      <c r="G19" s="8">
        <f ca="1">retour!M19+aller!M19</f>
        <v>16</v>
      </c>
      <c r="H19" s="8">
        <f ca="1">retour!N19+aller!N19</f>
        <v>88</v>
      </c>
      <c r="I19" s="8">
        <f ca="1">retour!O19+aller!O19</f>
        <v>95</v>
      </c>
      <c r="J19" s="8">
        <f t="shared" ca="1" si="0"/>
        <v>-7</v>
      </c>
    </row>
    <row r="20" spans="2:10">
      <c r="B20" s="8">
        <v>17</v>
      </c>
      <c r="C20" s="6" t="s">
        <v>16</v>
      </c>
      <c r="D20" s="8">
        <f ca="1">retour!J20+aller!J20</f>
        <v>55</v>
      </c>
      <c r="E20" s="8">
        <f ca="1">retour!K20+aller!K20</f>
        <v>16</v>
      </c>
      <c r="F20" s="8">
        <f ca="1">retour!L20+aller!L20</f>
        <v>4</v>
      </c>
      <c r="G20" s="8">
        <f ca="1">retour!M20+aller!M20</f>
        <v>18</v>
      </c>
      <c r="H20" s="8">
        <f ca="1">retour!N20+aller!N20</f>
        <v>87</v>
      </c>
      <c r="I20" s="8">
        <f ca="1">retour!O20+aller!O20</f>
        <v>100</v>
      </c>
      <c r="J20" s="8">
        <f t="shared" ca="1" si="0"/>
        <v>-13</v>
      </c>
    </row>
    <row r="21" spans="2:10">
      <c r="B21" s="8">
        <v>18</v>
      </c>
      <c r="C21" s="6" t="s">
        <v>17</v>
      </c>
      <c r="D21" s="8">
        <f ca="1">retour!J21+aller!J21</f>
        <v>55</v>
      </c>
      <c r="E21" s="8">
        <f ca="1">retour!K21+aller!K21</f>
        <v>14</v>
      </c>
      <c r="F21" s="8">
        <f ca="1">retour!L21+aller!L21</f>
        <v>10</v>
      </c>
      <c r="G21" s="8">
        <f ca="1">retour!M21+aller!M21</f>
        <v>14</v>
      </c>
      <c r="H21" s="8">
        <f ca="1">retour!N21+aller!N21</f>
        <v>94</v>
      </c>
      <c r="I21" s="8">
        <f ca="1">retour!O21+aller!O21</f>
        <v>101</v>
      </c>
      <c r="J21" s="8">
        <f t="shared" ca="1" si="0"/>
        <v>-7</v>
      </c>
    </row>
    <row r="22" spans="2:10">
      <c r="B22" s="8">
        <v>19</v>
      </c>
      <c r="C22" s="6" t="s">
        <v>18</v>
      </c>
      <c r="D22" s="8">
        <f ca="1">retour!J22+aller!J22</f>
        <v>70</v>
      </c>
      <c r="E22" s="8">
        <f ca="1">retour!K22+aller!K22</f>
        <v>17</v>
      </c>
      <c r="F22" s="8">
        <f ca="1">retour!L22+aller!L22</f>
        <v>7</v>
      </c>
      <c r="G22" s="8">
        <f ca="1">retour!M22+aller!M22</f>
        <v>14</v>
      </c>
      <c r="H22" s="8">
        <f ca="1">retour!N22+aller!N22</f>
        <v>82</v>
      </c>
      <c r="I22" s="8">
        <f ca="1">retour!O22+aller!O22</f>
        <v>90</v>
      </c>
      <c r="J22" s="8">
        <f t="shared" ca="1" si="0"/>
        <v>-8</v>
      </c>
    </row>
    <row r="23" spans="2:10">
      <c r="B23" s="8">
        <v>20</v>
      </c>
      <c r="C23" s="6" t="s">
        <v>19</v>
      </c>
      <c r="D23" s="8">
        <f ca="1">retour!J23+aller!J23</f>
        <v>63</v>
      </c>
      <c r="E23" s="8">
        <f ca="1">retour!K23+aller!K23</f>
        <v>15</v>
      </c>
      <c r="F23" s="8">
        <f ca="1">retour!L23+aller!L23</f>
        <v>9</v>
      </c>
      <c r="G23" s="8">
        <f ca="1">retour!M23+aller!M23</f>
        <v>14</v>
      </c>
      <c r="H23" s="8">
        <f ca="1">retour!N23+aller!N23</f>
        <v>98</v>
      </c>
      <c r="I23" s="8">
        <f ca="1">retour!O23+aller!O23</f>
        <v>96</v>
      </c>
      <c r="J23" s="8">
        <f t="shared" ca="1" si="0"/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aller</vt:lpstr>
      <vt:lpstr>retour</vt:lpstr>
      <vt:lpstr>total</vt:lpstr>
      <vt:lpstr>Feuil3</vt:lpstr>
    </vt:vector>
  </TitlesOfParts>
  <Company>Communauté de Communes des PIEUX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vijo</dc:creator>
  <cp:lastModifiedBy>vijo</cp:lastModifiedBy>
  <dcterms:created xsi:type="dcterms:W3CDTF">2011-05-05T11:42:54Z</dcterms:created>
  <dcterms:modified xsi:type="dcterms:W3CDTF">2011-05-05T14:54:15Z</dcterms:modified>
</cp:coreProperties>
</file>