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bcc87c39f7640e2/Documents/Créteil 24-25/"/>
    </mc:Choice>
  </mc:AlternateContent>
  <xr:revisionPtr revIDLastSave="13" documentId="8_{A50442B4-7903-4BBD-B4E2-4AB25F708A83}" xr6:coauthVersionLast="47" xr6:coauthVersionMax="47" xr10:uidLastSave="{F1A1FA6F-7664-4849-8CB3-197B58B4D526}"/>
  <bookViews>
    <workbookView xWindow="-108" yWindow="-108" windowWidth="23256" windowHeight="12456" xr2:uid="{38EAD7FA-0455-43FF-9739-7B2B7E73DB55}"/>
  </bookViews>
  <sheets>
    <sheet name="J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3" i="1" l="1"/>
  <c r="B67" i="1"/>
  <c r="B61" i="1"/>
  <c r="AV68" i="1"/>
  <c r="AJ68" i="1"/>
  <c r="AI68" i="1"/>
  <c r="AE68" i="1"/>
  <c r="Z68" i="1"/>
  <c r="N68" i="1"/>
  <c r="L68" i="1"/>
  <c r="G68" i="1"/>
  <c r="AQ62" i="1"/>
  <c r="AQ74" i="1" s="1"/>
  <c r="AL62" i="1"/>
  <c r="AG62" i="1"/>
  <c r="Z62" i="1"/>
  <c r="Z74" i="1" s="1"/>
  <c r="N62" i="1"/>
  <c r="I62" i="1"/>
  <c r="G62" i="1"/>
  <c r="G74" i="1" s="1"/>
  <c r="KH58" i="1"/>
  <c r="KG58" i="1"/>
  <c r="KF58" i="1"/>
  <c r="KE58" i="1"/>
  <c r="KD58" i="1"/>
  <c r="AV62" i="1" s="1"/>
  <c r="KC58" i="1"/>
  <c r="AV47" i="1" s="1"/>
  <c r="AV51" i="1" s="1"/>
  <c r="KB58" i="1"/>
  <c r="KA58" i="1"/>
  <c r="JZ58" i="1"/>
  <c r="JY58" i="1"/>
  <c r="AU19" i="1" s="1"/>
  <c r="JX58" i="1"/>
  <c r="AU68" i="1" s="1"/>
  <c r="JW58" i="1"/>
  <c r="JV58" i="1"/>
  <c r="JU58" i="1"/>
  <c r="JT58" i="1"/>
  <c r="JS58" i="1"/>
  <c r="JR58" i="1"/>
  <c r="JQ58" i="1"/>
  <c r="AT68" i="1" s="1"/>
  <c r="JP58" i="1"/>
  <c r="AT62" i="1" s="1"/>
  <c r="JO58" i="1"/>
  <c r="JN58" i="1"/>
  <c r="JM58" i="1"/>
  <c r="JL58" i="1"/>
  <c r="JK58" i="1"/>
  <c r="JJ58" i="1"/>
  <c r="AS68" i="1" s="1"/>
  <c r="AS69" i="1" s="1"/>
  <c r="JI58" i="1"/>
  <c r="AS62" i="1" s="1"/>
  <c r="JH58" i="1"/>
  <c r="JG58" i="1"/>
  <c r="JF58" i="1"/>
  <c r="JE58" i="1"/>
  <c r="JD58" i="1"/>
  <c r="JC58" i="1"/>
  <c r="AR68" i="1" s="1"/>
  <c r="JB58" i="1"/>
  <c r="AR62" i="1" s="1"/>
  <c r="JA58" i="1"/>
  <c r="IZ58" i="1"/>
  <c r="IY58" i="1"/>
  <c r="IX58" i="1"/>
  <c r="IW58" i="1"/>
  <c r="IV58" i="1"/>
  <c r="AQ68" i="1" s="1"/>
  <c r="IU58" i="1"/>
  <c r="IT58" i="1"/>
  <c r="AQ4" i="1" s="1"/>
  <c r="IS58" i="1"/>
  <c r="IR58" i="1"/>
  <c r="IQ58" i="1"/>
  <c r="IP58" i="1"/>
  <c r="IO58" i="1"/>
  <c r="AP68" i="1" s="1"/>
  <c r="IN58" i="1"/>
  <c r="AP62" i="1" s="1"/>
  <c r="IM58" i="1"/>
  <c r="IL58" i="1"/>
  <c r="IK58" i="1"/>
  <c r="IJ58" i="1"/>
  <c r="II58" i="1"/>
  <c r="IH58" i="1"/>
  <c r="AO68" i="1" s="1"/>
  <c r="AO69" i="1" s="1"/>
  <c r="IG58" i="1"/>
  <c r="AO62" i="1" s="1"/>
  <c r="AO74" i="1" s="1"/>
  <c r="IF58" i="1"/>
  <c r="IE58" i="1"/>
  <c r="ID58" i="1"/>
  <c r="IC58" i="1"/>
  <c r="AN47" i="1" s="1"/>
  <c r="AN51" i="1" s="1"/>
  <c r="IB58" i="1"/>
  <c r="IA58" i="1"/>
  <c r="AN68" i="1" s="1"/>
  <c r="HZ58" i="1"/>
  <c r="AN62" i="1" s="1"/>
  <c r="HY58" i="1"/>
  <c r="HX58" i="1"/>
  <c r="HW58" i="1"/>
  <c r="HV58" i="1"/>
  <c r="HU58" i="1"/>
  <c r="HT58" i="1"/>
  <c r="AM68" i="1" s="1"/>
  <c r="AN69" i="1" s="1"/>
  <c r="HS58" i="1"/>
  <c r="AM62" i="1" s="1"/>
  <c r="AM74" i="1" s="1"/>
  <c r="HR58" i="1"/>
  <c r="HQ58" i="1"/>
  <c r="HP58" i="1"/>
  <c r="HO58" i="1"/>
  <c r="HN58" i="1"/>
  <c r="HM58" i="1"/>
  <c r="AL68" i="1" s="1"/>
  <c r="AM69" i="1" s="1"/>
  <c r="HL58" i="1"/>
  <c r="HK58" i="1"/>
  <c r="HJ58" i="1"/>
  <c r="HI58" i="1"/>
  <c r="HH58" i="1"/>
  <c r="HG58" i="1"/>
  <c r="HF58" i="1"/>
  <c r="AK68" i="1" s="1"/>
  <c r="AK69" i="1" s="1"/>
  <c r="HE58" i="1"/>
  <c r="AK4" i="1" s="1"/>
  <c r="HD58" i="1"/>
  <c r="HC58" i="1"/>
  <c r="HB58" i="1"/>
  <c r="HA58" i="1"/>
  <c r="GZ58" i="1"/>
  <c r="GY58" i="1"/>
  <c r="GX58" i="1"/>
  <c r="AJ62" i="1" s="1"/>
  <c r="GW58" i="1"/>
  <c r="AJ47" i="1" s="1"/>
  <c r="AJ51" i="1" s="1"/>
  <c r="GV58" i="1"/>
  <c r="GU58" i="1"/>
  <c r="GT58" i="1"/>
  <c r="GS58" i="1"/>
  <c r="AI4" i="1" s="1"/>
  <c r="GR58" i="1"/>
  <c r="GQ58" i="1"/>
  <c r="AI62" i="1" s="1"/>
  <c r="GP58" i="1"/>
  <c r="GO58" i="1"/>
  <c r="GN58" i="1"/>
  <c r="GM58" i="1"/>
  <c r="GL58" i="1"/>
  <c r="GK58" i="1"/>
  <c r="AH68" i="1" s="1"/>
  <c r="GJ58" i="1"/>
  <c r="AH62" i="1" s="1"/>
  <c r="GI58" i="1"/>
  <c r="GH58" i="1"/>
  <c r="GG58" i="1"/>
  <c r="GF58" i="1"/>
  <c r="GE58" i="1"/>
  <c r="GD58" i="1"/>
  <c r="AG47" i="1" s="1"/>
  <c r="AG51" i="1" s="1"/>
  <c r="GC58" i="1"/>
  <c r="GB58" i="1"/>
  <c r="GA58" i="1"/>
  <c r="FZ58" i="1"/>
  <c r="FY58" i="1"/>
  <c r="FX58" i="1"/>
  <c r="FW58" i="1"/>
  <c r="AF68" i="1" s="1"/>
  <c r="FV58" i="1"/>
  <c r="AF62" i="1" s="1"/>
  <c r="AF63" i="1" s="1"/>
  <c r="FU58" i="1"/>
  <c r="FT58" i="1"/>
  <c r="FS58" i="1"/>
  <c r="FR58" i="1"/>
  <c r="FQ58" i="1"/>
  <c r="FP58" i="1"/>
  <c r="FO58" i="1"/>
  <c r="AE62" i="1" s="1"/>
  <c r="FN58" i="1"/>
  <c r="AE4" i="1" s="1"/>
  <c r="FM58" i="1"/>
  <c r="FL58" i="1"/>
  <c r="FK58" i="1"/>
  <c r="FJ58" i="1"/>
  <c r="FI58" i="1"/>
  <c r="AD68" i="1" s="1"/>
  <c r="FH58" i="1"/>
  <c r="AD62" i="1" s="1"/>
  <c r="FG58" i="1"/>
  <c r="FF58" i="1"/>
  <c r="FE58" i="1"/>
  <c r="FD58" i="1"/>
  <c r="FC58" i="1"/>
  <c r="FB58" i="1"/>
  <c r="AC68" i="1" s="1"/>
  <c r="FA58" i="1"/>
  <c r="AC62" i="1" s="1"/>
  <c r="AC74" i="1" s="1"/>
  <c r="EZ58" i="1"/>
  <c r="EY58" i="1"/>
  <c r="EX58" i="1"/>
  <c r="EW58" i="1"/>
  <c r="AB19" i="1" s="1"/>
  <c r="EV58" i="1"/>
  <c r="EU58" i="1"/>
  <c r="ET58" i="1"/>
  <c r="AB62" i="1" s="1"/>
  <c r="AB63" i="1" s="1"/>
  <c r="ES58" i="1"/>
  <c r="ER58" i="1"/>
  <c r="EQ58" i="1"/>
  <c r="EP58" i="1"/>
  <c r="EO58" i="1"/>
  <c r="EN58" i="1"/>
  <c r="AA68" i="1" s="1"/>
  <c r="AA69" i="1" s="1"/>
  <c r="EM58" i="1"/>
  <c r="AA62" i="1" s="1"/>
  <c r="AA74" i="1" s="1"/>
  <c r="EL58" i="1"/>
  <c r="EK58" i="1"/>
  <c r="EJ58" i="1"/>
  <c r="EI58" i="1"/>
  <c r="EH58" i="1"/>
  <c r="EG58" i="1"/>
  <c r="EF58" i="1"/>
  <c r="EE58" i="1"/>
  <c r="ED58" i="1"/>
  <c r="EC58" i="1"/>
  <c r="EB58" i="1"/>
  <c r="EA58" i="1"/>
  <c r="DZ58" i="1"/>
  <c r="Y68" i="1" s="1"/>
  <c r="Z69" i="1" s="1"/>
  <c r="DY58" i="1"/>
  <c r="Y62" i="1" s="1"/>
  <c r="Z63" i="1" s="1"/>
  <c r="DX58" i="1"/>
  <c r="DW58" i="1"/>
  <c r="DV58" i="1"/>
  <c r="DU58" i="1"/>
  <c r="DT58" i="1"/>
  <c r="DS58" i="1"/>
  <c r="X68" i="1" s="1"/>
  <c r="DR58" i="1"/>
  <c r="X62" i="1" s="1"/>
  <c r="X74" i="1" s="1"/>
  <c r="DQ58" i="1"/>
  <c r="X19" i="1" s="1"/>
  <c r="DP58" i="1"/>
  <c r="DO58" i="1"/>
  <c r="DN58" i="1"/>
  <c r="DM58" i="1"/>
  <c r="W4" i="1" s="1"/>
  <c r="DL58" i="1"/>
  <c r="W68" i="1" s="1"/>
  <c r="DK58" i="1"/>
  <c r="DJ58" i="1"/>
  <c r="DI58" i="1"/>
  <c r="DH58" i="1"/>
  <c r="DG58" i="1"/>
  <c r="DF58" i="1"/>
  <c r="DE58" i="1"/>
  <c r="V68" i="1" s="1"/>
  <c r="DD58" i="1"/>
  <c r="V62" i="1" s="1"/>
  <c r="DC58" i="1"/>
  <c r="DB58" i="1"/>
  <c r="DA58" i="1"/>
  <c r="CZ58" i="1"/>
  <c r="CY58" i="1"/>
  <c r="CX58" i="1"/>
  <c r="U68" i="1" s="1"/>
  <c r="CW58" i="1"/>
  <c r="U62" i="1" s="1"/>
  <c r="CV58" i="1"/>
  <c r="CU58" i="1"/>
  <c r="CT58" i="1"/>
  <c r="CS58" i="1"/>
  <c r="CR58" i="1"/>
  <c r="CQ58" i="1"/>
  <c r="T68" i="1" s="1"/>
  <c r="CP58" i="1"/>
  <c r="T62" i="1" s="1"/>
  <c r="CO58" i="1"/>
  <c r="T47" i="1" s="1"/>
  <c r="T51" i="1" s="1"/>
  <c r="CN58" i="1"/>
  <c r="CM58" i="1"/>
  <c r="S19" i="1" s="1"/>
  <c r="CL58" i="1"/>
  <c r="CK58" i="1"/>
  <c r="CJ58" i="1"/>
  <c r="S68" i="1" s="1"/>
  <c r="CI58" i="1"/>
  <c r="S62" i="1" s="1"/>
  <c r="CH58" i="1"/>
  <c r="S4" i="1" s="1"/>
  <c r="CG58" i="1"/>
  <c r="CF58" i="1"/>
  <c r="CE58" i="1"/>
  <c r="CD58" i="1"/>
  <c r="CC58" i="1"/>
  <c r="R19" i="1" s="1"/>
  <c r="CB58" i="1"/>
  <c r="R62" i="1" s="1"/>
  <c r="CA58" i="1"/>
  <c r="BZ58" i="1"/>
  <c r="BY58" i="1"/>
  <c r="BX58" i="1"/>
  <c r="BW58" i="1"/>
  <c r="BV58" i="1"/>
  <c r="Q68" i="1" s="1"/>
  <c r="BU58" i="1"/>
  <c r="Q62" i="1" s="1"/>
  <c r="Q74" i="1" s="1"/>
  <c r="BT58" i="1"/>
  <c r="BS58" i="1"/>
  <c r="BR58" i="1"/>
  <c r="BQ58" i="1"/>
  <c r="P19" i="1" s="1"/>
  <c r="BP58" i="1"/>
  <c r="BO58" i="1"/>
  <c r="BN58" i="1"/>
  <c r="P62" i="1" s="1"/>
  <c r="BM58" i="1"/>
  <c r="BL58" i="1"/>
  <c r="BK58" i="1"/>
  <c r="BJ58" i="1"/>
  <c r="BI58" i="1"/>
  <c r="BH58" i="1"/>
  <c r="O68" i="1" s="1"/>
  <c r="O69" i="1" s="1"/>
  <c r="BG58" i="1"/>
  <c r="O62" i="1" s="1"/>
  <c r="O74" i="1" s="1"/>
  <c r="BF58" i="1"/>
  <c r="BE58" i="1"/>
  <c r="BD58" i="1"/>
  <c r="BC58" i="1"/>
  <c r="N19" i="1" s="1"/>
  <c r="BB58" i="1"/>
  <c r="BA58" i="1"/>
  <c r="AZ58" i="1"/>
  <c r="AY58" i="1"/>
  <c r="AX58" i="1"/>
  <c r="AW58" i="1"/>
  <c r="AV58" i="1"/>
  <c r="AU58" i="1"/>
  <c r="AT58" i="1"/>
  <c r="M68" i="1" s="1"/>
  <c r="M69" i="1" s="1"/>
  <c r="AS58" i="1"/>
  <c r="M62" i="1" s="1"/>
  <c r="AR58" i="1"/>
  <c r="AQ58" i="1"/>
  <c r="AP58" i="1"/>
  <c r="AO58" i="1"/>
  <c r="AN58" i="1"/>
  <c r="AM58" i="1"/>
  <c r="AL58" i="1"/>
  <c r="L62" i="1" s="1"/>
  <c r="AK58" i="1"/>
  <c r="L19" i="1" s="1"/>
  <c r="AJ58" i="1"/>
  <c r="AI58" i="1"/>
  <c r="AH58" i="1"/>
  <c r="AG58" i="1"/>
  <c r="K51" i="1" s="1"/>
  <c r="AF58" i="1"/>
  <c r="K68" i="1" s="1"/>
  <c r="AE58" i="1"/>
  <c r="AD58" i="1"/>
  <c r="AC58" i="1"/>
  <c r="AB58" i="1"/>
  <c r="AA58" i="1"/>
  <c r="Z58" i="1"/>
  <c r="Y58" i="1"/>
  <c r="J68" i="1" s="1"/>
  <c r="X58" i="1"/>
  <c r="J4" i="1" s="1"/>
  <c r="J5" i="1" s="1"/>
  <c r="W58" i="1"/>
  <c r="V58" i="1"/>
  <c r="U58" i="1"/>
  <c r="T58" i="1"/>
  <c r="S58" i="1"/>
  <c r="R58" i="1"/>
  <c r="I68" i="1" s="1"/>
  <c r="Q58" i="1"/>
  <c r="P58" i="1"/>
  <c r="O58" i="1"/>
  <c r="N58" i="1"/>
  <c r="M58" i="1"/>
  <c r="L58" i="1"/>
  <c r="K58" i="1"/>
  <c r="J58" i="1"/>
  <c r="H62" i="1" s="1"/>
  <c r="I58" i="1"/>
  <c r="H58" i="1"/>
  <c r="G58" i="1"/>
  <c r="F58" i="1"/>
  <c r="E58" i="1"/>
  <c r="D58" i="1"/>
  <c r="C58" i="1"/>
  <c r="B58" i="1"/>
  <c r="G4" i="1" s="1"/>
  <c r="AQ51" i="1"/>
  <c r="AL51" i="1"/>
  <c r="U51" i="1"/>
  <c r="AQ47" i="1"/>
  <c r="AL47" i="1"/>
  <c r="Z47" i="1"/>
  <c r="Z51" i="1" s="1"/>
  <c r="X47" i="1"/>
  <c r="X51" i="1" s="1"/>
  <c r="U47" i="1"/>
  <c r="L47" i="1"/>
  <c r="L51" i="1" s="1"/>
  <c r="K47" i="1"/>
  <c r="J47" i="1"/>
  <c r="I47" i="1"/>
  <c r="H47" i="1"/>
  <c r="H51" i="1" s="1"/>
  <c r="G47" i="1"/>
  <c r="G51" i="1" s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AV19" i="1"/>
  <c r="AQ19" i="1"/>
  <c r="AC19" i="1"/>
  <c r="Z19" i="1"/>
  <c r="Q19" i="1"/>
  <c r="O19" i="1"/>
  <c r="F19" i="1"/>
  <c r="E19" i="1"/>
  <c r="D19" i="1"/>
  <c r="C19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AV4" i="1"/>
  <c r="AO4" i="1"/>
  <c r="AL4" i="1"/>
  <c r="Z4" i="1"/>
  <c r="U4" i="1"/>
  <c r="L4" i="1"/>
  <c r="I4" i="1"/>
  <c r="T69" i="1" l="1"/>
  <c r="U69" i="1"/>
  <c r="I74" i="1"/>
  <c r="AC47" i="1"/>
  <c r="AC51" i="1" s="1"/>
  <c r="X4" i="1"/>
  <c r="AE19" i="1"/>
  <c r="AE41" i="1" s="1"/>
  <c r="AC4" i="1"/>
  <c r="AJ19" i="1"/>
  <c r="AJ4" i="1"/>
  <c r="AJ5" i="1" s="1"/>
  <c r="G41" i="1"/>
  <c r="AO19" i="1"/>
  <c r="AO20" i="1" s="1"/>
  <c r="I51" i="1"/>
  <c r="AN74" i="1"/>
  <c r="AC63" i="1"/>
  <c r="O20" i="1"/>
  <c r="AD63" i="1"/>
  <c r="J69" i="1"/>
  <c r="V4" i="1"/>
  <c r="V5" i="1" s="1"/>
  <c r="AO47" i="1"/>
  <c r="AO51" i="1" s="1"/>
  <c r="G19" i="1"/>
  <c r="J41" i="1" s="1"/>
  <c r="AN4" i="1"/>
  <c r="AO5" i="1" s="1"/>
  <c r="M4" i="1"/>
  <c r="M5" i="1" s="1"/>
  <c r="W69" i="1"/>
  <c r="AP63" i="1"/>
  <c r="AQ63" i="1"/>
  <c r="AG68" i="1"/>
  <c r="AM19" i="1"/>
  <c r="AR63" i="1"/>
  <c r="J62" i="1"/>
  <c r="J51" i="1"/>
  <c r="H19" i="1"/>
  <c r="H20" i="1" s="1"/>
  <c r="M63" i="1"/>
  <c r="AK5" i="1"/>
  <c r="AQ69" i="1"/>
  <c r="S47" i="1"/>
  <c r="S51" i="1" s="1"/>
  <c r="I19" i="1"/>
  <c r="AA4" i="1"/>
  <c r="AA5" i="1" s="1"/>
  <c r="AL69" i="1"/>
  <c r="J19" i="1"/>
  <c r="J20" i="1" s="1"/>
  <c r="AA75" i="1"/>
  <c r="AR69" i="1"/>
  <c r="L69" i="1"/>
  <c r="Q47" i="1"/>
  <c r="Q51" i="1" s="1"/>
  <c r="AT63" i="1"/>
  <c r="AE47" i="1"/>
  <c r="AE51" i="1" s="1"/>
  <c r="AE63" i="1"/>
  <c r="O63" i="1"/>
  <c r="AA63" i="1"/>
  <c r="P20" i="1"/>
  <c r="R41" i="1"/>
  <c r="R20" i="1"/>
  <c r="S20" i="1"/>
  <c r="W5" i="1"/>
  <c r="X5" i="1"/>
  <c r="AD69" i="1"/>
  <c r="AD74" i="1"/>
  <c r="AD75" i="1" s="1"/>
  <c r="AN5" i="1"/>
  <c r="T74" i="1"/>
  <c r="T63" i="1"/>
  <c r="AU20" i="1"/>
  <c r="AV20" i="1"/>
  <c r="AR74" i="1"/>
  <c r="AR75" i="1" s="1"/>
  <c r="AF47" i="1"/>
  <c r="AF51" i="1" s="1"/>
  <c r="AF4" i="1"/>
  <c r="AF5" i="1" s="1"/>
  <c r="I20" i="1"/>
  <c r="AG74" i="1"/>
  <c r="AG75" i="1" s="1"/>
  <c r="AG63" i="1"/>
  <c r="AT69" i="1"/>
  <c r="Y4" i="1"/>
  <c r="Q20" i="1"/>
  <c r="Z5" i="1"/>
  <c r="H4" i="1"/>
  <c r="AP69" i="1"/>
  <c r="AA19" i="1"/>
  <c r="AB41" i="1" s="1"/>
  <c r="AG69" i="1"/>
  <c r="AG19" i="1"/>
  <c r="N69" i="1"/>
  <c r="K4" i="1"/>
  <c r="AC20" i="1"/>
  <c r="AA47" i="1"/>
  <c r="AA51" i="1" s="1"/>
  <c r="U63" i="1"/>
  <c r="U74" i="1"/>
  <c r="R68" i="1"/>
  <c r="R74" i="1" s="1"/>
  <c r="R75" i="1" s="1"/>
  <c r="Q63" i="1"/>
  <c r="P63" i="1"/>
  <c r="AO75" i="1"/>
  <c r="AN75" i="1"/>
  <c r="V63" i="1"/>
  <c r="V74" i="1"/>
  <c r="AV74" i="1"/>
  <c r="AN63" i="1"/>
  <c r="Y69" i="1"/>
  <c r="L74" i="1"/>
  <c r="AS74" i="1"/>
  <c r="AR47" i="1"/>
  <c r="AR51" i="1" s="1"/>
  <c r="AR4" i="1"/>
  <c r="AR5" i="1" s="1"/>
  <c r="H74" i="1"/>
  <c r="H75" i="1" s="1"/>
  <c r="AN19" i="1"/>
  <c r="AK47" i="1"/>
  <c r="AK51" i="1" s="1"/>
  <c r="O47" i="1"/>
  <c r="O51" i="1" s="1"/>
  <c r="O4" i="1"/>
  <c r="N63" i="1"/>
  <c r="AH63" i="1"/>
  <c r="AH74" i="1"/>
  <c r="AS63" i="1"/>
  <c r="AM47" i="1"/>
  <c r="AM51" i="1" s="1"/>
  <c r="Y63" i="1"/>
  <c r="X20" i="1"/>
  <c r="AJ63" i="1"/>
  <c r="AJ74" i="1"/>
  <c r="AE69" i="1"/>
  <c r="AR19" i="1"/>
  <c r="AU41" i="1" s="1"/>
  <c r="R63" i="1"/>
  <c r="AK62" i="1"/>
  <c r="AF69" i="1"/>
  <c r="AL74" i="1"/>
  <c r="AL63" i="1"/>
  <c r="AP74" i="1"/>
  <c r="AP75" i="1" s="1"/>
  <c r="U19" i="1"/>
  <c r="AH69" i="1"/>
  <c r="AI69" i="1"/>
  <c r="AD19" i="1"/>
  <c r="AL5" i="1"/>
  <c r="K19" i="1"/>
  <c r="K62" i="1"/>
  <c r="N47" i="1"/>
  <c r="N51" i="1" s="1"/>
  <c r="N4" i="1"/>
  <c r="P68" i="1"/>
  <c r="P69" i="1" s="1"/>
  <c r="P47" i="1"/>
  <c r="P51" i="1" s="1"/>
  <c r="P4" i="1"/>
  <c r="P5" i="1" s="1"/>
  <c r="R4" i="1"/>
  <c r="R47" i="1"/>
  <c r="R51" i="1" s="1"/>
  <c r="S41" i="1"/>
  <c r="W47" i="1"/>
  <c r="W51" i="1" s="1"/>
  <c r="W19" i="1"/>
  <c r="AB68" i="1"/>
  <c r="AB74" i="1" s="1"/>
  <c r="AB47" i="1"/>
  <c r="AB51" i="1" s="1"/>
  <c r="AB4" i="1"/>
  <c r="AD4" i="1"/>
  <c r="AD47" i="1"/>
  <c r="AD51" i="1" s="1"/>
  <c r="AG4" i="1"/>
  <c r="AI47" i="1"/>
  <c r="AI51" i="1" s="1"/>
  <c r="AI19" i="1"/>
  <c r="AM41" i="1" s="1"/>
  <c r="AL19" i="1"/>
  <c r="AP4" i="1"/>
  <c r="AP47" i="1"/>
  <c r="AP51" i="1" s="1"/>
  <c r="AS47" i="1"/>
  <c r="AS51" i="1" s="1"/>
  <c r="AS4" i="1"/>
  <c r="AU47" i="1"/>
  <c r="AU51" i="1" s="1"/>
  <c r="AU62" i="1"/>
  <c r="AU4" i="1"/>
  <c r="W62" i="1"/>
  <c r="X63" i="1" s="1"/>
  <c r="H63" i="1"/>
  <c r="AO63" i="1"/>
  <c r="M74" i="1"/>
  <c r="AT74" i="1"/>
  <c r="T4" i="1"/>
  <c r="T5" i="1" s="1"/>
  <c r="T19" i="1"/>
  <c r="M47" i="1"/>
  <c r="M51" i="1" s="1"/>
  <c r="Y74" i="1"/>
  <c r="Y75" i="1" s="1"/>
  <c r="AU69" i="1"/>
  <c r="AP19" i="1"/>
  <c r="AQ20" i="1" s="1"/>
  <c r="AI63" i="1"/>
  <c r="AI74" i="1"/>
  <c r="AV69" i="1"/>
  <c r="AE74" i="1"/>
  <c r="AF74" i="1"/>
  <c r="Y47" i="1"/>
  <c r="Y51" i="1" s="1"/>
  <c r="S74" i="1"/>
  <c r="S63" i="1"/>
  <c r="AS19" i="1"/>
  <c r="J74" i="1"/>
  <c r="J75" i="1" s="1"/>
  <c r="AM4" i="1"/>
  <c r="AM5" i="1" s="1"/>
  <c r="M19" i="1"/>
  <c r="O41" i="1" s="1"/>
  <c r="AF19" i="1"/>
  <c r="K69" i="1"/>
  <c r="Y19" i="1"/>
  <c r="Z20" i="1" s="1"/>
  <c r="AK19" i="1"/>
  <c r="I63" i="1"/>
  <c r="N74" i="1"/>
  <c r="O75" i="1" s="1"/>
  <c r="V19" i="1"/>
  <c r="V47" i="1"/>
  <c r="V51" i="1" s="1"/>
  <c r="L63" i="1"/>
  <c r="X69" i="1"/>
  <c r="AJ69" i="1"/>
  <c r="AH19" i="1"/>
  <c r="AH47" i="1"/>
  <c r="AH51" i="1" s="1"/>
  <c r="AT19" i="1"/>
  <c r="AT47" i="1"/>
  <c r="AT51" i="1" s="1"/>
  <c r="J63" i="1"/>
  <c r="V69" i="1"/>
  <c r="AT4" i="1"/>
  <c r="Q4" i="1"/>
  <c r="H68" i="1"/>
  <c r="AH4" i="1"/>
  <c r="AM63" i="1"/>
  <c r="U75" i="1" l="1"/>
  <c r="AH75" i="1"/>
  <c r="AH5" i="1"/>
  <c r="N5" i="1"/>
  <c r="Z75" i="1"/>
  <c r="Q69" i="1"/>
  <c r="P74" i="1"/>
  <c r="P75" i="1" s="1"/>
  <c r="Q5" i="1"/>
  <c r="AS5" i="1"/>
  <c r="N41" i="1"/>
  <c r="X41" i="1"/>
  <c r="AE75" i="1"/>
  <c r="AC41" i="1"/>
  <c r="Y5" i="1"/>
  <c r="AT75" i="1"/>
  <c r="H41" i="1"/>
  <c r="AI75" i="1"/>
  <c r="M75" i="1"/>
  <c r="I41" i="1"/>
  <c r="AB75" i="1"/>
  <c r="AC75" i="1"/>
  <c r="AM75" i="1"/>
  <c r="M41" i="1"/>
  <c r="M20" i="1"/>
  <c r="AG41" i="1"/>
  <c r="AG20" i="1"/>
  <c r="I69" i="1"/>
  <c r="H69" i="1"/>
  <c r="L41" i="1"/>
  <c r="AL20" i="1"/>
  <c r="AL41" i="1"/>
  <c r="V20" i="1"/>
  <c r="V41" i="1"/>
  <c r="AT5" i="1"/>
  <c r="AD41" i="1"/>
  <c r="AE20" i="1"/>
  <c r="AD20" i="1"/>
  <c r="R69" i="1"/>
  <c r="S69" i="1"/>
  <c r="AI5" i="1"/>
  <c r="AO41" i="1"/>
  <c r="AQ75" i="1"/>
  <c r="O5" i="1"/>
  <c r="AB20" i="1"/>
  <c r="AC69" i="1"/>
  <c r="AB69" i="1"/>
  <c r="W20" i="1"/>
  <c r="W41" i="1"/>
  <c r="AF41" i="1"/>
  <c r="AF20" i="1"/>
  <c r="AJ41" i="1"/>
  <c r="L20" i="1"/>
  <c r="AP20" i="1"/>
  <c r="AP41" i="1"/>
  <c r="S5" i="1"/>
  <c r="R5" i="1"/>
  <c r="AQ41" i="1"/>
  <c r="AG5" i="1"/>
  <c r="AR41" i="1"/>
  <c r="AR20" i="1"/>
  <c r="S75" i="1"/>
  <c r="AV5" i="1"/>
  <c r="AU5" i="1"/>
  <c r="AE5" i="1"/>
  <c r="AD5" i="1"/>
  <c r="AJ75" i="1"/>
  <c r="AT41" i="1"/>
  <c r="AT20" i="1"/>
  <c r="AK20" i="1"/>
  <c r="AK41" i="1"/>
  <c r="AU63" i="1"/>
  <c r="AU74" i="1"/>
  <c r="AU75" i="1" s="1"/>
  <c r="AC5" i="1"/>
  <c r="AB5" i="1"/>
  <c r="U41" i="1"/>
  <c r="U20" i="1"/>
  <c r="AV63" i="1"/>
  <c r="AM20" i="1"/>
  <c r="AH41" i="1"/>
  <c r="AH20" i="1"/>
  <c r="K20" i="1"/>
  <c r="K41" i="1"/>
  <c r="T41" i="1"/>
  <c r="T20" i="1"/>
  <c r="Z41" i="1"/>
  <c r="K5" i="1"/>
  <c r="L5" i="1"/>
  <c r="AQ5" i="1"/>
  <c r="AP5" i="1"/>
  <c r="Q41" i="1"/>
  <c r="AK74" i="1"/>
  <c r="AK75" i="1" s="1"/>
  <c r="AK63" i="1"/>
  <c r="I75" i="1"/>
  <c r="U5" i="1"/>
  <c r="AJ20" i="1"/>
  <c r="AI20" i="1"/>
  <c r="AI41" i="1"/>
  <c r="N20" i="1"/>
  <c r="AS75" i="1"/>
  <c r="N75" i="1"/>
  <c r="AS41" i="1"/>
  <c r="AS20" i="1"/>
  <c r="W63" i="1"/>
  <c r="W74" i="1"/>
  <c r="AA41" i="1"/>
  <c r="AA20" i="1"/>
  <c r="AV75" i="1"/>
  <c r="Y20" i="1"/>
  <c r="Y41" i="1"/>
  <c r="AF75" i="1"/>
  <c r="K63" i="1"/>
  <c r="K74" i="1"/>
  <c r="K75" i="1" s="1"/>
  <c r="AV41" i="1"/>
  <c r="AN41" i="1"/>
  <c r="AN20" i="1"/>
  <c r="V75" i="1"/>
  <c r="H5" i="1"/>
  <c r="I5" i="1"/>
  <c r="T75" i="1"/>
  <c r="P41" i="1"/>
  <c r="Q75" i="1" l="1"/>
  <c r="W75" i="1"/>
  <c r="X75" i="1"/>
  <c r="AL75" i="1"/>
  <c r="L75" i="1"/>
</calcChain>
</file>

<file path=xl/sharedStrings.xml><?xml version="1.0" encoding="utf-8"?>
<sst xmlns="http://schemas.openxmlformats.org/spreadsheetml/2006/main" count="732" uniqueCount="109">
  <si>
    <t>CHARGE D'ENTRAINEMENT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</si>
  <si>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</si>
  <si>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</si>
  <si>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</si>
  <si>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</si>
  <si>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</si>
  <si>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</si>
  <si>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</si>
  <si>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</si>
  <si>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</si>
  <si>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</si>
  <si>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</si>
  <si>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</si>
  <si>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</si>
  <si>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</si>
  <si>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</si>
  <si>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</si>
  <si>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</si>
  <si>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</si>
  <si>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</si>
  <si>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</si>
  <si>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</si>
  <si>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</si>
  <si>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</si>
  <si>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</si>
  <si>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</si>
  <si>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</si>
  <si>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</si>
  <si>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</si>
  <si>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</si>
  <si>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</si>
  <si>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</si>
  <si>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</si>
  <si>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</si>
  <si>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</si>
  <si>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</si>
  <si>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</si>
  <si>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</si>
  <si>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</si>
  <si>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</si>
  <si>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</si>
  <si>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</si>
  <si>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</si>
  <si>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</si>
  <si>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</si>
  <si>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</si>
  <si>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</si>
  <si>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EVOLUTION %</t>
  </si>
  <si>
    <t>/</t>
  </si>
  <si>
    <t>MOYENNE EQUIPE</t>
  </si>
  <si>
    <t>CHARGE HEBDOMADAIRE (ENT + MATCH)</t>
  </si>
  <si>
    <t>Charge Chronique VS Charge Aigue</t>
  </si>
  <si>
    <t>Charge d'Entrainement Moyenne (Lundi à Vendredi)</t>
  </si>
  <si>
    <r>
      <t xml:space="preserve">Monotonie </t>
    </r>
    <r>
      <rPr>
        <sz val="14"/>
        <color theme="1"/>
        <rFont val="Aptos Narrow"/>
        <family val="2"/>
        <scheme val="minor"/>
      </rPr>
      <t>(&gt;2,5 = Risque de Blessure / 2-2,49 = Fatigue)</t>
    </r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</si>
  <si>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</si>
  <si>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</si>
  <si>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</si>
  <si>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</si>
  <si>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</si>
  <si>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</si>
  <si>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</si>
  <si>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</si>
  <si>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</si>
  <si>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</si>
  <si>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</si>
  <si>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</si>
  <si>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</si>
  <si>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</si>
  <si>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</si>
  <si>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</si>
  <si>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</si>
  <si>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</si>
  <si>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</si>
  <si>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</si>
  <si>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</si>
  <si>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</si>
  <si>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</si>
  <si>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</si>
  <si>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</si>
  <si>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</si>
  <si>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</si>
  <si>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</si>
  <si>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</si>
  <si>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</si>
  <si>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</si>
  <si>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</si>
  <si>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</si>
  <si>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</si>
  <si>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</si>
  <si>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</si>
  <si>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</si>
  <si>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</si>
  <si>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</si>
  <si>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</si>
  <si>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</si>
  <si>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</si>
  <si>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Lundi</t>
  </si>
  <si>
    <t>Mardi</t>
  </si>
  <si>
    <t>Mercredi</t>
  </si>
  <si>
    <t>Jeudi</t>
  </si>
  <si>
    <t>Vendredi</t>
  </si>
  <si>
    <t>Samedi</t>
  </si>
  <si>
    <t>Dimanche</t>
  </si>
  <si>
    <t>Comparaison MARDI</t>
  </si>
  <si>
    <t>MOYENNE</t>
  </si>
  <si>
    <t>Différence %</t>
  </si>
  <si>
    <t>Comparaison MERCREDI</t>
  </si>
  <si>
    <t>Comparaison MARDI + MERCREDI</t>
  </si>
  <si>
    <t>J1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</si>
</sst>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/m;@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12"/>
      <name val="Roboto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3C1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DD8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1" fillId="5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5" borderId="0" xfId="0" applyFill="1" applyAlignment="1">
      <alignment horizontal="center"/>
    </xf>
    <xf numFmtId="165" fontId="0" fillId="11" borderId="18" xfId="0" applyNumberFormat="1" applyFill="1" applyBorder="1" applyAlignment="1">
      <alignment horizontal="center"/>
    </xf>
    <xf numFmtId="165" fontId="0" fillId="11" borderId="17" xfId="0" applyNumberFormat="1" applyFill="1" applyBorder="1" applyAlignment="1">
      <alignment horizontal="center"/>
    </xf>
    <xf numFmtId="165" fontId="0" fillId="11" borderId="19" xfId="0" applyNumberFormat="1" applyFill="1" applyBorder="1" applyAlignment="1">
      <alignment horizontal="center"/>
    </xf>
    <xf numFmtId="165" fontId="0" fillId="5" borderId="20" xfId="0" applyNumberFormat="1" applyFill="1" applyBorder="1" applyAlignment="1">
      <alignment horizontal="center"/>
    </xf>
    <xf numFmtId="165" fontId="0" fillId="8" borderId="18" xfId="0" applyNumberFormat="1" applyFill="1" applyBorder="1" applyAlignment="1">
      <alignment horizontal="center"/>
    </xf>
    <xf numFmtId="165" fontId="0" fillId="8" borderId="17" xfId="0" applyNumberFormat="1" applyFill="1" applyBorder="1" applyAlignment="1">
      <alignment horizontal="center"/>
    </xf>
    <xf numFmtId="165" fontId="0" fillId="8" borderId="19" xfId="0" applyNumberFormat="1" applyFill="1" applyBorder="1" applyAlignment="1">
      <alignment horizontal="center"/>
    </xf>
    <xf numFmtId="165" fontId="0" fillId="10" borderId="18" xfId="0" applyNumberFormat="1" applyFill="1" applyBorder="1" applyAlignment="1">
      <alignment horizontal="center"/>
    </xf>
    <xf numFmtId="165" fontId="0" fillId="10" borderId="17" xfId="0" applyNumberFormat="1" applyFill="1" applyBorder="1" applyAlignment="1">
      <alignment horizontal="center"/>
    </xf>
    <xf numFmtId="165" fontId="0" fillId="10" borderId="19" xfId="0" applyNumberFormat="1" applyFill="1" applyBorder="1" applyAlignment="1">
      <alignment horizontal="center"/>
    </xf>
    <xf numFmtId="165" fontId="0" fillId="5" borderId="21" xfId="0" applyNumberFormat="1" applyFill="1" applyBorder="1" applyAlignment="1">
      <alignment horizontal="center"/>
    </xf>
    <xf numFmtId="165" fontId="0" fillId="5" borderId="22" xfId="0" applyNumberFormat="1" applyFill="1" applyBorder="1" applyAlignment="1">
      <alignment horizontal="center"/>
    </xf>
    <xf numFmtId="165" fontId="0" fillId="5" borderId="2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3" xfId="0" applyBorder="1" applyAlignment="1">
      <alignment horizontal="center"/>
    </xf>
    <xf numFmtId="164" fontId="1" fillId="0" borderId="3" xfId="0" applyNumberFormat="1" applyFont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5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/>
    </xf>
    <xf numFmtId="0" fontId="2" fillId="15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Charge d'ENTRAINEMENT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'J1'!$B$4</c:f>
              <c:strCache>
                <c:ptCount val="1"/>
                <c:pt idx="0">
                  <c:v>J1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ln>
                      <a:noFill/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'J1'!$G$3:$L$3</c:f>
              <c:strCache>
                <c:ptCount val="6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  <c:pt idx="5">
                  <c:v>Semaine 11</c:v>
                </c:pt>
              </c:strCache>
            </c:strRef>
          </c:cat>
          <c:val>
            <c:numRef>
              <c:f>'J1'!$G$4:$L$4</c:f>
              <c:numCache>
                <c:formatCode>0</c:formatCode>
                <c:ptCount val="6"/>
                <c:pt idx="0">
                  <c:v>1875</c:v>
                </c:pt>
                <c:pt idx="1">
                  <c:v>1973</c:v>
                </c:pt>
                <c:pt idx="2">
                  <c:v>2048</c:v>
                </c:pt>
                <c:pt idx="3">
                  <c:v>2010</c:v>
                </c:pt>
                <c:pt idx="4">
                  <c:v>1744</c:v>
                </c:pt>
                <c:pt idx="5">
                  <c:v>1177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B7-454C-A1AB-ECB4AF40466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480470847"/>
        <c:axId val="1480472287"/>
      </c:lineChart>
      <c:catAx>
        <c:axId val="1480470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472287"/>
        <c:crosses val="autoZero"/>
        <c:auto val="1"/>
        <c:lblAlgn val="ctr"/>
        <c:lblOffset val="100"/>
        <c:noMultiLvlLbl val="0"/>
      </c:catAx>
      <c:valAx>
        <c:axId val="1480472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47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050" b="1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Charge HEBDOMADAIRE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3664450784258206E-2"/>
          <c:y val="0.18517369870130057"/>
          <c:w val="0.90741981624101853"/>
          <c:h val="0.72866907701462713"/>
        </c:manualLayout>
      </c:layout>
      <c:lineChart>
        <c:grouping val="standard"/>
        <c:varyColors val="0"/>
        <c:ser>
          <c:idx val="0"/>
          <c:order val="0"/>
          <c:tx>
            <c:strRef>
              <c:f>'J1'!$B$19</c:f>
              <c:strCache>
                <c:ptCount val="1"/>
                <c:pt idx="0">
                  <c:v>J1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0"/>
              <a:lstStyle/>
              <a:p>
                <a:pPr algn="ctr">
                  <a:defRPr lang="en-US" sz="1400" b="1" i="0" u="none" strike="noStrike" kern="1200" baseline="0">
                    <a:ln>
                      <a:noFill/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'J1'!$G$18:$K$18</c:f>
              <c:strCache>
                <c:ptCount val="5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</c:strCache>
            </c:strRef>
          </c:cat>
          <c:val>
            <c:numRef>
              <c:f>'J1'!$G$19:$K$19</c:f>
              <c:numCache>
                <c:formatCode>0</c:formatCode>
                <c:ptCount val="5"/>
                <c:pt idx="0">
                  <c:v>2955</c:v>
                </c:pt>
                <c:pt idx="1">
                  <c:v>3053</c:v>
                </c:pt>
                <c:pt idx="2">
                  <c:v>3053</c:v>
                </c:pt>
                <c:pt idx="3">
                  <c:v>3033</c:v>
                </c:pt>
                <c:pt idx="4">
                  <c:v>2464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75-45F2-A18C-43F12F558B1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480477567"/>
        <c:axId val="1480480927"/>
      </c:lineChart>
      <c:catAx>
        <c:axId val="14804775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480927"/>
        <c:crosses val="autoZero"/>
        <c:auto val="1"/>
        <c:lblAlgn val="ctr"/>
        <c:lblOffset val="100"/>
        <c:noMultiLvlLbl val="0"/>
      </c:catAx>
      <c:valAx>
        <c:axId val="1480480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4775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 lang="en-US" sz="1050" b="1" i="0" u="none" strike="noStrike" kern="1200" baseline="0">
          <a:solidFill>
            <a:sysClr val="windowText" lastClr="000000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ACWR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400" b="1" i="0" u="none" strike="noStrike" kern="1200" baseline="0">
                    <a:ln>
                      <a:noFill/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'J1'!$G$40:$K$40</c:f>
              <c:strCache>
                <c:ptCount val="5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</c:strCache>
            </c:strRef>
          </c:cat>
          <c:val>
            <c:numRef>
              <c:f>'J1'!$G$41:$K$41</c:f>
              <c:numCache>
                <c:formatCode>0.0</c:formatCode>
                <c:ptCount val="5"/>
                <c:pt idx="0">
                  <c:v>0.70357142857142863</c:v>
                </c:pt>
                <c:pt idx="1">
                  <c:v>0.7778343949044586</c:v>
                </c:pt>
                <c:pt idx="2">
                  <c:v>0.82608401542312115</c:v>
                </c:pt>
                <c:pt idx="3">
                  <c:v>0.90060129166357361</c:v>
                </c:pt>
                <c:pt idx="4">
                  <c:v>0.81494956176616506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D-4199-B8AE-AB9F631A0BB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824660848"/>
        <c:axId val="1824643568"/>
      </c:barChart>
      <c:catAx>
        <c:axId val="1824660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4643568"/>
        <c:crosses val="autoZero"/>
        <c:auto val="1"/>
        <c:lblAlgn val="ctr"/>
        <c:lblOffset val="100"/>
        <c:noMultiLvlLbl val="0"/>
      </c:catAx>
      <c:valAx>
        <c:axId val="182464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4660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chemeClr val="tx1"/>
                </a:solidFill>
              </a:rPr>
              <a:t>Comparaison</a:t>
            </a:r>
            <a:r>
              <a:rPr lang="fr-FR" sz="2000" b="1" baseline="0">
                <a:solidFill>
                  <a:schemeClr val="tx1"/>
                </a:solidFill>
              </a:rPr>
              <a:t> MARDI</a:t>
            </a:r>
            <a:endParaRPr lang="fr-FR" sz="2000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'J1'!$G$61:$L$61</c:f>
              <c:strCache>
                <c:ptCount val="6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  <c:pt idx="5">
                  <c:v>Semaine 11</c:v>
                </c:pt>
              </c:strCache>
            </c:strRef>
          </c:cat>
          <c:val>
            <c:numRef>
              <c:f>'J1'!$G$62:$L$62</c:f>
              <c:numCache>
                <c:formatCode>0.0</c:formatCode>
                <c:ptCount val="6"/>
                <c:pt idx="0">
                  <c:v>560</c:v>
                </c:pt>
                <c:pt idx="1">
                  <c:v>700</c:v>
                </c:pt>
                <c:pt idx="2">
                  <c:v>680</c:v>
                </c:pt>
                <c:pt idx="3">
                  <c:v>560</c:v>
                </c:pt>
                <c:pt idx="4">
                  <c:v>630</c:v>
                </c:pt>
                <c:pt idx="5">
                  <c:v>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41-4B7E-9DD6-A407CEDBC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2224256"/>
        <c:axId val="44223625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'J1'!$G$61:$L$61</c:f>
              <c:strCache>
                <c:ptCount val="6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  <c:pt idx="5">
                  <c:v>Semaine 11</c:v>
                </c:pt>
              </c:strCache>
            </c:strRef>
          </c:cat>
          <c:val>
            <c:numRef>
              <c:f>'J1'!$G$63:$L$63</c:f>
              <c:numCache>
                <c:formatCode>0.0</c:formatCode>
                <c:ptCount val="6"/>
                <c:pt idx="0">
                  <c:v>0</c:v>
                </c:pt>
                <c:pt idx="1">
                  <c:v>25</c:v>
                </c:pt>
                <c:pt idx="2">
                  <c:v>-2.8571428571428581</c:v>
                </c:pt>
                <c:pt idx="3">
                  <c:v>-17.647058823529417</c:v>
                </c:pt>
                <c:pt idx="4">
                  <c:v>12.5</c:v>
                </c:pt>
                <c:pt idx="5">
                  <c:v>-40.476190476190474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41-4B7E-9DD6-A407CEDBC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239616"/>
        <c:axId val="442239136"/>
      </c:lineChart>
      <c:catAx>
        <c:axId val="442224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2236256"/>
        <c:crosses val="autoZero"/>
        <c:auto val="1"/>
        <c:lblAlgn val="ctr"/>
        <c:lblOffset val="100"/>
        <c:noMultiLvlLbl val="0"/>
      </c:catAx>
      <c:valAx>
        <c:axId val="442236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2224256"/>
        <c:crosses val="autoZero"/>
        <c:crossBetween val="between"/>
      </c:valAx>
      <c:valAx>
        <c:axId val="442239136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2239616"/>
        <c:crosses val="max"/>
        <c:crossBetween val="between"/>
      </c:valAx>
      <c:catAx>
        <c:axId val="442239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22391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0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0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rPr>
              <a:t>Comparaison MERCREDI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0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662670912155844E-2"/>
          <c:y val="0.12611155353901835"/>
          <c:w val="0.88267465817568835"/>
          <c:h val="0.74329535408963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'J1'!$G$67:$L$67</c:f>
              <c:strCache>
                <c:ptCount val="6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  <c:pt idx="5">
                  <c:v>Semaine 11</c:v>
                </c:pt>
              </c:strCache>
            </c:strRef>
          </c:cat>
          <c:val>
            <c:numRef>
              <c:f>'J1'!$G$68:$L$68</c:f>
              <c:numCache>
                <c:formatCode>0.0</c:formatCode>
                <c:ptCount val="6"/>
                <c:pt idx="0">
                  <c:v>260</c:v>
                </c:pt>
                <c:pt idx="1">
                  <c:v>612</c:v>
                </c:pt>
                <c:pt idx="2">
                  <c:v>700</c:v>
                </c:pt>
                <c:pt idx="3">
                  <c:v>600</c:v>
                </c:pt>
                <c:pt idx="4">
                  <c:v>504</c:v>
                </c:pt>
                <c:pt idx="5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A-4F1C-AE11-FA918CED0D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33786688"/>
        <c:axId val="143378572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'J1'!$G$67:$L$67</c:f>
              <c:strCache>
                <c:ptCount val="6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  <c:pt idx="5">
                  <c:v>Semaine 11</c:v>
                </c:pt>
              </c:strCache>
            </c:strRef>
          </c:cat>
          <c:val>
            <c:numRef>
              <c:f>'J1'!$G$69:$L$69</c:f>
              <c:numCache>
                <c:formatCode>0.0</c:formatCode>
                <c:ptCount val="6"/>
                <c:pt idx="0">
                  <c:v>0</c:v>
                </c:pt>
                <c:pt idx="1">
                  <c:v>135.38461538461539</c:v>
                </c:pt>
                <c:pt idx="2">
                  <c:v>14.379084967320255</c:v>
                </c:pt>
                <c:pt idx="3">
                  <c:v>-14.28571428571429</c:v>
                </c:pt>
                <c:pt idx="4">
                  <c:v>-16.000000000000004</c:v>
                </c:pt>
                <c:pt idx="5">
                  <c:v>19.047619047619047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0A-4F1C-AE11-FA918CED0D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975696"/>
        <c:axId val="503973296"/>
      </c:lineChart>
      <c:catAx>
        <c:axId val="143378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3785728"/>
        <c:crosses val="autoZero"/>
        <c:auto val="1"/>
        <c:lblAlgn val="ctr"/>
        <c:lblOffset val="100"/>
        <c:noMultiLvlLbl val="0"/>
      </c:catAx>
      <c:valAx>
        <c:axId val="143378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3786688"/>
        <c:crosses val="autoZero"/>
        <c:crossBetween val="between"/>
      </c:valAx>
      <c:valAx>
        <c:axId val="503973296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975696"/>
        <c:crosses val="max"/>
        <c:crossBetween val="between"/>
      </c:valAx>
      <c:catAx>
        <c:axId val="503975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39732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0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0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rPr>
              <a:t>Comparaison MARDI + MERCREDI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0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'J1'!$G$73:$L$73</c:f>
              <c:strCache>
                <c:ptCount val="6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  <c:pt idx="5">
                  <c:v>Semaine 11</c:v>
                </c:pt>
              </c:strCache>
            </c:strRef>
          </c:cat>
          <c:val>
            <c:numRef>
              <c:f>'J1'!$G$74:$L$74</c:f>
              <c:numCache>
                <c:formatCode>0.0</c:formatCode>
                <c:ptCount val="6"/>
                <c:pt idx="0">
                  <c:v>820</c:v>
                </c:pt>
                <c:pt idx="1">
                  <c:v>1312</c:v>
                </c:pt>
                <c:pt idx="2">
                  <c:v>1380</c:v>
                </c:pt>
                <c:pt idx="3">
                  <c:v>1160</c:v>
                </c:pt>
                <c:pt idx="4">
                  <c:v>1134</c:v>
                </c:pt>
                <c:pt idx="5">
                  <c:v>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B0-4FB7-A2CE-EAE7D6CE57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03967056"/>
        <c:axId val="50396897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'J1'!$G$73:$L$73</c:f>
              <c:strCache>
                <c:ptCount val="6"/>
                <c:pt idx="0">
                  <c:v>Semaine 6</c:v>
                </c:pt>
                <c:pt idx="1">
                  <c:v>Semaine 7</c:v>
                </c:pt>
                <c:pt idx="2">
                  <c:v>Semaine 8</c:v>
                </c:pt>
                <c:pt idx="3">
                  <c:v>Semaine 9</c:v>
                </c:pt>
                <c:pt idx="4">
                  <c:v>Semaine 10</c:v>
                </c:pt>
                <c:pt idx="5">
                  <c:v>Semaine 11</c:v>
                </c:pt>
              </c:strCache>
            </c:strRef>
          </c:cat>
          <c:val>
            <c:numRef>
              <c:f>'J1'!$G$75:$L$75</c:f>
              <c:numCache>
                <c:formatCode>0.0</c:formatCode>
                <c:ptCount val="6"/>
                <c:pt idx="0">
                  <c:v>0</c:v>
                </c:pt>
                <c:pt idx="1">
                  <c:v>60.000000000000007</c:v>
                </c:pt>
                <c:pt idx="2">
                  <c:v>5.1829268292682862</c:v>
                </c:pt>
                <c:pt idx="3">
                  <c:v>-15.94202898550725</c:v>
                </c:pt>
                <c:pt idx="4">
                  <c:v>-2.2413793103448265</c:v>
                </c:pt>
                <c:pt idx="5">
                  <c:v>-14.021164021164022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B0-4FB7-A2CE-EAE7D6CE57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972336"/>
        <c:axId val="503963696"/>
      </c:lineChart>
      <c:catAx>
        <c:axId val="50396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968976"/>
        <c:crosses val="autoZero"/>
        <c:auto val="1"/>
        <c:lblAlgn val="ctr"/>
        <c:lblOffset val="100"/>
        <c:noMultiLvlLbl val="0"/>
      </c:catAx>
      <c:valAx>
        <c:axId val="503968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967056"/>
        <c:crosses val="autoZero"/>
        <c:crossBetween val="between"/>
      </c:valAx>
      <c:valAx>
        <c:axId val="503963696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972336"/>
        <c:crosses val="max"/>
        <c:crossBetween val="between"/>
      </c:valAx>
      <c:catAx>
        <c:axId val="503972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39636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623873</xdr:colOff>
      <xdr:row>6</xdr:row>
      <xdr:rowOff>51623</xdr:rowOff>
    </xdr:from>
    <xdr:to>
      <xdr:col>9</xdr:col>
      <xdr:colOff>375633</xdr:colOff>
      <xdr:row>15</xdr:row>
      <xdr:rowOff>118058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BA4DCF6-32C6-4139-898F-DE4F340C9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371806</xdr:colOff>
      <xdr:row>22</xdr:row>
      <xdr:rowOff>186859</xdr:rowOff>
    </xdr:from>
    <xdr:to>
      <xdr:col>9</xdr:col>
      <xdr:colOff>605525</xdr:colOff>
      <xdr:row>37</xdr:row>
      <xdr:rowOff>181279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A5903D7-A2A5-415A-8879-CB8C27310D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26287</xdr:colOff>
      <xdr:row>22</xdr:row>
      <xdr:rowOff>167719</xdr:rowOff>
    </xdr:from>
    <xdr:to>
      <xdr:col>18</xdr:col>
      <xdr:colOff>621702</xdr:colOff>
      <xdr:row>37</xdr:row>
      <xdr:rowOff>94832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F81D8DD-5A53-40C1-B2F9-69CD796ABF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630972</xdr:colOff>
      <xdr:row>76</xdr:row>
      <xdr:rowOff>12725</xdr:rowOff>
    </xdr:from>
    <xdr:to>
      <xdr:col>14</xdr:col>
      <xdr:colOff>757973</xdr:colOff>
      <xdr:row>100</xdr:row>
      <xdr:rowOff>129369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BA495F9-A7FC-400C-85F4-3EAA706128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784746</xdr:colOff>
      <xdr:row>76</xdr:row>
      <xdr:rowOff>19594</xdr:rowOff>
    </xdr:from>
    <xdr:to>
      <xdr:col>25</xdr:col>
      <xdr:colOff>485017</xdr:colOff>
      <xdr:row>100</xdr:row>
      <xdr:rowOff>125104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E2F997EC-AE96-42C5-A9C3-2EE1FC3C53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26</xdr:col>
      <xdr:colOff>111124</xdr:colOff>
      <xdr:row>76</xdr:row>
      <xdr:rowOff>96837</xdr:rowOff>
    </xdr:from>
    <xdr:to>
      <xdr:col>35</xdr:col>
      <xdr:colOff>250208</xdr:colOff>
      <xdr:row>100</xdr:row>
      <xdr:rowOff>136478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830BF2DC-B6F4-46D4-BC96-2427FD4B48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bcc87c39f7640e2/Documents/Cr&#233;teil%2024-25/SUIVI%20DE%20LA%20CHARGE/Suivi%20Indiv%20Charge%20RPE.xlsx" TargetMode="External"/><Relationship Id="rId1" Type="http://schemas.openxmlformats.org/officeDocument/2006/relationships/externalLinkPath" Target="SUIVI%20DE%20LA%20CHARGE/Suivi%20Indiv%20Charge%20R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LOBAL"/>
      <sheetName val="Amine"/>
      <sheetName val="Abdeldjalil"/>
    </sheetNames>
    <sheetDataSet>
      <sheetData sheetId="0">
        <row r="36">
          <cell r="AI36">
            <v>490</v>
          </cell>
          <cell r="AJ36">
            <v>560</v>
          </cell>
          <cell r="AK36">
            <v>260</v>
          </cell>
          <cell r="AL36">
            <v>325</v>
          </cell>
          <cell r="AM36">
            <v>240</v>
          </cell>
          <cell r="AN36">
            <v>1080</v>
          </cell>
          <cell r="AO36"/>
          <cell r="AP36">
            <v>270</v>
          </cell>
          <cell r="AQ36">
            <v>700</v>
          </cell>
          <cell r="AR36">
            <v>612</v>
          </cell>
          <cell r="AS36">
            <v>256</v>
          </cell>
          <cell r="AT36">
            <v>135</v>
          </cell>
          <cell r="AU36">
            <v>1080</v>
          </cell>
          <cell r="AV36"/>
          <cell r="AW36">
            <v>270</v>
          </cell>
          <cell r="AX36">
            <v>680</v>
          </cell>
          <cell r="AY36">
            <v>700</v>
          </cell>
          <cell r="AZ36">
            <v>248</v>
          </cell>
          <cell r="BA36">
            <v>150</v>
          </cell>
          <cell r="BB36">
            <v>927</v>
          </cell>
          <cell r="BC36"/>
          <cell r="BD36">
            <v>450</v>
          </cell>
          <cell r="BE36">
            <v>560</v>
          </cell>
          <cell r="BF36">
            <v>600</v>
          </cell>
          <cell r="BG36">
            <v>200</v>
          </cell>
          <cell r="BH36">
            <v>200</v>
          </cell>
          <cell r="BI36">
            <v>840</v>
          </cell>
          <cell r="BJ36"/>
          <cell r="BK36">
            <v>225</v>
          </cell>
          <cell r="BL36">
            <v>630</v>
          </cell>
          <cell r="BM36">
            <v>504</v>
          </cell>
          <cell r="BN36">
            <v>220</v>
          </cell>
          <cell r="BO36">
            <v>165</v>
          </cell>
          <cell r="BP36">
            <v>720</v>
          </cell>
          <cell r="BQ36"/>
          <cell r="BR36">
            <v>0</v>
          </cell>
          <cell r="BS36">
            <v>375</v>
          </cell>
          <cell r="BT36">
            <v>600</v>
          </cell>
          <cell r="BU36">
            <v>100</v>
          </cell>
          <cell r="BV36">
            <v>102</v>
          </cell>
          <cell r="BW36">
            <v>1140</v>
          </cell>
          <cell r="BX36"/>
          <cell r="BY36">
            <v>120</v>
          </cell>
          <cell r="BZ36">
            <v>640</v>
          </cell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/>
          <cell r="CL36"/>
          <cell r="CM36"/>
          <cell r="CN36"/>
          <cell r="CO36"/>
          <cell r="CP36"/>
          <cell r="CQ36"/>
          <cell r="CR36"/>
          <cell r="CS36"/>
          <cell r="CT36"/>
          <cell r="CU36"/>
          <cell r="CV36"/>
          <cell r="CW36"/>
          <cell r="CX36"/>
          <cell r="CY36"/>
          <cell r="CZ36"/>
          <cell r="DA36"/>
          <cell r="DB36"/>
          <cell r="DC36"/>
          <cell r="DD36"/>
          <cell r="DE36"/>
          <cell r="DF36"/>
          <cell r="DG36"/>
          <cell r="DH36"/>
          <cell r="DI36"/>
          <cell r="DJ36"/>
          <cell r="DK36"/>
          <cell r="DL36"/>
          <cell r="DM36"/>
          <cell r="DN36"/>
          <cell r="DO36"/>
          <cell r="DP36"/>
          <cell r="DQ36"/>
          <cell r="DR36"/>
          <cell r="DS36"/>
          <cell r="DT36"/>
          <cell r="DU36"/>
          <cell r="DV36"/>
          <cell r="DW36"/>
          <cell r="DX36"/>
          <cell r="DY36"/>
          <cell r="DZ36"/>
          <cell r="EA36"/>
          <cell r="EB36"/>
          <cell r="EC36"/>
          <cell r="ED36"/>
          <cell r="EE36"/>
          <cell r="EF36"/>
          <cell r="EG36"/>
          <cell r="EH36"/>
          <cell r="EI36"/>
          <cell r="EJ36"/>
          <cell r="EK36"/>
          <cell r="EL36"/>
          <cell r="EM36"/>
          <cell r="EN36"/>
          <cell r="EO36"/>
          <cell r="EP36"/>
          <cell r="EQ36"/>
          <cell r="ER36"/>
          <cell r="ES36"/>
          <cell r="ET36"/>
          <cell r="EU36"/>
          <cell r="EV36"/>
          <cell r="EW36"/>
          <cell r="EX36"/>
          <cell r="EY36"/>
          <cell r="EZ36"/>
          <cell r="FA36"/>
          <cell r="FB36"/>
          <cell r="FC36"/>
          <cell r="FD36"/>
          <cell r="FE36"/>
          <cell r="FF36"/>
          <cell r="FG36"/>
          <cell r="FH36"/>
          <cell r="FI36"/>
          <cell r="FJ36"/>
          <cell r="FK36"/>
          <cell r="FL36"/>
        </row>
        <row r="64">
          <cell r="C64">
            <v>4055</v>
          </cell>
          <cell r="D64">
            <v>3970</v>
          </cell>
          <cell r="E64">
            <v>4365</v>
          </cell>
          <cell r="F64">
            <v>4410</v>
          </cell>
        </row>
        <row r="89">
          <cell r="G89">
            <v>2459.7619047619046</v>
          </cell>
          <cell r="H89">
            <v>2620.6428571428573</v>
          </cell>
          <cell r="I89">
            <v>2683.2249999999999</v>
          </cell>
          <cell r="J89">
            <v>2473.3249999999998</v>
          </cell>
          <cell r="K89">
            <v>2106.9545454545455</v>
          </cell>
          <cell r="M89"/>
          <cell r="N89"/>
          <cell r="O89"/>
          <cell r="P89"/>
          <cell r="Q89"/>
          <cell r="R89"/>
          <cell r="S89"/>
        </row>
        <row r="148">
          <cell r="B148">
            <v>1644.4736842105262</v>
          </cell>
          <cell r="C148">
            <v>1845.35</v>
          </cell>
          <cell r="D148">
            <v>2265.3611111111113</v>
          </cell>
          <cell r="E148">
            <v>2097.0588235294117</v>
          </cell>
          <cell r="F148">
            <v>1800.7</v>
          </cell>
          <cell r="G148" t="e">
            <v>#DIV/0!</v>
          </cell>
          <cell r="H148" t="e">
            <v>#DIV/0!</v>
          </cell>
          <cell r="I148"/>
          <cell r="J148"/>
          <cell r="L148"/>
          <cell r="M148"/>
          <cell r="N148"/>
          <cell r="O148"/>
          <cell r="P148"/>
          <cell r="Q148"/>
          <cell r="R148"/>
          <cell r="S148"/>
          <cell r="T148"/>
        </row>
      </sheetData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F3080-AF21-45AF-B9AE-86CBD0BA3FEC}">
  <dimension ref="A1:KJ75"/>
  <sheetViews>
    <sheetView tabSelected="1" topLeftCell="A50" zoomScale="48" zoomScaleNormal="55" workbookViewId="0">
      <selection activeCell="B74" sqref="B74"/>
    </sheetView>
  </sheetViews>
  <sheetFormatPr baseColWidth="10" defaultRowHeight="14.4" x14ac:dyDescent="0.3"/>
  <cols>
    <col min="1" max="1" width="16.5546875" style="1" customWidth="1"/>
    <col min="2" max="2" width="15.109375" style="1" customWidth="1"/>
    <col min="3" max="16384" width="11.5546875" style="1"/>
  </cols>
  <sheetData>
    <row r="1" spans="2:48" ht="15" thickBot="1" x14ac:dyDescent="0.35"/>
    <row r="2" spans="2:48" ht="29.4" thickBot="1" x14ac:dyDescent="0.35">
      <c r="C2" s="76" t="s">
        <v>0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8"/>
    </row>
    <row r="3" spans="2:48" ht="15" thickBot="1" x14ac:dyDescent="0.35"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4" t="s">
        <v>6</v>
      </c>
      <c r="I3" s="4" t="s">
        <v>7</v>
      </c>
      <c r="J3" s="5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20</v>
      </c>
      <c r="W3" s="4" t="s">
        <v>21</v>
      </c>
      <c r="X3" s="4" t="s">
        <v>22</v>
      </c>
      <c r="Y3" s="4" t="s">
        <v>23</v>
      </c>
      <c r="Z3" s="4" t="s">
        <v>24</v>
      </c>
      <c r="AA3" s="4" t="s">
        <v>25</v>
      </c>
      <c r="AB3" s="4" t="s">
        <v>26</v>
      </c>
      <c r="AC3" s="4" t="s">
        <v>27</v>
      </c>
      <c r="AD3" s="4" t="s">
        <v>28</v>
      </c>
      <c r="AE3" s="4" t="s">
        <v>29</v>
      </c>
      <c r="AF3" s="4" t="s">
        <v>30</v>
      </c>
      <c r="AG3" s="4" t="s">
        <v>31</v>
      </c>
      <c r="AH3" s="4" t="s">
        <v>32</v>
      </c>
      <c r="AI3" s="4" t="s">
        <v>33</v>
      </c>
      <c r="AJ3" s="4" t="s">
        <v>34</v>
      </c>
      <c r="AK3" s="4" t="s">
        <v>35</v>
      </c>
      <c r="AL3" s="4" t="s">
        <v>36</v>
      </c>
      <c r="AM3" s="4" t="s">
        <v>37</v>
      </c>
      <c r="AN3" s="4" t="s">
        <v>38</v>
      </c>
      <c r="AO3" s="4" t="s">
        <v>39</v>
      </c>
      <c r="AP3" s="4" t="s">
        <v>40</v>
      </c>
      <c r="AQ3" s="4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</row>
    <row r="4" spans="2:48" s="9" customFormat="1" ht="25.8" customHeight="1" thickBot="1" x14ac:dyDescent="0.35">
      <c r="B4" s="6" t="s">
        <v>108</v>
      </c>
      <c r="C4" s="7"/>
      <c r="D4" s="7"/>
      <c r="E4" s="7"/>
      <c r="F4" s="7"/>
      <c r="G4" s="8">
        <f>SUM(B58:F58)</f>
        <v>1875</v>
      </c>
      <c r="H4" s="8">
        <f>SUM(I58:M58)</f>
        <v>1973</v>
      </c>
      <c r="I4" s="8">
        <f>SUM(P58:T58)</f>
        <v>2048</v>
      </c>
      <c r="J4" s="8">
        <f>SUM(W58:AA58)</f>
        <v>2010</v>
      </c>
      <c r="K4" s="8">
        <f>SUM(AD58:AH58)</f>
        <v>1744</v>
      </c>
      <c r="L4" s="8">
        <f>SUM(AK58:AO58)</f>
        <v>1177</v>
      </c>
      <c r="M4" s="8">
        <f>SUM(AR58:AV58)</f>
        <v>760</v>
      </c>
      <c r="N4" s="8">
        <f>SUM(AZ58:BD58)</f>
        <v>0</v>
      </c>
      <c r="O4" s="8">
        <f>SUM(BF58:BJ58)</f>
        <v>0</v>
      </c>
      <c r="P4" s="8">
        <f>SUM(BM58:BQ58)</f>
        <v>0</v>
      </c>
      <c r="Q4" s="8">
        <f>SUM(BT58:BX58)</f>
        <v>0</v>
      </c>
      <c r="R4" s="8">
        <f>SUM(CA58:CE58)</f>
        <v>0</v>
      </c>
      <c r="S4" s="8">
        <f>SUM(CH58:CL58)</f>
        <v>0</v>
      </c>
      <c r="T4" s="8">
        <f>SUM(CO58:CS58)</f>
        <v>0</v>
      </c>
      <c r="U4" s="8">
        <f>SUM(CV58:CZ58)</f>
        <v>0</v>
      </c>
      <c r="V4" s="8">
        <f>SUM(DC58:DG58)</f>
        <v>0</v>
      </c>
      <c r="W4" s="8">
        <f>SUM(DJ58:DN58)</f>
        <v>0</v>
      </c>
      <c r="X4" s="8">
        <f>SUM(DQ58:DU58)</f>
        <v>0</v>
      </c>
      <c r="Y4" s="8">
        <f>SUM(DX58:EB58)</f>
        <v>0</v>
      </c>
      <c r="Z4" s="8">
        <f>SUM(EE58:EI58)</f>
        <v>0</v>
      </c>
      <c r="AA4" s="8">
        <f>SUM(EL58:EP58)</f>
        <v>0</v>
      </c>
      <c r="AB4" s="8">
        <f>SUM(ES58:EW58)</f>
        <v>0</v>
      </c>
      <c r="AC4" s="8">
        <f>SUM(EZ58:FD58)</f>
        <v>0</v>
      </c>
      <c r="AD4" s="8">
        <f>SUM(FG58:FK58)</f>
        <v>0</v>
      </c>
      <c r="AE4" s="8">
        <f>SUM(FN58:FR58)</f>
        <v>0</v>
      </c>
      <c r="AF4" s="8">
        <f>SUM(FU58:FY58)</f>
        <v>0</v>
      </c>
      <c r="AG4" s="8">
        <f>SUM(GB58:GF58)</f>
        <v>0</v>
      </c>
      <c r="AH4" s="8">
        <f>SUM(GI58:GM58)</f>
        <v>0</v>
      </c>
      <c r="AI4" s="8">
        <f>SUM(GP58:GT58)</f>
        <v>0</v>
      </c>
      <c r="AJ4" s="8">
        <f>SUM(GW58:HA58)</f>
        <v>0</v>
      </c>
      <c r="AK4" s="8">
        <f>SUM(HD58:HH58)</f>
        <v>0</v>
      </c>
      <c r="AL4" s="8">
        <f>SUM(HK58:HO58)</f>
        <v>0</v>
      </c>
      <c r="AM4" s="8">
        <f>SUM(HR58:HV58)</f>
        <v>0</v>
      </c>
      <c r="AN4" s="8">
        <f>SUM(HY58:IC58)</f>
        <v>0</v>
      </c>
      <c r="AO4" s="8">
        <f>SUM(IF58:IJ58)</f>
        <v>0</v>
      </c>
      <c r="AP4" s="8">
        <f>SUM(IM58:IQ58)</f>
        <v>0</v>
      </c>
      <c r="AQ4" s="8">
        <f>SUM(IT58:IX58)</f>
        <v>0</v>
      </c>
      <c r="AR4" s="8">
        <f>SUM(JA58:JE58)</f>
        <v>0</v>
      </c>
      <c r="AS4" s="8">
        <f>SUM(JH58:JL58)</f>
        <v>0</v>
      </c>
      <c r="AT4" s="8">
        <f>SUM(JO58:JS58)</f>
        <v>0</v>
      </c>
      <c r="AU4" s="8">
        <f>SUM(JV58:JZ58)</f>
        <v>0</v>
      </c>
      <c r="AV4" s="8">
        <f>SUM(KC58:KG58)</f>
        <v>0</v>
      </c>
    </row>
    <row r="5" spans="2:48" ht="25.8" customHeight="1" thickBot="1" x14ac:dyDescent="0.35">
      <c r="B5" s="6" t="s">
        <v>47</v>
      </c>
      <c r="C5" s="10"/>
      <c r="D5" s="10"/>
      <c r="E5" s="10"/>
      <c r="F5" s="10"/>
      <c r="G5" s="11" t="s">
        <v>48</v>
      </c>
      <c r="H5" s="11">
        <f t="shared" ref="H5:AL5" si="0">((H4/G4)-1)*100</f>
        <v>5.2266666666666683</v>
      </c>
      <c r="I5" s="11">
        <f t="shared" si="0"/>
        <v>3.8013177901672579</v>
      </c>
      <c r="J5" s="11">
        <f t="shared" si="0"/>
        <v>-1.85546875</v>
      </c>
      <c r="K5" s="11">
        <f t="shared" si="0"/>
        <v>-13.233830845771145</v>
      </c>
      <c r="L5" s="11">
        <f t="shared" si="0"/>
        <v>-32.511467889908253</v>
      </c>
      <c r="M5" s="11">
        <f t="shared" si="0"/>
        <v>-35.429056924384028</v>
      </c>
      <c r="N5" s="11">
        <f t="shared" si="0"/>
        <v>-100</v>
      </c>
      <c r="O5" s="11" t="e">
        <f t="shared" si="0"/>
        <v>#DIV/0!</v>
      </c>
      <c r="P5" s="11" t="e">
        <f t="shared" si="0"/>
        <v>#DIV/0!</v>
      </c>
      <c r="Q5" s="11" t="e">
        <f t="shared" si="0"/>
        <v>#DIV/0!</v>
      </c>
      <c r="R5" s="11" t="e">
        <f t="shared" si="0"/>
        <v>#DIV/0!</v>
      </c>
      <c r="S5" s="11" t="e">
        <f t="shared" si="0"/>
        <v>#DIV/0!</v>
      </c>
      <c r="T5" s="11" t="e">
        <f t="shared" si="0"/>
        <v>#DIV/0!</v>
      </c>
      <c r="U5" s="11" t="e">
        <f t="shared" si="0"/>
        <v>#DIV/0!</v>
      </c>
      <c r="V5" s="11" t="e">
        <f t="shared" si="0"/>
        <v>#DIV/0!</v>
      </c>
      <c r="W5" s="11" t="e">
        <f t="shared" si="0"/>
        <v>#DIV/0!</v>
      </c>
      <c r="X5" s="11" t="e">
        <f t="shared" si="0"/>
        <v>#DIV/0!</v>
      </c>
      <c r="Y5" s="11" t="e">
        <f t="shared" si="0"/>
        <v>#DIV/0!</v>
      </c>
      <c r="Z5" s="11" t="e">
        <f t="shared" si="0"/>
        <v>#DIV/0!</v>
      </c>
      <c r="AA5" s="11" t="e">
        <f t="shared" si="0"/>
        <v>#DIV/0!</v>
      </c>
      <c r="AB5" s="11" t="e">
        <f t="shared" si="0"/>
        <v>#DIV/0!</v>
      </c>
      <c r="AC5" s="11" t="e">
        <f t="shared" si="0"/>
        <v>#DIV/0!</v>
      </c>
      <c r="AD5" s="11" t="e">
        <f t="shared" si="0"/>
        <v>#DIV/0!</v>
      </c>
      <c r="AE5" s="11" t="e">
        <f t="shared" si="0"/>
        <v>#DIV/0!</v>
      </c>
      <c r="AF5" s="11" t="e">
        <f t="shared" si="0"/>
        <v>#DIV/0!</v>
      </c>
      <c r="AG5" s="11" t="e">
        <f t="shared" si="0"/>
        <v>#DIV/0!</v>
      </c>
      <c r="AH5" s="11" t="e">
        <f t="shared" si="0"/>
        <v>#DIV/0!</v>
      </c>
      <c r="AI5" s="11" t="e">
        <f t="shared" si="0"/>
        <v>#DIV/0!</v>
      </c>
      <c r="AJ5" s="11" t="e">
        <f t="shared" si="0"/>
        <v>#DIV/0!</v>
      </c>
      <c r="AK5" s="11" t="e">
        <f t="shared" si="0"/>
        <v>#DIV/0!</v>
      </c>
      <c r="AL5" s="11" t="e">
        <f t="shared" si="0"/>
        <v>#DIV/0!</v>
      </c>
      <c r="AM5" s="11" t="e">
        <f>((AM4/AL4)-1)*100</f>
        <v>#DIV/0!</v>
      </c>
      <c r="AN5" s="11" t="e">
        <f t="shared" ref="AN5:AT5" si="1">((AN4/AM4)-1)*100</f>
        <v>#DIV/0!</v>
      </c>
      <c r="AO5" s="11" t="e">
        <f t="shared" si="1"/>
        <v>#DIV/0!</v>
      </c>
      <c r="AP5" s="11" t="e">
        <f t="shared" si="1"/>
        <v>#DIV/0!</v>
      </c>
      <c r="AQ5" s="11" t="e">
        <f t="shared" si="1"/>
        <v>#DIV/0!</v>
      </c>
      <c r="AR5" s="11" t="e">
        <f t="shared" si="1"/>
        <v>#DIV/0!</v>
      </c>
      <c r="AS5" s="11" t="e">
        <f t="shared" si="1"/>
        <v>#DIV/0!</v>
      </c>
      <c r="AT5" s="11" t="e">
        <f t="shared" si="1"/>
        <v>#DIV/0!</v>
      </c>
      <c r="AU5" s="11" t="e">
        <f>((AU4/AT4)-1)*100</f>
        <v>#DIV/0!</v>
      </c>
      <c r="AV5" s="11" t="e">
        <f t="shared" ref="AV5" si="2">((AV4/AU4)-1)*100</f>
        <v>#DIV/0!</v>
      </c>
    </row>
    <row r="6" spans="2:48" ht="31.8" thickBot="1" x14ac:dyDescent="0.35">
      <c r="B6" s="6" t="s">
        <v>49</v>
      </c>
      <c r="C6" s="10"/>
      <c r="D6" s="10"/>
      <c r="E6" s="10"/>
      <c r="F6" s="10"/>
      <c r="G6" s="11">
        <f>[1]GLOBAL!B148</f>
        <v>1644.4736842105262</v>
      </c>
      <c r="H6" s="11">
        <f>[1]GLOBAL!C148</f>
        <v>1845.35</v>
      </c>
      <c r="I6" s="11">
        <f>[1]GLOBAL!D148</f>
        <v>2265.3611111111113</v>
      </c>
      <c r="J6" s="11">
        <f>[1]GLOBAL!E148</f>
        <v>2097.0588235294117</v>
      </c>
      <c r="K6" s="11">
        <f>[1]GLOBAL!F148</f>
        <v>1800.7</v>
      </c>
      <c r="L6" s="11" t="e">
        <f>[1]GLOBAL!G148</f>
        <v>#DIV/0!</v>
      </c>
      <c r="M6" s="11" t="e">
        <f>[1]GLOBAL!H148</f>
        <v>#DIV/0!</v>
      </c>
      <c r="N6" s="11">
        <f>[1]GLOBAL!I148</f>
        <v>0</v>
      </c>
      <c r="O6" s="11">
        <f>[1]GLOBAL!J148</f>
        <v>0</v>
      </c>
      <c r="P6" s="11">
        <f>[1]GLOBAL!K148</f>
        <v>0</v>
      </c>
      <c r="Q6" s="11">
        <f>[1]GLOBAL!L148</f>
        <v>0</v>
      </c>
      <c r="R6" s="11">
        <f>[1]GLOBAL!M148</f>
        <v>0</v>
      </c>
      <c r="S6" s="11">
        <f>[1]GLOBAL!N148</f>
        <v>0</v>
      </c>
      <c r="T6" s="11">
        <f>[1]GLOBAL!O148</f>
        <v>0</v>
      </c>
      <c r="U6" s="11">
        <f>[1]GLOBAL!P148</f>
        <v>0</v>
      </c>
      <c r="V6" s="11">
        <f>[1]GLOBAL!Q148</f>
        <v>0</v>
      </c>
      <c r="W6" s="11">
        <f>[1]GLOBAL!R148</f>
        <v>0</v>
      </c>
      <c r="X6" s="11">
        <f>[1]GLOBAL!S148</f>
        <v>0</v>
      </c>
      <c r="Y6" s="11">
        <f>[1]GLOBAL!T148</f>
        <v>0</v>
      </c>
      <c r="Z6" s="11">
        <f>[1]GLOBAL!U148</f>
        <v>0</v>
      </c>
      <c r="AA6" s="11">
        <f>[1]GLOBAL!V148</f>
        <v>0</v>
      </c>
      <c r="AB6" s="11">
        <f>[1]GLOBAL!W148</f>
        <v>0</v>
      </c>
      <c r="AC6" s="11">
        <f>[1]GLOBAL!X148</f>
        <v>0</v>
      </c>
      <c r="AD6" s="11">
        <f>[1]GLOBAL!Y148</f>
        <v>0</v>
      </c>
      <c r="AE6" s="11">
        <f>[1]GLOBAL!Z148</f>
        <v>0</v>
      </c>
      <c r="AF6" s="11">
        <f>[1]GLOBAL!AA148</f>
        <v>0</v>
      </c>
      <c r="AG6" s="11">
        <f>[1]GLOBAL!AB148</f>
        <v>0</v>
      </c>
      <c r="AH6" s="11">
        <f>[1]GLOBAL!AC148</f>
        <v>0</v>
      </c>
      <c r="AI6" s="11">
        <f>[1]GLOBAL!AD148</f>
        <v>0</v>
      </c>
      <c r="AJ6" s="11">
        <f>[1]GLOBAL!AE148</f>
        <v>0</v>
      </c>
      <c r="AK6" s="11">
        <f>[1]GLOBAL!AF148</f>
        <v>0</v>
      </c>
      <c r="AL6" s="11">
        <f>[1]GLOBAL!AG148</f>
        <v>0</v>
      </c>
      <c r="AM6" s="11">
        <f>[1]GLOBAL!AH148</f>
        <v>0</v>
      </c>
      <c r="AN6" s="11">
        <f>[1]GLOBAL!AI148</f>
        <v>0</v>
      </c>
      <c r="AO6" s="11">
        <f>[1]GLOBAL!AJ148</f>
        <v>0</v>
      </c>
      <c r="AP6" s="11">
        <f>[1]GLOBAL!AK148</f>
        <v>0</v>
      </c>
      <c r="AQ6" s="11">
        <f>[1]GLOBAL!AL148</f>
        <v>0</v>
      </c>
      <c r="AR6" s="11">
        <f>[1]GLOBAL!AM148</f>
        <v>0</v>
      </c>
      <c r="AS6" s="11">
        <f>[1]GLOBAL!AN148</f>
        <v>0</v>
      </c>
      <c r="AT6" s="11">
        <f>[1]GLOBAL!AO148</f>
        <v>0</v>
      </c>
      <c r="AU6" s="11">
        <f>[1]GLOBAL!AP148</f>
        <v>0</v>
      </c>
      <c r="AV6" s="11">
        <f>[1]GLOBAL!AQ148</f>
        <v>0</v>
      </c>
    </row>
    <row r="11" spans="2:48" ht="106.2" customHeight="1" x14ac:dyDescent="0.3"/>
    <row r="16" spans="2:48" ht="15" thickBot="1" x14ac:dyDescent="0.35"/>
    <row r="17" spans="2:48" ht="29.4" thickBot="1" x14ac:dyDescent="0.35">
      <c r="C17" s="76" t="s">
        <v>50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8"/>
    </row>
    <row r="18" spans="2:48" ht="15" thickBot="1" x14ac:dyDescent="0.35">
      <c r="C18" s="2" t="s">
        <v>1</v>
      </c>
      <c r="D18" s="2" t="s">
        <v>2</v>
      </c>
      <c r="E18" s="2" t="s">
        <v>3</v>
      </c>
      <c r="F18" s="2" t="s">
        <v>4</v>
      </c>
      <c r="G18" s="3" t="s">
        <v>5</v>
      </c>
      <c r="H18" s="4" t="s">
        <v>6</v>
      </c>
      <c r="I18" s="4" t="s">
        <v>7</v>
      </c>
      <c r="J18" s="5" t="s">
        <v>8</v>
      </c>
      <c r="K18" s="4" t="s">
        <v>9</v>
      </c>
      <c r="L18" s="4" t="s">
        <v>10</v>
      </c>
      <c r="M18" s="4" t="s">
        <v>11</v>
      </c>
      <c r="N18" s="4" t="s">
        <v>12</v>
      </c>
      <c r="O18" s="4" t="s">
        <v>13</v>
      </c>
      <c r="P18" s="12" t="s">
        <v>14</v>
      </c>
      <c r="Q18" s="12" t="s">
        <v>15</v>
      </c>
      <c r="R18" s="12" t="s">
        <v>16</v>
      </c>
      <c r="S18" s="12" t="s">
        <v>17</v>
      </c>
      <c r="T18" s="12" t="s">
        <v>18</v>
      </c>
      <c r="U18" s="12" t="s">
        <v>19</v>
      </c>
      <c r="V18" s="12" t="s">
        <v>20</v>
      </c>
      <c r="W18" s="12" t="s">
        <v>21</v>
      </c>
      <c r="X18" s="12" t="s">
        <v>22</v>
      </c>
      <c r="Y18" s="12" t="s">
        <v>23</v>
      </c>
      <c r="Z18" s="12" t="s">
        <v>24</v>
      </c>
      <c r="AA18" s="12" t="s">
        <v>25</v>
      </c>
      <c r="AB18" s="12" t="s">
        <v>26</v>
      </c>
      <c r="AC18" s="12" t="s">
        <v>27</v>
      </c>
      <c r="AD18" s="12" t="s">
        <v>28</v>
      </c>
      <c r="AE18" s="12" t="s">
        <v>29</v>
      </c>
      <c r="AF18" s="12" t="s">
        <v>30</v>
      </c>
      <c r="AG18" s="12" t="s">
        <v>31</v>
      </c>
      <c r="AH18" s="12" t="s">
        <v>32</v>
      </c>
      <c r="AI18" s="12" t="s">
        <v>33</v>
      </c>
      <c r="AJ18" s="13" t="s">
        <v>34</v>
      </c>
      <c r="AK18" s="12" t="s">
        <v>35</v>
      </c>
      <c r="AL18" s="12" t="s">
        <v>36</v>
      </c>
      <c r="AM18" s="12" t="s">
        <v>37</v>
      </c>
      <c r="AN18" s="12" t="s">
        <v>38</v>
      </c>
      <c r="AO18" s="12" t="s">
        <v>39</v>
      </c>
      <c r="AP18" s="12" t="s">
        <v>40</v>
      </c>
      <c r="AQ18" s="12" t="s">
        <v>41</v>
      </c>
      <c r="AR18" s="12" t="s">
        <v>42</v>
      </c>
      <c r="AS18" s="12" t="s">
        <v>43</v>
      </c>
      <c r="AT18" s="12" t="s">
        <v>44</v>
      </c>
      <c r="AU18" s="12" t="s">
        <v>45</v>
      </c>
      <c r="AV18" s="12" t="s">
        <v>46</v>
      </c>
    </row>
    <row r="19" spans="2:48" s="9" customFormat="1" ht="28.8" customHeight="1" thickBot="1" x14ac:dyDescent="0.35">
      <c r="B19" s="6" t="s">
        <v>108</v>
      </c>
      <c r="C19" s="7">
        <f>[1]GLOBAL!C64</f>
        <v>4055</v>
      </c>
      <c r="D19" s="7">
        <f>[1]GLOBAL!D64</f>
        <v>3970</v>
      </c>
      <c r="E19" s="7">
        <f>[1]GLOBAL!E64</f>
        <v>4365</v>
      </c>
      <c r="F19" s="7">
        <f>[1]GLOBAL!F64</f>
        <v>4410</v>
      </c>
      <c r="G19" s="8">
        <f>SUM(B58:G58)</f>
        <v>2955</v>
      </c>
      <c r="H19" s="8">
        <f>SUM(I58:N58)</f>
        <v>3053</v>
      </c>
      <c r="I19" s="8">
        <f>SUM(J58:P58)</f>
        <v>3053</v>
      </c>
      <c r="J19" s="8">
        <f>SUM(K58:Q58)</f>
        <v>3033</v>
      </c>
      <c r="K19" s="8">
        <f>SUM(AD58:AI58)</f>
        <v>2464</v>
      </c>
      <c r="L19" s="8">
        <f>SUM(AK58:AP58)</f>
        <v>2317</v>
      </c>
      <c r="M19" s="8">
        <f>SUM(AR58:AW58)</f>
        <v>760</v>
      </c>
      <c r="N19" s="8">
        <f>SUM(AY58:BD58)</f>
        <v>0</v>
      </c>
      <c r="O19" s="8">
        <f>SUM(BF58:BK58)</f>
        <v>0</v>
      </c>
      <c r="P19" s="8">
        <f>SUM(BM58:BR58)</f>
        <v>0</v>
      </c>
      <c r="Q19" s="8">
        <f>SUM(BT58:BY58)</f>
        <v>0</v>
      </c>
      <c r="R19" s="8">
        <f>SUM(CA58:CF58)</f>
        <v>0</v>
      </c>
      <c r="S19" s="8">
        <f>SUM(CH58:CM58)</f>
        <v>0</v>
      </c>
      <c r="T19" s="8">
        <f>SUM(CO58:CT58)</f>
        <v>0</v>
      </c>
      <c r="U19" s="8">
        <f>SUM(CV58:DA58)</f>
        <v>0</v>
      </c>
      <c r="V19" s="8">
        <f>SUM(DC58:DH58)</f>
        <v>0</v>
      </c>
      <c r="W19" s="8">
        <f>SUM(DJ58:DO58)</f>
        <v>0</v>
      </c>
      <c r="X19" s="8">
        <f>SUM(DQ58:DV58)</f>
        <v>0</v>
      </c>
      <c r="Y19" s="8">
        <f>SUM(DX58:EC58)</f>
        <v>0</v>
      </c>
      <c r="Z19" s="8">
        <f>SUM(EE58:EJ58)</f>
        <v>0</v>
      </c>
      <c r="AA19" s="8">
        <f>SUM(EL58:EQ58)</f>
        <v>0</v>
      </c>
      <c r="AB19" s="8">
        <f>SUM(ES58:EX58)</f>
        <v>0</v>
      </c>
      <c r="AC19" s="8">
        <f>SUM(EZ58:FE58)</f>
        <v>0</v>
      </c>
      <c r="AD19" s="8">
        <f>SUM(FG58:FL58)</f>
        <v>0</v>
      </c>
      <c r="AE19" s="8">
        <f>SUM(FN58:FS58)</f>
        <v>0</v>
      </c>
      <c r="AF19" s="8">
        <f>SUM(FU58:FZ58)</f>
        <v>0</v>
      </c>
      <c r="AG19" s="8">
        <f>SUM(GB58:GG58)</f>
        <v>0</v>
      </c>
      <c r="AH19" s="8">
        <f>SUM(GI58:GN58)</f>
        <v>0</v>
      </c>
      <c r="AI19" s="8">
        <f>SUM(GP58:GU58)</f>
        <v>0</v>
      </c>
      <c r="AJ19" s="8">
        <f>SUM(GW58:HB58)</f>
        <v>0</v>
      </c>
      <c r="AK19" s="8">
        <f>SUM(HD58:HI58)</f>
        <v>0</v>
      </c>
      <c r="AL19" s="8">
        <f>SUM(HK58:HP58)</f>
        <v>0</v>
      </c>
      <c r="AM19" s="8">
        <f>SUM(HR58:HW58)</f>
        <v>0</v>
      </c>
      <c r="AN19" s="8">
        <f>SUM(HY58:ID58)</f>
        <v>0</v>
      </c>
      <c r="AO19" s="8">
        <f>SUM(IF58:IK58)</f>
        <v>0</v>
      </c>
      <c r="AP19" s="8">
        <f>SUM(IM58:IR58)</f>
        <v>0</v>
      </c>
      <c r="AQ19" s="8">
        <f>SUM(IT58:IY58)</f>
        <v>0</v>
      </c>
      <c r="AR19" s="8">
        <f>SUM(JA58:JF58)</f>
        <v>0</v>
      </c>
      <c r="AS19" s="8">
        <f>SUM(JH58:JM58)</f>
        <v>0</v>
      </c>
      <c r="AT19" s="8">
        <f>SUM(JO58:JT58)</f>
        <v>0</v>
      </c>
      <c r="AU19" s="8">
        <f>SUM(JV58:KA58)</f>
        <v>0</v>
      </c>
      <c r="AV19" s="8">
        <f>SUM(KC58:KH58)</f>
        <v>0</v>
      </c>
    </row>
    <row r="20" spans="2:48" ht="25.8" customHeight="1" thickBot="1" x14ac:dyDescent="0.35">
      <c r="B20" s="6" t="s">
        <v>47</v>
      </c>
      <c r="C20" s="10"/>
      <c r="D20" s="10"/>
      <c r="E20" s="10"/>
      <c r="F20" s="10"/>
      <c r="G20" s="11" t="s">
        <v>48</v>
      </c>
      <c r="H20" s="11">
        <f>((H19/G19)-1)*100</f>
        <v>3.3164128595600584</v>
      </c>
      <c r="I20" s="11">
        <f>((I19/H19)-1)*100</f>
        <v>0</v>
      </c>
      <c r="J20" s="11">
        <f>((J19/I19)-1)*100</f>
        <v>-0.65509335080249365</v>
      </c>
      <c r="K20" s="11">
        <f t="shared" ref="K20:AN20" si="3">((K19/J19)-1)*100</f>
        <v>-18.760303330036265</v>
      </c>
      <c r="L20" s="11">
        <f t="shared" si="3"/>
        <v>-5.9659090909090935</v>
      </c>
      <c r="M20" s="11">
        <f t="shared" si="3"/>
        <v>-67.198964177816151</v>
      </c>
      <c r="N20" s="11">
        <f t="shared" si="3"/>
        <v>-100</v>
      </c>
      <c r="O20" s="11" t="e">
        <f t="shared" si="3"/>
        <v>#DIV/0!</v>
      </c>
      <c r="P20" s="11" t="e">
        <f t="shared" si="3"/>
        <v>#DIV/0!</v>
      </c>
      <c r="Q20" s="11" t="e">
        <f t="shared" si="3"/>
        <v>#DIV/0!</v>
      </c>
      <c r="R20" s="11" t="e">
        <f t="shared" si="3"/>
        <v>#DIV/0!</v>
      </c>
      <c r="S20" s="11" t="e">
        <f t="shared" si="3"/>
        <v>#DIV/0!</v>
      </c>
      <c r="T20" s="11" t="e">
        <f t="shared" si="3"/>
        <v>#DIV/0!</v>
      </c>
      <c r="U20" s="11" t="e">
        <f t="shared" si="3"/>
        <v>#DIV/0!</v>
      </c>
      <c r="V20" s="11" t="e">
        <f t="shared" si="3"/>
        <v>#DIV/0!</v>
      </c>
      <c r="W20" s="11" t="e">
        <f t="shared" si="3"/>
        <v>#DIV/0!</v>
      </c>
      <c r="X20" s="11" t="e">
        <f t="shared" si="3"/>
        <v>#DIV/0!</v>
      </c>
      <c r="Y20" s="11" t="e">
        <f t="shared" si="3"/>
        <v>#DIV/0!</v>
      </c>
      <c r="Z20" s="11" t="e">
        <f t="shared" si="3"/>
        <v>#DIV/0!</v>
      </c>
      <c r="AA20" s="11" t="e">
        <f t="shared" si="3"/>
        <v>#DIV/0!</v>
      </c>
      <c r="AB20" s="11" t="e">
        <f t="shared" si="3"/>
        <v>#DIV/0!</v>
      </c>
      <c r="AC20" s="11" t="e">
        <f t="shared" si="3"/>
        <v>#DIV/0!</v>
      </c>
      <c r="AD20" s="11" t="e">
        <f t="shared" si="3"/>
        <v>#DIV/0!</v>
      </c>
      <c r="AE20" s="11" t="e">
        <f t="shared" si="3"/>
        <v>#DIV/0!</v>
      </c>
      <c r="AF20" s="11" t="e">
        <f t="shared" si="3"/>
        <v>#DIV/0!</v>
      </c>
      <c r="AG20" s="11" t="e">
        <f t="shared" si="3"/>
        <v>#DIV/0!</v>
      </c>
      <c r="AH20" s="11" t="e">
        <f t="shared" si="3"/>
        <v>#DIV/0!</v>
      </c>
      <c r="AI20" s="11" t="e">
        <f t="shared" si="3"/>
        <v>#DIV/0!</v>
      </c>
      <c r="AJ20" s="11" t="e">
        <f t="shared" si="3"/>
        <v>#DIV/0!</v>
      </c>
      <c r="AK20" s="11" t="e">
        <f t="shared" si="3"/>
        <v>#DIV/0!</v>
      </c>
      <c r="AL20" s="11" t="e">
        <f t="shared" si="3"/>
        <v>#DIV/0!</v>
      </c>
      <c r="AM20" s="11" t="e">
        <f t="shared" si="3"/>
        <v>#DIV/0!</v>
      </c>
      <c r="AN20" s="11" t="e">
        <f t="shared" si="3"/>
        <v>#DIV/0!</v>
      </c>
      <c r="AO20" s="11" t="e">
        <f>((AO19/AN19)-1)*100</f>
        <v>#DIV/0!</v>
      </c>
      <c r="AP20" s="11" t="e">
        <f t="shared" ref="AP20:AV20" si="4">((AP19/AO19)-1)*100</f>
        <v>#DIV/0!</v>
      </c>
      <c r="AQ20" s="11" t="e">
        <f t="shared" si="4"/>
        <v>#DIV/0!</v>
      </c>
      <c r="AR20" s="11" t="e">
        <f t="shared" si="4"/>
        <v>#DIV/0!</v>
      </c>
      <c r="AS20" s="11" t="e">
        <f t="shared" si="4"/>
        <v>#DIV/0!</v>
      </c>
      <c r="AT20" s="11" t="e">
        <f t="shared" si="4"/>
        <v>#DIV/0!</v>
      </c>
      <c r="AU20" s="11" t="e">
        <f t="shared" si="4"/>
        <v>#DIV/0!</v>
      </c>
      <c r="AV20" s="11" t="e">
        <f t="shared" si="4"/>
        <v>#DIV/0!</v>
      </c>
    </row>
    <row r="21" spans="2:48" ht="31.8" thickBot="1" x14ac:dyDescent="0.35">
      <c r="B21" s="6" t="s">
        <v>49</v>
      </c>
      <c r="C21" s="10"/>
      <c r="D21" s="10"/>
      <c r="E21" s="10"/>
      <c r="F21" s="10"/>
      <c r="G21" s="11">
        <f>[1]GLOBAL!G89</f>
        <v>2459.7619047619046</v>
      </c>
      <c r="H21" s="11">
        <f>[1]GLOBAL!H89</f>
        <v>2620.6428571428573</v>
      </c>
      <c r="I21" s="11">
        <f>[1]GLOBAL!I89</f>
        <v>2683.2249999999999</v>
      </c>
      <c r="J21" s="11">
        <f>[1]GLOBAL!J89</f>
        <v>2473.3249999999998</v>
      </c>
      <c r="K21" s="11">
        <f>[1]GLOBAL!K89</f>
        <v>2106.9545454545455</v>
      </c>
      <c r="L21" s="11">
        <f>[1]GLOBAL!M89</f>
        <v>0</v>
      </c>
      <c r="M21" s="11">
        <f>[1]GLOBAL!N89</f>
        <v>0</v>
      </c>
      <c r="N21" s="11">
        <f>[1]GLOBAL!O89</f>
        <v>0</v>
      </c>
      <c r="O21" s="11">
        <f>[1]GLOBAL!P89</f>
        <v>0</v>
      </c>
      <c r="P21" s="11">
        <f>[1]GLOBAL!Q89</f>
        <v>0</v>
      </c>
      <c r="Q21" s="11">
        <f>[1]GLOBAL!R89</f>
        <v>0</v>
      </c>
      <c r="R21" s="11">
        <f>[1]GLOBAL!S89</f>
        <v>0</v>
      </c>
      <c r="S21" s="11">
        <f>[1]GLOBAL!V89</f>
        <v>0</v>
      </c>
      <c r="T21" s="11">
        <f>[1]GLOBAL!W89</f>
        <v>0</v>
      </c>
      <c r="U21" s="11">
        <f>[1]GLOBAL!X89</f>
        <v>0</v>
      </c>
      <c r="V21" s="11">
        <f>[1]GLOBAL!Y89</f>
        <v>0</v>
      </c>
      <c r="W21" s="11">
        <f>[1]GLOBAL!Z89</f>
        <v>0</v>
      </c>
      <c r="X21" s="11">
        <f>[1]GLOBAL!AB89</f>
        <v>0</v>
      </c>
      <c r="Y21" s="11">
        <f>[1]GLOBAL!AC89</f>
        <v>0</v>
      </c>
      <c r="Z21" s="11">
        <f>[1]GLOBAL!AD89</f>
        <v>0</v>
      </c>
      <c r="AA21" s="11">
        <f>[1]GLOBAL!AE89</f>
        <v>0</v>
      </c>
      <c r="AB21" s="11">
        <f>[1]GLOBAL!AF89</f>
        <v>0</v>
      </c>
      <c r="AC21" s="11">
        <f>[1]GLOBAL!AG89</f>
        <v>0</v>
      </c>
      <c r="AD21" s="11">
        <f>[1]GLOBAL!AI89</f>
        <v>0</v>
      </c>
      <c r="AE21" s="11">
        <f>[1]GLOBAL!AJ89</f>
        <v>0</v>
      </c>
      <c r="AF21" s="11">
        <f>[1]GLOBAL!AK89</f>
        <v>0</v>
      </c>
      <c r="AG21" s="11">
        <f>[1]GLOBAL!AL89</f>
        <v>0</v>
      </c>
      <c r="AH21" s="11">
        <f>[1]GLOBAL!AM89</f>
        <v>0</v>
      </c>
      <c r="AI21" s="11">
        <f>[1]GLOBAL!AN89</f>
        <v>0</v>
      </c>
      <c r="AJ21" s="11">
        <f>[1]GLOBAL!AO89</f>
        <v>0</v>
      </c>
      <c r="AK21" s="11">
        <f>[1]GLOBAL!AP89</f>
        <v>0</v>
      </c>
      <c r="AL21" s="11">
        <f>[1]GLOBAL!AQ89</f>
        <v>0</v>
      </c>
      <c r="AM21" s="11">
        <f>[1]GLOBAL!AR89</f>
        <v>0</v>
      </c>
      <c r="AN21" s="11">
        <f>[1]GLOBAL!AS89</f>
        <v>0</v>
      </c>
      <c r="AO21" s="11">
        <f>[1]GLOBAL!AT89</f>
        <v>0</v>
      </c>
      <c r="AP21" s="11">
        <f>[1]GLOBAL!AU89</f>
        <v>0</v>
      </c>
      <c r="AQ21" s="11">
        <f>[1]GLOBAL!AV89</f>
        <v>0</v>
      </c>
      <c r="AR21" s="11">
        <f>[1]GLOBAL!AW89</f>
        <v>0</v>
      </c>
      <c r="AS21" s="11">
        <f>[1]GLOBAL!AX89</f>
        <v>0</v>
      </c>
      <c r="AT21" s="11">
        <f>[1]GLOBAL!AY89</f>
        <v>0</v>
      </c>
      <c r="AU21" s="11">
        <f>[1]GLOBAL!AZ89</f>
        <v>0</v>
      </c>
      <c r="AV21" s="11">
        <f>[1]GLOBAL!BA89</f>
        <v>0</v>
      </c>
    </row>
    <row r="38" spans="2:48" ht="15" thickBot="1" x14ac:dyDescent="0.35"/>
    <row r="39" spans="2:48" ht="29.4" thickBot="1" x14ac:dyDescent="0.35">
      <c r="C39" s="76" t="s">
        <v>51</v>
      </c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8"/>
    </row>
    <row r="40" spans="2:48" ht="15" thickBot="1" x14ac:dyDescent="0.35">
      <c r="C40" s="2" t="s">
        <v>1</v>
      </c>
      <c r="D40" s="2" t="s">
        <v>2</v>
      </c>
      <c r="E40" s="2" t="s">
        <v>3</v>
      </c>
      <c r="F40" s="2" t="s">
        <v>4</v>
      </c>
      <c r="G40" s="3" t="s">
        <v>5</v>
      </c>
      <c r="H40" s="4" t="s">
        <v>6</v>
      </c>
      <c r="I40" s="4" t="s">
        <v>7</v>
      </c>
      <c r="J40" s="5" t="s">
        <v>8</v>
      </c>
      <c r="K40" s="4" t="s">
        <v>9</v>
      </c>
      <c r="L40" s="4" t="s">
        <v>10</v>
      </c>
      <c r="M40" s="4" t="s">
        <v>11</v>
      </c>
      <c r="N40" s="4" t="s">
        <v>12</v>
      </c>
      <c r="O40" s="4" t="s">
        <v>13</v>
      </c>
      <c r="P40" s="4" t="s">
        <v>14</v>
      </c>
      <c r="Q40" s="4" t="s">
        <v>15</v>
      </c>
      <c r="R40" s="4" t="s">
        <v>16</v>
      </c>
      <c r="S40" s="4" t="s">
        <v>17</v>
      </c>
      <c r="T40" s="4" t="s">
        <v>18</v>
      </c>
      <c r="U40" s="4" t="s">
        <v>19</v>
      </c>
      <c r="V40" s="4" t="s">
        <v>20</v>
      </c>
      <c r="W40" s="4" t="s">
        <v>21</v>
      </c>
      <c r="X40" s="4" t="s">
        <v>22</v>
      </c>
      <c r="Y40" s="4" t="s">
        <v>23</v>
      </c>
      <c r="Z40" s="4" t="s">
        <v>24</v>
      </c>
      <c r="AA40" s="4" t="s">
        <v>25</v>
      </c>
      <c r="AB40" s="4" t="s">
        <v>26</v>
      </c>
      <c r="AC40" s="4" t="s">
        <v>27</v>
      </c>
      <c r="AD40" s="4" t="s">
        <v>28</v>
      </c>
      <c r="AE40" s="4" t="s">
        <v>29</v>
      </c>
      <c r="AF40" s="4" t="s">
        <v>30</v>
      </c>
      <c r="AG40" s="4" t="s">
        <v>31</v>
      </c>
      <c r="AH40" s="4" t="s">
        <v>32</v>
      </c>
      <c r="AI40" s="4" t="s">
        <v>33</v>
      </c>
      <c r="AJ40" s="4" t="s">
        <v>34</v>
      </c>
      <c r="AK40" s="4" t="s">
        <v>35</v>
      </c>
      <c r="AL40" s="4" t="s">
        <v>36</v>
      </c>
      <c r="AM40" s="4" t="s">
        <v>37</v>
      </c>
      <c r="AN40" s="4" t="s">
        <v>38</v>
      </c>
      <c r="AO40" s="4" t="s">
        <v>39</v>
      </c>
      <c r="AP40" s="4" t="s">
        <v>40</v>
      </c>
      <c r="AQ40" s="4" t="s">
        <v>41</v>
      </c>
      <c r="AR40" s="4" t="s">
        <v>42</v>
      </c>
      <c r="AS40" s="4" t="s">
        <v>43</v>
      </c>
      <c r="AT40" s="4" t="s">
        <v>44</v>
      </c>
      <c r="AU40" s="4" t="s">
        <v>45</v>
      </c>
      <c r="AV40" s="4" t="s">
        <v>46</v>
      </c>
    </row>
    <row r="41" spans="2:48" s="9" customFormat="1" ht="28.8" customHeight="1" thickBot="1" x14ac:dyDescent="0.35">
      <c r="B41" s="6" t="s">
        <v>108</v>
      </c>
      <c r="C41" s="7" t="s">
        <v>48</v>
      </c>
      <c r="D41" s="7" t="s">
        <v>48</v>
      </c>
      <c r="E41" s="7" t="s">
        <v>48</v>
      </c>
      <c r="F41" s="7" t="s">
        <v>48</v>
      </c>
      <c r="G41" s="14">
        <f t="shared" ref="G41" si="5">G19/AVERAGE(C19:F19)</f>
        <v>0.70357142857142863</v>
      </c>
      <c r="H41" s="14">
        <f>H19/AVERAGE(D19:G19)</f>
        <v>0.7778343949044586</v>
      </c>
      <c r="I41" s="14">
        <f>I19/AVERAGE(E19:H19)</f>
        <v>0.82608401542312115</v>
      </c>
      <c r="J41" s="14">
        <f>J19/AVERAGE(F19:I19)</f>
        <v>0.90060129166357361</v>
      </c>
      <c r="K41" s="14">
        <f>K19/AVERAGE(G19:J19)</f>
        <v>0.81494956176616506</v>
      </c>
      <c r="L41" s="14">
        <f>L19/AVERAGE(H19:K19)</f>
        <v>0.79875894165302075</v>
      </c>
      <c r="M41" s="14">
        <f t="shared" ref="M41" si="6">M19/AVERAGE(I19:L19)</f>
        <v>0.27974602006073435</v>
      </c>
      <c r="N41" s="14">
        <f>N19/AVERAGE(J19:M19)</f>
        <v>0</v>
      </c>
      <c r="O41" s="14">
        <f>O19/AVERAGE(K19:N19)</f>
        <v>0</v>
      </c>
      <c r="P41" s="14">
        <f>P19/AVERAGE(L19:O19)</f>
        <v>0</v>
      </c>
      <c r="Q41" s="14">
        <f>Q19/AVERAGE(M19:P19)</f>
        <v>0</v>
      </c>
      <c r="R41" s="14" t="e">
        <f t="shared" ref="R41:AV41" si="7">R19/AVERAGE(N19:Q19)</f>
        <v>#DIV/0!</v>
      </c>
      <c r="S41" s="14" t="e">
        <f t="shared" si="7"/>
        <v>#DIV/0!</v>
      </c>
      <c r="T41" s="14" t="e">
        <f t="shared" si="7"/>
        <v>#DIV/0!</v>
      </c>
      <c r="U41" s="14" t="e">
        <f t="shared" si="7"/>
        <v>#DIV/0!</v>
      </c>
      <c r="V41" s="14" t="e">
        <f t="shared" si="7"/>
        <v>#DIV/0!</v>
      </c>
      <c r="W41" s="14" t="e">
        <f t="shared" si="7"/>
        <v>#DIV/0!</v>
      </c>
      <c r="X41" s="14" t="e">
        <f t="shared" si="7"/>
        <v>#DIV/0!</v>
      </c>
      <c r="Y41" s="14" t="e">
        <f t="shared" si="7"/>
        <v>#DIV/0!</v>
      </c>
      <c r="Z41" s="14" t="e">
        <f t="shared" si="7"/>
        <v>#DIV/0!</v>
      </c>
      <c r="AA41" s="14" t="e">
        <f t="shared" si="7"/>
        <v>#DIV/0!</v>
      </c>
      <c r="AB41" s="14" t="e">
        <f t="shared" si="7"/>
        <v>#DIV/0!</v>
      </c>
      <c r="AC41" s="14" t="e">
        <f t="shared" si="7"/>
        <v>#DIV/0!</v>
      </c>
      <c r="AD41" s="14" t="e">
        <f t="shared" si="7"/>
        <v>#DIV/0!</v>
      </c>
      <c r="AE41" s="14" t="e">
        <f t="shared" si="7"/>
        <v>#DIV/0!</v>
      </c>
      <c r="AF41" s="14" t="e">
        <f t="shared" si="7"/>
        <v>#DIV/0!</v>
      </c>
      <c r="AG41" s="14" t="e">
        <f t="shared" si="7"/>
        <v>#DIV/0!</v>
      </c>
      <c r="AH41" s="14" t="e">
        <f t="shared" si="7"/>
        <v>#DIV/0!</v>
      </c>
      <c r="AI41" s="14" t="e">
        <f t="shared" si="7"/>
        <v>#DIV/0!</v>
      </c>
      <c r="AJ41" s="14" t="e">
        <f t="shared" si="7"/>
        <v>#DIV/0!</v>
      </c>
      <c r="AK41" s="14" t="e">
        <f t="shared" si="7"/>
        <v>#DIV/0!</v>
      </c>
      <c r="AL41" s="14" t="e">
        <f t="shared" si="7"/>
        <v>#DIV/0!</v>
      </c>
      <c r="AM41" s="14" t="e">
        <f t="shared" si="7"/>
        <v>#DIV/0!</v>
      </c>
      <c r="AN41" s="14" t="e">
        <f t="shared" si="7"/>
        <v>#DIV/0!</v>
      </c>
      <c r="AO41" s="14" t="e">
        <f t="shared" si="7"/>
        <v>#DIV/0!</v>
      </c>
      <c r="AP41" s="14" t="e">
        <f t="shared" si="7"/>
        <v>#DIV/0!</v>
      </c>
      <c r="AQ41" s="14" t="e">
        <f t="shared" si="7"/>
        <v>#DIV/0!</v>
      </c>
      <c r="AR41" s="14" t="e">
        <f t="shared" si="7"/>
        <v>#DIV/0!</v>
      </c>
      <c r="AS41" s="14" t="e">
        <f t="shared" si="7"/>
        <v>#DIV/0!</v>
      </c>
      <c r="AT41" s="14" t="e">
        <f t="shared" si="7"/>
        <v>#DIV/0!</v>
      </c>
      <c r="AU41" s="14" t="e">
        <f t="shared" si="7"/>
        <v>#DIV/0!</v>
      </c>
      <c r="AV41" s="14" t="e">
        <f t="shared" si="7"/>
        <v>#DIV/0!</v>
      </c>
    </row>
    <row r="44" spans="2:48" ht="15" thickBot="1" x14ac:dyDescent="0.35"/>
    <row r="45" spans="2:48" ht="29.4" thickBot="1" x14ac:dyDescent="0.35">
      <c r="C45" s="76" t="s">
        <v>52</v>
      </c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8"/>
      <c r="S45" s="15"/>
      <c r="T45" s="15"/>
      <c r="U45" s="15"/>
      <c r="V45" s="15"/>
      <c r="W45" s="15"/>
      <c r="X45" s="15"/>
    </row>
    <row r="46" spans="2:48" ht="15" thickBot="1" x14ac:dyDescent="0.35">
      <c r="C46" s="2" t="s">
        <v>1</v>
      </c>
      <c r="D46" s="2" t="s">
        <v>2</v>
      </c>
      <c r="E46" s="2" t="s">
        <v>3</v>
      </c>
      <c r="F46" s="2" t="s">
        <v>4</v>
      </c>
      <c r="G46" s="3" t="s">
        <v>5</v>
      </c>
      <c r="H46" s="4" t="s">
        <v>6</v>
      </c>
      <c r="I46" s="4" t="s">
        <v>7</v>
      </c>
      <c r="J46" s="5" t="s">
        <v>8</v>
      </c>
      <c r="K46" s="4" t="s">
        <v>9</v>
      </c>
      <c r="L46" s="4" t="s">
        <v>10</v>
      </c>
      <c r="M46" s="4" t="s">
        <v>11</v>
      </c>
      <c r="N46" s="4" t="s">
        <v>12</v>
      </c>
      <c r="O46" s="4" t="s">
        <v>13</v>
      </c>
      <c r="P46" s="12" t="s">
        <v>14</v>
      </c>
      <c r="Q46" s="12" t="s">
        <v>15</v>
      </c>
      <c r="R46" s="12" t="s">
        <v>16</v>
      </c>
      <c r="S46" s="12" t="s">
        <v>17</v>
      </c>
      <c r="T46" s="12" t="s">
        <v>18</v>
      </c>
      <c r="U46" s="12" t="s">
        <v>19</v>
      </c>
      <c r="V46" s="12" t="s">
        <v>20</v>
      </c>
      <c r="W46" s="12" t="s">
        <v>21</v>
      </c>
      <c r="X46" s="12" t="s">
        <v>22</v>
      </c>
      <c r="Y46" s="12" t="s">
        <v>23</v>
      </c>
      <c r="Z46" s="16" t="s">
        <v>24</v>
      </c>
      <c r="AA46" s="17" t="s">
        <v>25</v>
      </c>
      <c r="AB46" s="17" t="s">
        <v>26</v>
      </c>
      <c r="AC46" s="17" t="s">
        <v>27</v>
      </c>
      <c r="AD46" s="17" t="s">
        <v>28</v>
      </c>
      <c r="AE46" s="17" t="s">
        <v>29</v>
      </c>
      <c r="AF46" s="17" t="s">
        <v>30</v>
      </c>
      <c r="AG46" s="17" t="s">
        <v>31</v>
      </c>
      <c r="AH46" s="17" t="s">
        <v>32</v>
      </c>
      <c r="AI46" s="17" t="s">
        <v>33</v>
      </c>
      <c r="AJ46" s="17" t="s">
        <v>34</v>
      </c>
      <c r="AK46" s="17" t="s">
        <v>35</v>
      </c>
      <c r="AL46" s="17" t="s">
        <v>36</v>
      </c>
      <c r="AM46" s="17" t="s">
        <v>37</v>
      </c>
      <c r="AN46" s="17" t="s">
        <v>38</v>
      </c>
      <c r="AO46" s="17" t="s">
        <v>39</v>
      </c>
      <c r="AP46" s="17" t="s">
        <v>40</v>
      </c>
      <c r="AQ46" s="17" t="s">
        <v>41</v>
      </c>
      <c r="AR46" s="17" t="s">
        <v>42</v>
      </c>
      <c r="AS46" s="17" t="s">
        <v>43</v>
      </c>
      <c r="AT46" s="17" t="s">
        <v>44</v>
      </c>
      <c r="AU46" s="17" t="s">
        <v>45</v>
      </c>
      <c r="AV46" s="17" t="s">
        <v>46</v>
      </c>
    </row>
    <row r="47" spans="2:48" ht="16.2" thickBot="1" x14ac:dyDescent="0.35">
      <c r="B47" s="6" t="s">
        <v>108</v>
      </c>
      <c r="C47" s="7" t="s">
        <v>48</v>
      </c>
      <c r="D47" s="7" t="s">
        <v>48</v>
      </c>
      <c r="E47" s="7" t="s">
        <v>48</v>
      </c>
      <c r="F47" s="7" t="s">
        <v>48</v>
      </c>
      <c r="G47" s="14">
        <f>AVERAGE([1]GLOBAL!AI36:AM36)</f>
        <v>375</v>
      </c>
      <c r="H47" s="14">
        <f>AVERAGE([1]GLOBAL!AP36:AT36)</f>
        <v>394.6</v>
      </c>
      <c r="I47" s="14">
        <f>AVERAGE([1]GLOBAL!AW36:BA36)</f>
        <v>409.6</v>
      </c>
      <c r="J47" s="14">
        <f>AVERAGE([1]GLOBAL!BD36:BH36)</f>
        <v>402</v>
      </c>
      <c r="K47" s="14">
        <f>AVERAGE([1]GLOBAL!BK36:BO36)</f>
        <v>348.8</v>
      </c>
      <c r="L47" s="14">
        <f>AVERAGE(AK58:AO58)</f>
        <v>235.4</v>
      </c>
      <c r="M47" s="14">
        <f>AVERAGE(AR58:AV58)</f>
        <v>152</v>
      </c>
      <c r="N47" s="14">
        <f>AVERAGE(AY58:BC58)</f>
        <v>0</v>
      </c>
      <c r="O47" s="14">
        <f>AVERAGE(BF58:BJ58)</f>
        <v>0</v>
      </c>
      <c r="P47" s="14">
        <f>AVERAGE(BM58:BQ58)</f>
        <v>0</v>
      </c>
      <c r="Q47" s="14">
        <f>AVERAGE(BT58:BX58)</f>
        <v>0</v>
      </c>
      <c r="R47" s="14">
        <f>AVERAGE(CA58:CE58)</f>
        <v>0</v>
      </c>
      <c r="S47" s="14">
        <f>AVERAGE(CH58:CL58)</f>
        <v>0</v>
      </c>
      <c r="T47" s="14">
        <f>AVERAGE(CO58:CS58)</f>
        <v>0</v>
      </c>
      <c r="U47" s="14">
        <f>AVERAGE(CV58:CZ58)</f>
        <v>0</v>
      </c>
      <c r="V47" s="14">
        <f>AVERAGE(DC58:DG58)</f>
        <v>0</v>
      </c>
      <c r="W47" s="14">
        <f>AVERAGE(DJ58:DN58)</f>
        <v>0</v>
      </c>
      <c r="X47" s="14">
        <f>AVERAGE(DQ58:DU58)</f>
        <v>0</v>
      </c>
      <c r="Y47" s="14">
        <f>AVERAGE(DX58:EB58)</f>
        <v>0</v>
      </c>
      <c r="Z47" s="14">
        <f>AVERAGE(EE58:EI58)</f>
        <v>0</v>
      </c>
      <c r="AA47" s="14">
        <f>AVERAGE(EL58:EP58)</f>
        <v>0</v>
      </c>
      <c r="AB47" s="14">
        <f>AVERAGE(ET58:EW58)</f>
        <v>0</v>
      </c>
      <c r="AC47" s="14">
        <f>AVERAGE(EZ58:FD58)</f>
        <v>0</v>
      </c>
      <c r="AD47" s="14">
        <f>AVERAGE(FG58:FK58)</f>
        <v>0</v>
      </c>
      <c r="AE47" s="14">
        <f>AVERAGE(FN58:FR58)</f>
        <v>0</v>
      </c>
      <c r="AF47" s="14">
        <f>AVERAGE(FU58:FY58)</f>
        <v>0</v>
      </c>
      <c r="AG47" s="14">
        <f>AVERAGE(GB58:GF58)</f>
        <v>0</v>
      </c>
      <c r="AH47" s="14">
        <f>AVERAGE(GI58:GM58)</f>
        <v>0</v>
      </c>
      <c r="AI47" s="14">
        <f>AVERAGE(GP58:GT58)</f>
        <v>0</v>
      </c>
      <c r="AJ47" s="14">
        <f>AVERAGE(GW58:HA58)</f>
        <v>0</v>
      </c>
      <c r="AK47" s="14">
        <f>AVERAGE(HD58:HH58)</f>
        <v>0</v>
      </c>
      <c r="AL47" s="14">
        <f>AVERAGE(HK58:HO58)</f>
        <v>0</v>
      </c>
      <c r="AM47" s="14">
        <f>AVERAGE(HR58:HV58)</f>
        <v>0</v>
      </c>
      <c r="AN47" s="14">
        <f>AVERAGE(HY58:IC58)</f>
        <v>0</v>
      </c>
      <c r="AO47" s="14">
        <f>AVERAGE(IF58:IJ58)</f>
        <v>0</v>
      </c>
      <c r="AP47" s="14">
        <f>AVERAGE(IM58:IQ58)</f>
        <v>0</v>
      </c>
      <c r="AQ47" s="14">
        <f>AVERAGE(IT58:IX58)</f>
        <v>0</v>
      </c>
      <c r="AR47" s="14">
        <f>AVERAGE(JA58:JE58)</f>
        <v>0</v>
      </c>
      <c r="AS47" s="14">
        <f>AVERAGE(JH58:JL58)</f>
        <v>0</v>
      </c>
      <c r="AT47" s="14">
        <f>AVERAGE(JO58:JS58)</f>
        <v>0</v>
      </c>
      <c r="AU47" s="14">
        <f>AVERAGE(JV58:JZ58)</f>
        <v>0</v>
      </c>
      <c r="AV47" s="14">
        <f>AVERAGE(KC58:KG58)</f>
        <v>0</v>
      </c>
    </row>
    <row r="48" spans="2:48" ht="15" thickBot="1" x14ac:dyDescent="0.35">
      <c r="G48" s="14"/>
    </row>
    <row r="49" spans="1:296" ht="29.4" thickBot="1" x14ac:dyDescent="0.35">
      <c r="C49" s="76" t="s">
        <v>53</v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8"/>
    </row>
    <row r="50" spans="1:296" ht="15" thickBot="1" x14ac:dyDescent="0.35">
      <c r="C50" s="2" t="s">
        <v>1</v>
      </c>
      <c r="D50" s="2" t="s">
        <v>2</v>
      </c>
      <c r="E50" s="2" t="s">
        <v>3</v>
      </c>
      <c r="F50" s="2" t="s">
        <v>4</v>
      </c>
      <c r="G50" s="3" t="s">
        <v>5</v>
      </c>
      <c r="H50" s="4" t="s">
        <v>6</v>
      </c>
      <c r="I50" s="4" t="s">
        <v>7</v>
      </c>
      <c r="J50" s="5" t="s">
        <v>8</v>
      </c>
      <c r="K50" s="4" t="s">
        <v>9</v>
      </c>
      <c r="L50" s="3" t="s">
        <v>10</v>
      </c>
      <c r="M50" s="4" t="s">
        <v>11</v>
      </c>
      <c r="N50" s="4" t="s">
        <v>12</v>
      </c>
      <c r="O50" s="5" t="s">
        <v>13</v>
      </c>
      <c r="P50" s="4" t="s">
        <v>14</v>
      </c>
      <c r="Q50" s="3" t="s">
        <v>15</v>
      </c>
      <c r="R50" s="4" t="s">
        <v>16</v>
      </c>
      <c r="S50" s="4" t="s">
        <v>17</v>
      </c>
      <c r="T50" s="5" t="s">
        <v>18</v>
      </c>
      <c r="U50" s="4" t="s">
        <v>19</v>
      </c>
      <c r="V50" s="3" t="s">
        <v>20</v>
      </c>
      <c r="W50" s="4" t="s">
        <v>21</v>
      </c>
      <c r="X50" s="4" t="s">
        <v>22</v>
      </c>
      <c r="Y50" s="5" t="s">
        <v>23</v>
      </c>
      <c r="Z50" s="5" t="s">
        <v>24</v>
      </c>
      <c r="AA50" s="5" t="s">
        <v>25</v>
      </c>
      <c r="AB50" s="5" t="s">
        <v>26</v>
      </c>
      <c r="AC50" s="5" t="s">
        <v>27</v>
      </c>
      <c r="AD50" s="5" t="s">
        <v>28</v>
      </c>
      <c r="AE50" s="5" t="s">
        <v>29</v>
      </c>
      <c r="AF50" s="5" t="s">
        <v>30</v>
      </c>
      <c r="AG50" s="5" t="s">
        <v>31</v>
      </c>
      <c r="AH50" s="5" t="s">
        <v>32</v>
      </c>
      <c r="AI50" s="5" t="s">
        <v>33</v>
      </c>
      <c r="AJ50" s="5" t="s">
        <v>34</v>
      </c>
      <c r="AK50" s="5" t="s">
        <v>35</v>
      </c>
      <c r="AL50" s="5" t="s">
        <v>36</v>
      </c>
      <c r="AM50" s="5" t="s">
        <v>37</v>
      </c>
      <c r="AN50" s="5" t="s">
        <v>38</v>
      </c>
      <c r="AO50" s="5" t="s">
        <v>39</v>
      </c>
      <c r="AP50" s="5" t="s">
        <v>40</v>
      </c>
      <c r="AQ50" s="5" t="s">
        <v>41</v>
      </c>
      <c r="AR50" s="5" t="s">
        <v>42</v>
      </c>
      <c r="AS50" s="5" t="s">
        <v>43</v>
      </c>
      <c r="AT50" s="5" t="s">
        <v>44</v>
      </c>
      <c r="AU50" s="5" t="s">
        <v>45</v>
      </c>
      <c r="AV50" s="5" t="s">
        <v>46</v>
      </c>
    </row>
    <row r="51" spans="1:296" ht="16.2" thickBot="1" x14ac:dyDescent="0.35">
      <c r="B51" s="6" t="s">
        <v>108</v>
      </c>
      <c r="C51" s="7" t="s">
        <v>48</v>
      </c>
      <c r="D51" s="7" t="s">
        <v>48</v>
      </c>
      <c r="E51" s="7" t="s">
        <v>48</v>
      </c>
      <c r="F51" s="7" t="s">
        <v>48</v>
      </c>
      <c r="G51" s="14">
        <f>'J1'!G47/STDEV(B58:F58)</f>
        <v>2.6287486396229309</v>
      </c>
      <c r="H51" s="14">
        <f>'J1'!H47/STDEV(I58:M58)</f>
        <v>1.6020965892523245</v>
      </c>
      <c r="I51" s="14">
        <f>'J1'!I47/STDEV(P58:T58)</f>
        <v>1.5752587861284075</v>
      </c>
      <c r="J51" s="14">
        <f>'J1'!J47/STDEV(W58:AA58)</f>
        <v>2.0893338759951399</v>
      </c>
      <c r="K51" s="14">
        <f>'J1'!K47/STDEV(AD58:AH58)</f>
        <v>1.6976361810923468</v>
      </c>
      <c r="L51" s="14">
        <f>'J1'!L47/STDEV(AK58:AO58)</f>
        <v>0.95317862237463646</v>
      </c>
      <c r="M51" s="14">
        <f>'J1'!M47/STDEV(AR58:AV58)</f>
        <v>0.54734364181989348</v>
      </c>
      <c r="N51" s="14" t="e">
        <f>'J1'!N47/STDEV(AY58:BC58)</f>
        <v>#DIV/0!</v>
      </c>
      <c r="O51" s="14" t="e">
        <f>'J1'!O47/STDEV(BF58:BJ58)</f>
        <v>#DIV/0!</v>
      </c>
      <c r="P51" s="14" t="e">
        <f>'J1'!P47/STDEV(BM58:BQ58)</f>
        <v>#DIV/0!</v>
      </c>
      <c r="Q51" s="14" t="e">
        <f>'J1'!Q47/STDEV(BT58:BX58)</f>
        <v>#DIV/0!</v>
      </c>
      <c r="R51" s="14" t="e">
        <f>'J1'!R47/STDEV(CA58:CE58)</f>
        <v>#DIV/0!</v>
      </c>
      <c r="S51" s="14" t="e">
        <f>'J1'!S47/STDEV(CH58:CL58)</f>
        <v>#DIV/0!</v>
      </c>
      <c r="T51" s="14" t="e">
        <f>'J1'!T47/STDEV(CO58:CS58)</f>
        <v>#DIV/0!</v>
      </c>
      <c r="U51" s="14" t="e">
        <f>'J1'!U47/STDEV(CV58:CZ58)</f>
        <v>#DIV/0!</v>
      </c>
      <c r="V51" s="14" t="e">
        <f>'J1'!V47/STDEV(DC58:DG58)</f>
        <v>#DIV/0!</v>
      </c>
      <c r="W51" s="14" t="e">
        <f>'J1'!W47/STDEV(DJ58:DN58)</f>
        <v>#DIV/0!</v>
      </c>
      <c r="X51" s="14" t="e">
        <f>'J1'!X47/STDEV(DQ58:DU58)</f>
        <v>#DIV/0!</v>
      </c>
      <c r="Y51" s="14" t="e">
        <f>'J1'!Y47/STDEV(DX58:EB58)</f>
        <v>#DIV/0!</v>
      </c>
      <c r="Z51" s="14" t="e">
        <f>'J1'!Z47/STDEV(EE58:EI58)</f>
        <v>#DIV/0!</v>
      </c>
      <c r="AA51" s="14" t="e">
        <f>'J1'!AA47/STDEV(EL58:EP58)</f>
        <v>#DIV/0!</v>
      </c>
      <c r="AB51" s="14" t="e">
        <f>'J1'!AB47/STDEV(ET58:EW58)</f>
        <v>#DIV/0!</v>
      </c>
      <c r="AC51" s="14" t="e">
        <f>'J1'!AC47/STDEV(EZ58:FD58)</f>
        <v>#DIV/0!</v>
      </c>
      <c r="AD51" s="14" t="e">
        <f>'J1'!AD47/STDEV(FG58:FK58)</f>
        <v>#DIV/0!</v>
      </c>
      <c r="AE51" s="14" t="e">
        <f>'J1'!AE47/STDEV(FN58:FR58)</f>
        <v>#DIV/0!</v>
      </c>
      <c r="AF51" s="14" t="e">
        <f>'J1'!AF47/STDEV(FU58:FY58)</f>
        <v>#DIV/0!</v>
      </c>
      <c r="AG51" s="14" t="e">
        <f>'J1'!AG47/STDEV(GB58:GF58)</f>
        <v>#DIV/0!</v>
      </c>
      <c r="AH51" s="14" t="e">
        <f>'J1'!AH47/STDEV(GI58:GM58)</f>
        <v>#DIV/0!</v>
      </c>
      <c r="AI51" s="14" t="e">
        <f>'J1'!AI47/STDEV(GP58:GT58)</f>
        <v>#DIV/0!</v>
      </c>
      <c r="AJ51" s="14" t="e">
        <f>'J1'!AJ47/STDEV(GW58:HA58)</f>
        <v>#DIV/0!</v>
      </c>
      <c r="AK51" s="14" t="e">
        <f>'J1'!AK47/STDEV(HD58:HH58)</f>
        <v>#DIV/0!</v>
      </c>
      <c r="AL51" s="14" t="e">
        <f>'J1'!AL47/STDEV(HK58:HO58)</f>
        <v>#DIV/0!</v>
      </c>
      <c r="AM51" s="14" t="e">
        <f>'J1'!AM47/STDEV(HR58:HV58)</f>
        <v>#DIV/0!</v>
      </c>
      <c r="AN51" s="14" t="e">
        <f>'J1'!AN47/STDEV(HY58:IC58)</f>
        <v>#DIV/0!</v>
      </c>
      <c r="AO51" s="14" t="e">
        <f>'J1'!AO47/STDEV(IF58:IJ58)</f>
        <v>#DIV/0!</v>
      </c>
      <c r="AP51" s="14" t="e">
        <f>'J1'!AP47/STDEV(IM58:IQ58)</f>
        <v>#DIV/0!</v>
      </c>
      <c r="AQ51" s="14" t="e">
        <f>'J1'!AQ47/STDEV(IT58:IX58)</f>
        <v>#DIV/0!</v>
      </c>
      <c r="AR51" s="14" t="e">
        <f>'J1'!AR47/STDEV(JA58:JE58)</f>
        <v>#DIV/0!</v>
      </c>
      <c r="AS51" s="14" t="e">
        <f>'J1'!AS47/STDEV(JH58:JL58)</f>
        <v>#DIV/0!</v>
      </c>
      <c r="AT51" s="14" t="e">
        <f>'J1'!AT47/STDEV(JO58:JS58)</f>
        <v>#DIV/0!</v>
      </c>
      <c r="AU51" s="14" t="e">
        <f>'J1'!AU47/STDEV(JV58:JZ58)</f>
        <v>#DIV/0!</v>
      </c>
      <c r="AV51" s="14" t="e">
        <f>'J1'!AV47/STDEV(KC58:KG58)</f>
        <v>#DIV/0!</v>
      </c>
    </row>
    <row r="54" spans="1:296" ht="15" thickBot="1" x14ac:dyDescent="0.35"/>
    <row r="55" spans="1:296" ht="15" thickBot="1" x14ac:dyDescent="0.35">
      <c r="B55" s="79" t="s">
        <v>54</v>
      </c>
      <c r="C55" s="80"/>
      <c r="D55" s="80"/>
      <c r="E55" s="80"/>
      <c r="F55" s="80"/>
      <c r="G55" s="81"/>
      <c r="H55" s="18"/>
      <c r="I55" s="79" t="s">
        <v>55</v>
      </c>
      <c r="J55" s="80"/>
      <c r="K55" s="80"/>
      <c r="L55" s="80"/>
      <c r="M55" s="80"/>
      <c r="N55" s="81"/>
      <c r="O55" s="18"/>
      <c r="P55" s="79" t="s">
        <v>56</v>
      </c>
      <c r="Q55" s="80"/>
      <c r="R55" s="80"/>
      <c r="S55" s="80"/>
      <c r="T55" s="80"/>
      <c r="U55" s="81"/>
      <c r="V55" s="18"/>
      <c r="W55" s="64" t="s">
        <v>57</v>
      </c>
      <c r="X55" s="65"/>
      <c r="Y55" s="65"/>
      <c r="Z55" s="65"/>
      <c r="AA55" s="65"/>
      <c r="AB55" s="66"/>
      <c r="AC55" s="18"/>
      <c r="AD55" s="64" t="s">
        <v>58</v>
      </c>
      <c r="AE55" s="65"/>
      <c r="AF55" s="65"/>
      <c r="AG55" s="65"/>
      <c r="AH55" s="65"/>
      <c r="AI55" s="66"/>
      <c r="AJ55" s="18"/>
      <c r="AK55" s="64" t="s">
        <v>59</v>
      </c>
      <c r="AL55" s="65"/>
      <c r="AM55" s="65"/>
      <c r="AN55" s="65"/>
      <c r="AO55" s="65"/>
      <c r="AP55" s="66"/>
      <c r="AQ55" s="18"/>
      <c r="AR55" s="64" t="s">
        <v>60</v>
      </c>
      <c r="AS55" s="65"/>
      <c r="AT55" s="65"/>
      <c r="AU55" s="65"/>
      <c r="AV55" s="65"/>
      <c r="AW55" s="66"/>
      <c r="AX55" s="18"/>
      <c r="AY55" s="64" t="s">
        <v>61</v>
      </c>
      <c r="AZ55" s="65"/>
      <c r="BA55" s="65"/>
      <c r="BB55" s="65"/>
      <c r="BC55" s="65"/>
      <c r="BD55" s="66"/>
      <c r="BE55" s="18"/>
      <c r="BF55" s="64" t="s">
        <v>62</v>
      </c>
      <c r="BG55" s="65"/>
      <c r="BH55" s="65"/>
      <c r="BI55" s="65"/>
      <c r="BJ55" s="65"/>
      <c r="BK55" s="66"/>
      <c r="BL55" s="18"/>
      <c r="BM55" s="64" t="s">
        <v>63</v>
      </c>
      <c r="BN55" s="65"/>
      <c r="BO55" s="65"/>
      <c r="BP55" s="65"/>
      <c r="BQ55" s="65"/>
      <c r="BR55" s="66"/>
      <c r="BS55" s="18"/>
      <c r="BT55" s="64" t="s">
        <v>64</v>
      </c>
      <c r="BU55" s="65"/>
      <c r="BV55" s="65"/>
      <c r="BW55" s="65"/>
      <c r="BX55" s="65"/>
      <c r="BY55" s="66"/>
      <c r="BZ55" s="18"/>
      <c r="CA55" s="64" t="s">
        <v>65</v>
      </c>
      <c r="CB55" s="65"/>
      <c r="CC55" s="65"/>
      <c r="CD55" s="65"/>
      <c r="CE55" s="65"/>
      <c r="CF55" s="66"/>
      <c r="CG55" s="18"/>
      <c r="CH55" s="64" t="s">
        <v>66</v>
      </c>
      <c r="CI55" s="65"/>
      <c r="CJ55" s="65"/>
      <c r="CK55" s="65"/>
      <c r="CL55" s="65"/>
      <c r="CM55" s="66"/>
      <c r="CN55" s="18"/>
      <c r="CO55" s="64" t="s">
        <v>67</v>
      </c>
      <c r="CP55" s="65"/>
      <c r="CQ55" s="65"/>
      <c r="CR55" s="65"/>
      <c r="CS55" s="65"/>
      <c r="CT55" s="66"/>
      <c r="CU55" s="18"/>
      <c r="CV55" s="64" t="s">
        <v>68</v>
      </c>
      <c r="CW55" s="65"/>
      <c r="CX55" s="65"/>
      <c r="CY55" s="65"/>
      <c r="CZ55" s="65"/>
      <c r="DA55" s="66"/>
      <c r="DB55" s="18"/>
      <c r="DC55" s="64" t="s">
        <v>69</v>
      </c>
      <c r="DD55" s="65"/>
      <c r="DE55" s="65"/>
      <c r="DF55" s="65"/>
      <c r="DG55" s="65"/>
      <c r="DH55" s="66"/>
      <c r="DI55" s="18"/>
      <c r="DJ55" s="64" t="s">
        <v>70</v>
      </c>
      <c r="DK55" s="65"/>
      <c r="DL55" s="65"/>
      <c r="DM55" s="65"/>
      <c r="DN55" s="65"/>
      <c r="DO55" s="66"/>
      <c r="DP55" s="18"/>
      <c r="DQ55" s="64" t="s">
        <v>71</v>
      </c>
      <c r="DR55" s="65"/>
      <c r="DS55" s="65"/>
      <c r="DT55" s="65"/>
      <c r="DU55" s="65"/>
      <c r="DV55" s="66"/>
      <c r="DW55" s="18"/>
      <c r="DX55" s="64" t="s">
        <v>72</v>
      </c>
      <c r="DY55" s="65"/>
      <c r="DZ55" s="65"/>
      <c r="EA55" s="65"/>
      <c r="EB55" s="65"/>
      <c r="EC55" s="66"/>
      <c r="ED55" s="18"/>
      <c r="EE55" s="64" t="s">
        <v>73</v>
      </c>
      <c r="EF55" s="65"/>
      <c r="EG55" s="65"/>
      <c r="EH55" s="65"/>
      <c r="EI55" s="65"/>
      <c r="EJ55" s="66"/>
      <c r="EK55" s="18"/>
      <c r="EL55" s="64" t="s">
        <v>74</v>
      </c>
      <c r="EM55" s="65"/>
      <c r="EN55" s="65"/>
      <c r="EO55" s="65"/>
      <c r="EP55" s="65"/>
      <c r="EQ55" s="66"/>
      <c r="ER55" s="18"/>
      <c r="ES55" s="64" t="s">
        <v>75</v>
      </c>
      <c r="ET55" s="65"/>
      <c r="EU55" s="65"/>
      <c r="EV55" s="65"/>
      <c r="EW55" s="65"/>
      <c r="EX55" s="66"/>
      <c r="EY55" s="18"/>
      <c r="EZ55" s="64" t="s">
        <v>76</v>
      </c>
      <c r="FA55" s="65"/>
      <c r="FB55" s="65"/>
      <c r="FC55" s="65"/>
      <c r="FD55" s="65"/>
      <c r="FE55" s="66"/>
      <c r="FF55" s="18"/>
      <c r="FG55" s="64" t="s">
        <v>77</v>
      </c>
      <c r="FH55" s="65"/>
      <c r="FI55" s="65"/>
      <c r="FJ55" s="65"/>
      <c r="FK55" s="65"/>
      <c r="FL55" s="66"/>
      <c r="FM55" s="18"/>
      <c r="FN55" s="64" t="s">
        <v>78</v>
      </c>
      <c r="FO55" s="65"/>
      <c r="FP55" s="65"/>
      <c r="FQ55" s="65"/>
      <c r="FR55" s="65"/>
      <c r="FS55" s="66"/>
      <c r="FT55" s="18"/>
      <c r="FU55" s="64" t="s">
        <v>79</v>
      </c>
      <c r="FV55" s="65"/>
      <c r="FW55" s="65"/>
      <c r="FX55" s="65"/>
      <c r="FY55" s="65"/>
      <c r="FZ55" s="66"/>
      <c r="GA55" s="18"/>
      <c r="GB55" s="64" t="s">
        <v>80</v>
      </c>
      <c r="GC55" s="65"/>
      <c r="GD55" s="65"/>
      <c r="GE55" s="65"/>
      <c r="GF55" s="65"/>
      <c r="GG55" s="66"/>
      <c r="GH55" s="18"/>
      <c r="GI55" s="64" t="s">
        <v>81</v>
      </c>
      <c r="GJ55" s="65"/>
      <c r="GK55" s="65"/>
      <c r="GL55" s="65"/>
      <c r="GM55" s="65"/>
      <c r="GN55" s="66"/>
      <c r="GO55" s="18"/>
      <c r="GP55" s="64" t="s">
        <v>82</v>
      </c>
      <c r="GQ55" s="65"/>
      <c r="GR55" s="65"/>
      <c r="GS55" s="65"/>
      <c r="GT55" s="65"/>
      <c r="GU55" s="66"/>
      <c r="GW55" s="64" t="s">
        <v>83</v>
      </c>
      <c r="GX55" s="65"/>
      <c r="GY55" s="65"/>
      <c r="GZ55" s="65"/>
      <c r="HA55" s="65"/>
      <c r="HB55" s="66"/>
      <c r="HD55" s="64" t="s">
        <v>84</v>
      </c>
      <c r="HE55" s="65"/>
      <c r="HF55" s="65"/>
      <c r="HG55" s="65"/>
      <c r="HH55" s="65"/>
      <c r="HI55" s="66"/>
      <c r="HK55" s="64" t="s">
        <v>85</v>
      </c>
      <c r="HL55" s="65"/>
      <c r="HM55" s="65"/>
      <c r="HN55" s="65"/>
      <c r="HO55" s="65"/>
      <c r="HP55" s="66"/>
      <c r="HR55" s="64" t="s">
        <v>86</v>
      </c>
      <c r="HS55" s="65"/>
      <c r="HT55" s="65"/>
      <c r="HU55" s="65"/>
      <c r="HV55" s="65"/>
      <c r="HW55" s="66"/>
      <c r="HY55" s="64" t="s">
        <v>87</v>
      </c>
      <c r="HZ55" s="65"/>
      <c r="IA55" s="65"/>
      <c r="IB55" s="65"/>
      <c r="IC55" s="65"/>
      <c r="ID55" s="66"/>
      <c r="IF55" s="64" t="s">
        <v>88</v>
      </c>
      <c r="IG55" s="65"/>
      <c r="IH55" s="65"/>
      <c r="II55" s="65"/>
      <c r="IJ55" s="65"/>
      <c r="IK55" s="66"/>
      <c r="IM55" s="64" t="s">
        <v>89</v>
      </c>
      <c r="IN55" s="65"/>
      <c r="IO55" s="65"/>
      <c r="IP55" s="65"/>
      <c r="IQ55" s="65"/>
      <c r="IR55" s="66"/>
      <c r="IT55" s="64" t="s">
        <v>90</v>
      </c>
      <c r="IU55" s="65"/>
      <c r="IV55" s="65"/>
      <c r="IW55" s="65"/>
      <c r="IX55" s="65"/>
      <c r="IY55" s="66"/>
      <c r="JA55" s="64" t="s">
        <v>91</v>
      </c>
      <c r="JB55" s="65"/>
      <c r="JC55" s="65"/>
      <c r="JD55" s="65"/>
      <c r="JE55" s="65"/>
      <c r="JF55" s="66"/>
      <c r="JH55" s="64" t="s">
        <v>92</v>
      </c>
      <c r="JI55" s="65"/>
      <c r="JJ55" s="65"/>
      <c r="JK55" s="65"/>
      <c r="JL55" s="65"/>
      <c r="JM55" s="66"/>
      <c r="JO55" s="64" t="s">
        <v>93</v>
      </c>
      <c r="JP55" s="65"/>
      <c r="JQ55" s="65"/>
      <c r="JR55" s="65"/>
      <c r="JS55" s="65"/>
      <c r="JT55" s="66"/>
      <c r="JV55" s="64" t="s">
        <v>94</v>
      </c>
      <c r="JW55" s="65"/>
      <c r="JX55" s="65"/>
      <c r="JY55" s="65"/>
      <c r="JZ55" s="65"/>
      <c r="KA55" s="66"/>
      <c r="KC55" s="64" t="s">
        <v>95</v>
      </c>
      <c r="KD55" s="65"/>
      <c r="KE55" s="65"/>
      <c r="KF55" s="65"/>
      <c r="KG55" s="65"/>
      <c r="KH55" s="66"/>
    </row>
    <row r="56" spans="1:296" s="33" customFormat="1" x14ac:dyDescent="0.3">
      <c r="A56" s="19"/>
      <c r="B56" s="20" t="s">
        <v>96</v>
      </c>
      <c r="C56" s="21" t="s">
        <v>97</v>
      </c>
      <c r="D56" s="21" t="s">
        <v>98</v>
      </c>
      <c r="E56" s="21" t="s">
        <v>99</v>
      </c>
      <c r="F56" s="21" t="s">
        <v>100</v>
      </c>
      <c r="G56" s="22" t="s">
        <v>101</v>
      </c>
      <c r="H56" s="23"/>
      <c r="I56" s="24" t="s">
        <v>96</v>
      </c>
      <c r="J56" s="25" t="s">
        <v>97</v>
      </c>
      <c r="K56" s="25" t="s">
        <v>98</v>
      </c>
      <c r="L56" s="25" t="s">
        <v>99</v>
      </c>
      <c r="M56" s="25" t="s">
        <v>100</v>
      </c>
      <c r="N56" s="26" t="s">
        <v>101</v>
      </c>
      <c r="O56" s="27"/>
      <c r="P56" s="28" t="s">
        <v>96</v>
      </c>
      <c r="Q56" s="29" t="s">
        <v>97</v>
      </c>
      <c r="R56" s="29" t="s">
        <v>98</v>
      </c>
      <c r="S56" s="29" t="s">
        <v>99</v>
      </c>
      <c r="T56" s="29" t="s">
        <v>100</v>
      </c>
      <c r="U56" s="30" t="s">
        <v>101</v>
      </c>
      <c r="V56" s="31"/>
      <c r="W56" s="32" t="s">
        <v>96</v>
      </c>
      <c r="X56" s="32" t="s">
        <v>97</v>
      </c>
      <c r="Y56" s="32" t="s">
        <v>98</v>
      </c>
      <c r="Z56" s="32" t="s">
        <v>99</v>
      </c>
      <c r="AA56" s="32" t="s">
        <v>100</v>
      </c>
      <c r="AB56" s="32" t="s">
        <v>101</v>
      </c>
      <c r="AC56" s="32"/>
      <c r="AD56" s="20" t="s">
        <v>96</v>
      </c>
      <c r="AE56" s="21" t="s">
        <v>97</v>
      </c>
      <c r="AF56" s="21" t="s">
        <v>98</v>
      </c>
      <c r="AG56" s="21" t="s">
        <v>99</v>
      </c>
      <c r="AH56" s="21" t="s">
        <v>100</v>
      </c>
      <c r="AI56" s="22" t="s">
        <v>101</v>
      </c>
      <c r="AJ56" s="23"/>
      <c r="AK56" s="24" t="s">
        <v>96</v>
      </c>
      <c r="AL56" s="25" t="s">
        <v>97</v>
      </c>
      <c r="AM56" s="25" t="s">
        <v>98</v>
      </c>
      <c r="AN56" s="25" t="s">
        <v>99</v>
      </c>
      <c r="AO56" s="25" t="s">
        <v>100</v>
      </c>
      <c r="AP56" s="26" t="s">
        <v>101</v>
      </c>
      <c r="AQ56" s="27"/>
      <c r="AR56" s="28" t="s">
        <v>96</v>
      </c>
      <c r="AS56" s="29" t="s">
        <v>97</v>
      </c>
      <c r="AT56" s="29" t="s">
        <v>98</v>
      </c>
      <c r="AU56" s="29" t="s">
        <v>99</v>
      </c>
      <c r="AV56" s="29" t="s">
        <v>100</v>
      </c>
      <c r="AW56" s="30" t="s">
        <v>101</v>
      </c>
      <c r="AX56" s="31"/>
      <c r="AY56" s="32" t="s">
        <v>96</v>
      </c>
      <c r="AZ56" s="32" t="s">
        <v>97</v>
      </c>
      <c r="BA56" s="32" t="s">
        <v>98</v>
      </c>
      <c r="BB56" s="32" t="s">
        <v>99</v>
      </c>
      <c r="BC56" s="32" t="s">
        <v>100</v>
      </c>
      <c r="BD56" s="32" t="s">
        <v>101</v>
      </c>
      <c r="BE56" s="32"/>
      <c r="BF56" s="20" t="s">
        <v>96</v>
      </c>
      <c r="BG56" s="21" t="s">
        <v>97</v>
      </c>
      <c r="BH56" s="21" t="s">
        <v>98</v>
      </c>
      <c r="BI56" s="21" t="s">
        <v>99</v>
      </c>
      <c r="BJ56" s="21" t="s">
        <v>100</v>
      </c>
      <c r="BK56" s="22" t="s">
        <v>101</v>
      </c>
      <c r="BL56" s="23"/>
      <c r="BM56" s="24" t="s">
        <v>96</v>
      </c>
      <c r="BN56" s="25" t="s">
        <v>97</v>
      </c>
      <c r="BO56" s="25" t="s">
        <v>98</v>
      </c>
      <c r="BP56" s="25" t="s">
        <v>99</v>
      </c>
      <c r="BQ56" s="25" t="s">
        <v>100</v>
      </c>
      <c r="BR56" s="26" t="s">
        <v>101</v>
      </c>
      <c r="BS56" s="27"/>
      <c r="BT56" s="28" t="s">
        <v>96</v>
      </c>
      <c r="BU56" s="29" t="s">
        <v>97</v>
      </c>
      <c r="BV56" s="29" t="s">
        <v>98</v>
      </c>
      <c r="BW56" s="29" t="s">
        <v>99</v>
      </c>
      <c r="BX56" s="29" t="s">
        <v>100</v>
      </c>
      <c r="BY56" s="30" t="s">
        <v>101</v>
      </c>
      <c r="BZ56" s="31"/>
      <c r="CA56" s="32" t="s">
        <v>96</v>
      </c>
      <c r="CB56" s="32" t="s">
        <v>97</v>
      </c>
      <c r="CC56" s="32" t="s">
        <v>98</v>
      </c>
      <c r="CD56" s="32" t="s">
        <v>99</v>
      </c>
      <c r="CE56" s="32" t="s">
        <v>100</v>
      </c>
      <c r="CF56" s="32" t="s">
        <v>101</v>
      </c>
      <c r="CG56" s="32"/>
      <c r="CH56" s="20" t="s">
        <v>96</v>
      </c>
      <c r="CI56" s="21" t="s">
        <v>97</v>
      </c>
      <c r="CJ56" s="21" t="s">
        <v>98</v>
      </c>
      <c r="CK56" s="21" t="s">
        <v>99</v>
      </c>
      <c r="CL56" s="21" t="s">
        <v>100</v>
      </c>
      <c r="CM56" s="22" t="s">
        <v>101</v>
      </c>
      <c r="CN56" s="23"/>
      <c r="CO56" s="24" t="s">
        <v>96</v>
      </c>
      <c r="CP56" s="25" t="s">
        <v>97</v>
      </c>
      <c r="CQ56" s="25" t="s">
        <v>98</v>
      </c>
      <c r="CR56" s="25" t="s">
        <v>99</v>
      </c>
      <c r="CS56" s="25" t="s">
        <v>100</v>
      </c>
      <c r="CT56" s="26" t="s">
        <v>101</v>
      </c>
      <c r="CU56" s="27"/>
      <c r="CV56" s="28" t="s">
        <v>96</v>
      </c>
      <c r="CW56" s="29" t="s">
        <v>97</v>
      </c>
      <c r="CX56" s="29" t="s">
        <v>98</v>
      </c>
      <c r="CY56" s="29" t="s">
        <v>99</v>
      </c>
      <c r="CZ56" s="29" t="s">
        <v>100</v>
      </c>
      <c r="DA56" s="30" t="s">
        <v>101</v>
      </c>
      <c r="DB56" s="31"/>
      <c r="DC56" s="32" t="s">
        <v>96</v>
      </c>
      <c r="DD56" s="32" t="s">
        <v>97</v>
      </c>
      <c r="DE56" s="32" t="s">
        <v>98</v>
      </c>
      <c r="DF56" s="32" t="s">
        <v>99</v>
      </c>
      <c r="DG56" s="32" t="s">
        <v>100</v>
      </c>
      <c r="DH56" s="32" t="s">
        <v>101</v>
      </c>
      <c r="DI56" s="32"/>
      <c r="DJ56" s="20" t="s">
        <v>96</v>
      </c>
      <c r="DK56" s="21" t="s">
        <v>97</v>
      </c>
      <c r="DL56" s="21" t="s">
        <v>98</v>
      </c>
      <c r="DM56" s="21" t="s">
        <v>99</v>
      </c>
      <c r="DN56" s="21" t="s">
        <v>100</v>
      </c>
      <c r="DO56" s="22" t="s">
        <v>101</v>
      </c>
      <c r="DP56" s="23"/>
      <c r="DQ56" s="24" t="s">
        <v>96</v>
      </c>
      <c r="DR56" s="25" t="s">
        <v>97</v>
      </c>
      <c r="DS56" s="25" t="s">
        <v>98</v>
      </c>
      <c r="DT56" s="25" t="s">
        <v>99</v>
      </c>
      <c r="DU56" s="25" t="s">
        <v>100</v>
      </c>
      <c r="DV56" s="26" t="s">
        <v>101</v>
      </c>
      <c r="DW56" s="27"/>
      <c r="DX56" s="28" t="s">
        <v>96</v>
      </c>
      <c r="DY56" s="29" t="s">
        <v>97</v>
      </c>
      <c r="DZ56" s="29" t="s">
        <v>98</v>
      </c>
      <c r="EA56" s="29" t="s">
        <v>99</v>
      </c>
      <c r="EB56" s="29" t="s">
        <v>100</v>
      </c>
      <c r="EC56" s="30" t="s">
        <v>101</v>
      </c>
      <c r="ED56" s="31"/>
      <c r="EE56" s="32" t="s">
        <v>96</v>
      </c>
      <c r="EF56" s="32" t="s">
        <v>97</v>
      </c>
      <c r="EG56" s="32" t="s">
        <v>98</v>
      </c>
      <c r="EH56" s="32" t="s">
        <v>99</v>
      </c>
      <c r="EI56" s="32" t="s">
        <v>100</v>
      </c>
      <c r="EJ56" s="32" t="s">
        <v>101</v>
      </c>
      <c r="EK56" s="32"/>
      <c r="EL56" s="20" t="s">
        <v>96</v>
      </c>
      <c r="EM56" s="21" t="s">
        <v>97</v>
      </c>
      <c r="EN56" s="21" t="s">
        <v>98</v>
      </c>
      <c r="EO56" s="21" t="s">
        <v>99</v>
      </c>
      <c r="EP56" s="21" t="s">
        <v>100</v>
      </c>
      <c r="EQ56" s="22" t="s">
        <v>101</v>
      </c>
      <c r="ER56" s="23"/>
      <c r="ES56" s="24" t="s">
        <v>96</v>
      </c>
      <c r="ET56" s="25" t="s">
        <v>97</v>
      </c>
      <c r="EU56" s="25" t="s">
        <v>98</v>
      </c>
      <c r="EV56" s="25" t="s">
        <v>99</v>
      </c>
      <c r="EW56" s="25" t="s">
        <v>100</v>
      </c>
      <c r="EX56" s="26" t="s">
        <v>101</v>
      </c>
      <c r="EY56" s="27"/>
      <c r="EZ56" s="28" t="s">
        <v>96</v>
      </c>
      <c r="FA56" s="29" t="s">
        <v>97</v>
      </c>
      <c r="FB56" s="29" t="s">
        <v>98</v>
      </c>
      <c r="FC56" s="29" t="s">
        <v>99</v>
      </c>
      <c r="FD56" s="29" t="s">
        <v>100</v>
      </c>
      <c r="FE56" s="30" t="s">
        <v>101</v>
      </c>
      <c r="FF56" s="31"/>
      <c r="FG56" s="32" t="s">
        <v>96</v>
      </c>
      <c r="FH56" s="32" t="s">
        <v>97</v>
      </c>
      <c r="FI56" s="32" t="s">
        <v>98</v>
      </c>
      <c r="FJ56" s="32" t="s">
        <v>99</v>
      </c>
      <c r="FK56" s="32" t="s">
        <v>100</v>
      </c>
      <c r="FL56" s="32" t="s">
        <v>101</v>
      </c>
      <c r="FM56" s="32"/>
      <c r="FN56" s="20" t="s">
        <v>96</v>
      </c>
      <c r="FO56" s="21" t="s">
        <v>97</v>
      </c>
      <c r="FP56" s="21" t="s">
        <v>98</v>
      </c>
      <c r="FQ56" s="21" t="s">
        <v>99</v>
      </c>
      <c r="FR56" s="21" t="s">
        <v>100</v>
      </c>
      <c r="FS56" s="22" t="s">
        <v>101</v>
      </c>
      <c r="FT56" s="23"/>
      <c r="FU56" s="24" t="s">
        <v>96</v>
      </c>
      <c r="FV56" s="25" t="s">
        <v>97</v>
      </c>
      <c r="FW56" s="25" t="s">
        <v>98</v>
      </c>
      <c r="FX56" s="25" t="s">
        <v>99</v>
      </c>
      <c r="FY56" s="25" t="s">
        <v>100</v>
      </c>
      <c r="FZ56" s="26" t="s">
        <v>101</v>
      </c>
      <c r="GA56" s="27"/>
      <c r="GB56" s="28" t="s">
        <v>96</v>
      </c>
      <c r="GC56" s="29" t="s">
        <v>97</v>
      </c>
      <c r="GD56" s="29" t="s">
        <v>98</v>
      </c>
      <c r="GE56" s="29" t="s">
        <v>99</v>
      </c>
      <c r="GF56" s="29" t="s">
        <v>100</v>
      </c>
      <c r="GG56" s="30" t="s">
        <v>101</v>
      </c>
      <c r="GH56" s="31"/>
      <c r="GI56" s="32" t="s">
        <v>96</v>
      </c>
      <c r="GJ56" s="32" t="s">
        <v>97</v>
      </c>
      <c r="GK56" s="32" t="s">
        <v>98</v>
      </c>
      <c r="GL56" s="32" t="s">
        <v>99</v>
      </c>
      <c r="GM56" s="32" t="s">
        <v>100</v>
      </c>
      <c r="GN56" s="32" t="s">
        <v>101</v>
      </c>
      <c r="GO56" s="32"/>
      <c r="GP56" s="20" t="s">
        <v>96</v>
      </c>
      <c r="GQ56" s="21" t="s">
        <v>97</v>
      </c>
      <c r="GR56" s="21" t="s">
        <v>98</v>
      </c>
      <c r="GS56" s="21" t="s">
        <v>99</v>
      </c>
      <c r="GT56" s="21" t="s">
        <v>100</v>
      </c>
      <c r="GU56" s="22" t="s">
        <v>101</v>
      </c>
      <c r="GV56" s="23" t="s">
        <v>102</v>
      </c>
      <c r="GW56" s="24" t="s">
        <v>96</v>
      </c>
      <c r="GX56" s="25" t="s">
        <v>97</v>
      </c>
      <c r="GY56" s="25" t="s">
        <v>98</v>
      </c>
      <c r="GZ56" s="25" t="s">
        <v>99</v>
      </c>
      <c r="HA56" s="25" t="s">
        <v>100</v>
      </c>
      <c r="HB56" s="26" t="s">
        <v>101</v>
      </c>
      <c r="HC56" s="27" t="s">
        <v>102</v>
      </c>
      <c r="HD56" s="28" t="s">
        <v>96</v>
      </c>
      <c r="HE56" s="29" t="s">
        <v>97</v>
      </c>
      <c r="HF56" s="29" t="s">
        <v>98</v>
      </c>
      <c r="HG56" s="29" t="s">
        <v>99</v>
      </c>
      <c r="HH56" s="29" t="s">
        <v>100</v>
      </c>
      <c r="HI56" s="30" t="s">
        <v>101</v>
      </c>
      <c r="HJ56" s="31" t="s">
        <v>102</v>
      </c>
      <c r="HK56" s="32" t="s">
        <v>96</v>
      </c>
      <c r="HL56" s="32" t="s">
        <v>97</v>
      </c>
      <c r="HM56" s="32" t="s">
        <v>98</v>
      </c>
      <c r="HN56" s="32" t="s">
        <v>99</v>
      </c>
      <c r="HO56" s="32" t="s">
        <v>100</v>
      </c>
      <c r="HP56" s="32" t="s">
        <v>101</v>
      </c>
      <c r="HQ56" s="32" t="s">
        <v>102</v>
      </c>
      <c r="HR56" s="20" t="s">
        <v>96</v>
      </c>
      <c r="HS56" s="21" t="s">
        <v>97</v>
      </c>
      <c r="HT56" s="21" t="s">
        <v>98</v>
      </c>
      <c r="HU56" s="21" t="s">
        <v>99</v>
      </c>
      <c r="HV56" s="21" t="s">
        <v>100</v>
      </c>
      <c r="HW56" s="22" t="s">
        <v>101</v>
      </c>
      <c r="HX56" s="23" t="s">
        <v>102</v>
      </c>
      <c r="HY56" s="24" t="s">
        <v>96</v>
      </c>
      <c r="HZ56" s="25" t="s">
        <v>97</v>
      </c>
      <c r="IA56" s="25" t="s">
        <v>98</v>
      </c>
      <c r="IB56" s="25" t="s">
        <v>99</v>
      </c>
      <c r="IC56" s="25" t="s">
        <v>100</v>
      </c>
      <c r="ID56" s="26" t="s">
        <v>101</v>
      </c>
      <c r="IE56" s="27" t="s">
        <v>102</v>
      </c>
      <c r="IF56" s="28" t="s">
        <v>96</v>
      </c>
      <c r="IG56" s="29" t="s">
        <v>97</v>
      </c>
      <c r="IH56" s="29" t="s">
        <v>98</v>
      </c>
      <c r="II56" s="29" t="s">
        <v>99</v>
      </c>
      <c r="IJ56" s="29" t="s">
        <v>100</v>
      </c>
      <c r="IK56" s="30" t="s">
        <v>101</v>
      </c>
      <c r="IL56" s="31" t="s">
        <v>102</v>
      </c>
      <c r="IM56" s="32" t="s">
        <v>96</v>
      </c>
      <c r="IN56" s="32" t="s">
        <v>97</v>
      </c>
      <c r="IO56" s="32" t="s">
        <v>98</v>
      </c>
      <c r="IP56" s="32" t="s">
        <v>99</v>
      </c>
      <c r="IQ56" s="32" t="s">
        <v>100</v>
      </c>
      <c r="IR56" s="32" t="s">
        <v>101</v>
      </c>
      <c r="IS56" s="32" t="s">
        <v>102</v>
      </c>
      <c r="IT56" s="20" t="s">
        <v>96</v>
      </c>
      <c r="IU56" s="21" t="s">
        <v>97</v>
      </c>
      <c r="IV56" s="21" t="s">
        <v>98</v>
      </c>
      <c r="IW56" s="21" t="s">
        <v>99</v>
      </c>
      <c r="IX56" s="21" t="s">
        <v>100</v>
      </c>
      <c r="IY56" s="22" t="s">
        <v>101</v>
      </c>
      <c r="IZ56" s="23" t="s">
        <v>102</v>
      </c>
      <c r="JA56" s="24" t="s">
        <v>96</v>
      </c>
      <c r="JB56" s="25" t="s">
        <v>97</v>
      </c>
      <c r="JC56" s="25" t="s">
        <v>98</v>
      </c>
      <c r="JD56" s="25" t="s">
        <v>99</v>
      </c>
      <c r="JE56" s="25" t="s">
        <v>100</v>
      </c>
      <c r="JF56" s="26" t="s">
        <v>101</v>
      </c>
      <c r="JG56" s="27" t="s">
        <v>102</v>
      </c>
      <c r="JH56" s="28" t="s">
        <v>96</v>
      </c>
      <c r="JI56" s="29" t="s">
        <v>97</v>
      </c>
      <c r="JJ56" s="29" t="s">
        <v>98</v>
      </c>
      <c r="JK56" s="29" t="s">
        <v>99</v>
      </c>
      <c r="JL56" s="29" t="s">
        <v>100</v>
      </c>
      <c r="JM56" s="30" t="s">
        <v>101</v>
      </c>
      <c r="JN56" s="31" t="s">
        <v>102</v>
      </c>
      <c r="JO56" s="32" t="s">
        <v>96</v>
      </c>
      <c r="JP56" s="32" t="s">
        <v>97</v>
      </c>
      <c r="JQ56" s="32" t="s">
        <v>98</v>
      </c>
      <c r="JR56" s="32" t="s">
        <v>99</v>
      </c>
      <c r="JS56" s="32" t="s">
        <v>100</v>
      </c>
      <c r="JT56" s="32" t="s">
        <v>101</v>
      </c>
      <c r="JU56" s="32" t="s">
        <v>102</v>
      </c>
      <c r="JV56" s="20" t="s">
        <v>96</v>
      </c>
      <c r="JW56" s="21" t="s">
        <v>97</v>
      </c>
      <c r="JX56" s="21" t="s">
        <v>98</v>
      </c>
      <c r="JY56" s="21" t="s">
        <v>99</v>
      </c>
      <c r="JZ56" s="21" t="s">
        <v>100</v>
      </c>
      <c r="KA56" s="22" t="s">
        <v>101</v>
      </c>
      <c r="KB56" s="23" t="s">
        <v>102</v>
      </c>
      <c r="KC56" s="24" t="s">
        <v>96</v>
      </c>
      <c r="KD56" s="25" t="s">
        <v>97</v>
      </c>
      <c r="KE56" s="25" t="s">
        <v>98</v>
      </c>
      <c r="KF56" s="25" t="s">
        <v>99</v>
      </c>
      <c r="KG56" s="25" t="s">
        <v>100</v>
      </c>
      <c r="KH56" s="26" t="s">
        <v>101</v>
      </c>
      <c r="KI56" s="27" t="s">
        <v>102</v>
      </c>
      <c r="KJ56" s="32" t="s">
        <v>96</v>
      </c>
    </row>
    <row r="57" spans="1:296" s="34" customFormat="1" ht="15" thickBot="1" x14ac:dyDescent="0.35">
      <c r="B57" s="35">
        <v>45516</v>
      </c>
      <c r="C57" s="36">
        <v>45517</v>
      </c>
      <c r="D57" s="36">
        <v>45518</v>
      </c>
      <c r="E57" s="36">
        <v>45519</v>
      </c>
      <c r="F57" s="36">
        <v>45520</v>
      </c>
      <c r="G57" s="37">
        <v>45521</v>
      </c>
      <c r="H57" s="38"/>
      <c r="I57" s="39">
        <v>45523</v>
      </c>
      <c r="J57" s="40">
        <v>45524</v>
      </c>
      <c r="K57" s="40">
        <v>45525</v>
      </c>
      <c r="L57" s="40">
        <v>45526</v>
      </c>
      <c r="M57" s="40">
        <v>45527</v>
      </c>
      <c r="N57" s="41">
        <v>45528</v>
      </c>
      <c r="O57" s="38"/>
      <c r="P57" s="42">
        <v>45530</v>
      </c>
      <c r="Q57" s="43">
        <v>45531</v>
      </c>
      <c r="R57" s="43">
        <v>45532</v>
      </c>
      <c r="S57" s="43">
        <v>45533</v>
      </c>
      <c r="T57" s="43">
        <v>45534</v>
      </c>
      <c r="U57" s="44">
        <v>45535</v>
      </c>
      <c r="V57" s="45"/>
      <c r="W57" s="46">
        <v>45537</v>
      </c>
      <c r="X57" s="46">
        <v>45538</v>
      </c>
      <c r="Y57" s="46">
        <v>45539</v>
      </c>
      <c r="Z57" s="46">
        <v>45540</v>
      </c>
      <c r="AA57" s="46">
        <v>45541</v>
      </c>
      <c r="AB57" s="46">
        <v>45542</v>
      </c>
      <c r="AC57" s="47"/>
      <c r="AD57" s="35">
        <v>45544</v>
      </c>
      <c r="AE57" s="36">
        <v>45545</v>
      </c>
      <c r="AF57" s="36">
        <v>45546</v>
      </c>
      <c r="AG57" s="36">
        <v>45547</v>
      </c>
      <c r="AH57" s="36">
        <v>45548</v>
      </c>
      <c r="AI57" s="37">
        <v>45549</v>
      </c>
      <c r="AJ57" s="38"/>
      <c r="AK57" s="39">
        <v>45551</v>
      </c>
      <c r="AL57" s="40">
        <v>45552</v>
      </c>
      <c r="AM57" s="40">
        <v>45553</v>
      </c>
      <c r="AN57" s="40">
        <v>45554</v>
      </c>
      <c r="AO57" s="40">
        <v>45555</v>
      </c>
      <c r="AP57" s="41">
        <v>45556</v>
      </c>
      <c r="AQ57" s="38"/>
      <c r="AR57" s="42">
        <v>45558</v>
      </c>
      <c r="AS57" s="43">
        <v>45559</v>
      </c>
      <c r="AT57" s="43">
        <v>45560</v>
      </c>
      <c r="AU57" s="43">
        <v>45561</v>
      </c>
      <c r="AV57" s="43">
        <v>45562</v>
      </c>
      <c r="AW57" s="44">
        <v>45563</v>
      </c>
      <c r="AX57" s="45"/>
      <c r="AY57" s="46">
        <v>45565</v>
      </c>
      <c r="AZ57" s="46">
        <v>45566</v>
      </c>
      <c r="BA57" s="46">
        <v>45567</v>
      </c>
      <c r="BB57" s="46">
        <v>45568</v>
      </c>
      <c r="BC57" s="46">
        <v>45569</v>
      </c>
      <c r="BD57" s="46">
        <v>45570</v>
      </c>
      <c r="BE57" s="47"/>
      <c r="BF57" s="35">
        <v>45572</v>
      </c>
      <c r="BG57" s="36">
        <v>45573</v>
      </c>
      <c r="BH57" s="36">
        <v>45574</v>
      </c>
      <c r="BI57" s="36">
        <v>45575</v>
      </c>
      <c r="BJ57" s="36">
        <v>45576</v>
      </c>
      <c r="BK57" s="37">
        <v>45577</v>
      </c>
      <c r="BL57" s="38"/>
      <c r="BM57" s="39">
        <v>45579</v>
      </c>
      <c r="BN57" s="40">
        <v>45580</v>
      </c>
      <c r="BO57" s="40">
        <v>45581</v>
      </c>
      <c r="BP57" s="40">
        <v>45582</v>
      </c>
      <c r="BQ57" s="40">
        <v>45583</v>
      </c>
      <c r="BR57" s="41">
        <v>45584</v>
      </c>
      <c r="BS57" s="38"/>
      <c r="BT57" s="42">
        <v>45586</v>
      </c>
      <c r="BU57" s="43">
        <v>45587</v>
      </c>
      <c r="BV57" s="43">
        <v>45588</v>
      </c>
      <c r="BW57" s="43">
        <v>45589</v>
      </c>
      <c r="BX57" s="43">
        <v>45590</v>
      </c>
      <c r="BY57" s="44">
        <v>45591</v>
      </c>
      <c r="BZ57" s="45"/>
      <c r="CA57" s="46">
        <v>45593</v>
      </c>
      <c r="CB57" s="46">
        <v>45594</v>
      </c>
      <c r="CC57" s="46">
        <v>45595</v>
      </c>
      <c r="CD57" s="46">
        <v>45596</v>
      </c>
      <c r="CE57" s="46">
        <v>45597</v>
      </c>
      <c r="CF57" s="46">
        <v>45598</v>
      </c>
      <c r="CG57" s="47"/>
      <c r="CH57" s="35">
        <v>45600</v>
      </c>
      <c r="CI57" s="36">
        <v>45601</v>
      </c>
      <c r="CJ57" s="36">
        <v>45602</v>
      </c>
      <c r="CK57" s="36">
        <v>45603</v>
      </c>
      <c r="CL57" s="36">
        <v>45604</v>
      </c>
      <c r="CM57" s="37">
        <v>45605</v>
      </c>
      <c r="CN57" s="38"/>
      <c r="CO57" s="39">
        <v>45607</v>
      </c>
      <c r="CP57" s="40">
        <v>45608</v>
      </c>
      <c r="CQ57" s="40">
        <v>45609</v>
      </c>
      <c r="CR57" s="40">
        <v>45610</v>
      </c>
      <c r="CS57" s="40">
        <v>45611</v>
      </c>
      <c r="CT57" s="41">
        <v>45612</v>
      </c>
      <c r="CU57" s="38"/>
      <c r="CV57" s="42">
        <v>45614</v>
      </c>
      <c r="CW57" s="43">
        <v>45615</v>
      </c>
      <c r="CX57" s="43">
        <v>45616</v>
      </c>
      <c r="CY57" s="43">
        <v>45617</v>
      </c>
      <c r="CZ57" s="43">
        <v>45618</v>
      </c>
      <c r="DA57" s="44">
        <v>45619</v>
      </c>
      <c r="DB57" s="45"/>
      <c r="DC57" s="46">
        <v>45621</v>
      </c>
      <c r="DD57" s="46">
        <v>45622</v>
      </c>
      <c r="DE57" s="46">
        <v>45623</v>
      </c>
      <c r="DF57" s="46">
        <v>45624</v>
      </c>
      <c r="DG57" s="46">
        <v>45625</v>
      </c>
      <c r="DH57" s="46">
        <v>45626</v>
      </c>
      <c r="DI57" s="47"/>
      <c r="DJ57" s="35">
        <v>45628</v>
      </c>
      <c r="DK57" s="36">
        <v>45629</v>
      </c>
      <c r="DL57" s="36">
        <v>45630</v>
      </c>
      <c r="DM57" s="36">
        <v>45631</v>
      </c>
      <c r="DN57" s="36">
        <v>45632</v>
      </c>
      <c r="DO57" s="37">
        <v>45633</v>
      </c>
      <c r="DP57" s="38"/>
      <c r="DQ57" s="39">
        <v>45635</v>
      </c>
      <c r="DR57" s="40">
        <v>45636</v>
      </c>
      <c r="DS57" s="40">
        <v>45637</v>
      </c>
      <c r="DT57" s="40">
        <v>45638</v>
      </c>
      <c r="DU57" s="40">
        <v>45639</v>
      </c>
      <c r="DV57" s="41">
        <v>45640</v>
      </c>
      <c r="DW57" s="38"/>
      <c r="DX57" s="42">
        <v>45642</v>
      </c>
      <c r="DY57" s="43">
        <v>45643</v>
      </c>
      <c r="DZ57" s="43">
        <v>45644</v>
      </c>
      <c r="EA57" s="43">
        <v>45645</v>
      </c>
      <c r="EB57" s="43">
        <v>45646</v>
      </c>
      <c r="EC57" s="44">
        <v>45647</v>
      </c>
      <c r="ED57" s="45"/>
      <c r="EE57" s="46">
        <v>45649</v>
      </c>
      <c r="EF57" s="46">
        <v>45650</v>
      </c>
      <c r="EG57" s="46">
        <v>45651</v>
      </c>
      <c r="EH57" s="46">
        <v>45652</v>
      </c>
      <c r="EI57" s="46">
        <v>45653</v>
      </c>
      <c r="EJ57" s="46">
        <v>45654</v>
      </c>
      <c r="EK57" s="47"/>
      <c r="EL57" s="35">
        <v>45656</v>
      </c>
      <c r="EM57" s="36">
        <v>45657</v>
      </c>
      <c r="EN57" s="36">
        <v>45658</v>
      </c>
      <c r="EO57" s="36">
        <v>45659</v>
      </c>
      <c r="EP57" s="36">
        <v>45660</v>
      </c>
      <c r="EQ57" s="37">
        <v>45661</v>
      </c>
      <c r="ER57" s="38"/>
      <c r="ES57" s="39">
        <v>45663</v>
      </c>
      <c r="ET57" s="40">
        <v>45664</v>
      </c>
      <c r="EU57" s="40">
        <v>45665</v>
      </c>
      <c r="EV57" s="40">
        <v>45666</v>
      </c>
      <c r="EW57" s="40">
        <v>45667</v>
      </c>
      <c r="EX57" s="41">
        <v>45668</v>
      </c>
      <c r="EY57" s="38"/>
      <c r="EZ57" s="42">
        <v>45670</v>
      </c>
      <c r="FA57" s="43">
        <v>45671</v>
      </c>
      <c r="FB57" s="43">
        <v>45672</v>
      </c>
      <c r="FC57" s="43">
        <v>45673</v>
      </c>
      <c r="FD57" s="43">
        <v>45674</v>
      </c>
      <c r="FE57" s="44">
        <v>45675</v>
      </c>
      <c r="FF57" s="45"/>
      <c r="FG57" s="46">
        <v>45677</v>
      </c>
      <c r="FH57" s="46">
        <v>45678</v>
      </c>
      <c r="FI57" s="46">
        <v>45679</v>
      </c>
      <c r="FJ57" s="46">
        <v>45680</v>
      </c>
      <c r="FK57" s="46">
        <v>45681</v>
      </c>
      <c r="FL57" s="46">
        <v>45682</v>
      </c>
      <c r="FM57" s="47"/>
      <c r="FN57" s="35">
        <v>45684</v>
      </c>
      <c r="FO57" s="36">
        <v>45685</v>
      </c>
      <c r="FP57" s="36">
        <v>45686</v>
      </c>
      <c r="FQ57" s="36">
        <v>45687</v>
      </c>
      <c r="FR57" s="36">
        <v>45688</v>
      </c>
      <c r="FS57" s="37">
        <v>45689</v>
      </c>
      <c r="FT57" s="38"/>
      <c r="FU57" s="39">
        <v>45691</v>
      </c>
      <c r="FV57" s="40">
        <v>45692</v>
      </c>
      <c r="FW57" s="40">
        <v>45693</v>
      </c>
      <c r="FX57" s="40">
        <v>45694</v>
      </c>
      <c r="FY57" s="40">
        <v>45695</v>
      </c>
      <c r="FZ57" s="41">
        <v>45696</v>
      </c>
      <c r="GA57" s="38"/>
      <c r="GB57" s="42">
        <v>45698</v>
      </c>
      <c r="GC57" s="43">
        <v>45699</v>
      </c>
      <c r="GD57" s="43">
        <v>45700</v>
      </c>
      <c r="GE57" s="43">
        <v>45701</v>
      </c>
      <c r="GF57" s="43">
        <v>45702</v>
      </c>
      <c r="GG57" s="44">
        <v>45703</v>
      </c>
      <c r="GH57" s="45"/>
      <c r="GI57" s="46">
        <v>45705</v>
      </c>
      <c r="GJ57" s="46">
        <v>45706</v>
      </c>
      <c r="GK57" s="46">
        <v>45707</v>
      </c>
      <c r="GL57" s="46">
        <v>45708</v>
      </c>
      <c r="GM57" s="46">
        <v>45709</v>
      </c>
      <c r="GN57" s="46">
        <v>45710</v>
      </c>
      <c r="GO57" s="47"/>
      <c r="GP57" s="35">
        <v>45712</v>
      </c>
      <c r="GQ57" s="36">
        <v>45713</v>
      </c>
      <c r="GR57" s="36">
        <v>45714</v>
      </c>
      <c r="GS57" s="36">
        <v>45715</v>
      </c>
      <c r="GT57" s="36">
        <v>45716</v>
      </c>
      <c r="GU57" s="37">
        <v>45717</v>
      </c>
      <c r="GV57" s="38">
        <v>45718</v>
      </c>
      <c r="GW57" s="39">
        <v>45719</v>
      </c>
      <c r="GX57" s="40">
        <v>45720</v>
      </c>
      <c r="GY57" s="40">
        <v>45721</v>
      </c>
      <c r="GZ57" s="40">
        <v>45722</v>
      </c>
      <c r="HA57" s="40">
        <v>45723</v>
      </c>
      <c r="HB57" s="41">
        <v>45724</v>
      </c>
      <c r="HC57" s="38">
        <v>45725</v>
      </c>
      <c r="HD57" s="42">
        <v>45726</v>
      </c>
      <c r="HE57" s="43">
        <v>45727</v>
      </c>
      <c r="HF57" s="43">
        <v>45728</v>
      </c>
      <c r="HG57" s="43">
        <v>45729</v>
      </c>
      <c r="HH57" s="43">
        <v>45730</v>
      </c>
      <c r="HI57" s="44">
        <v>45731</v>
      </c>
      <c r="HJ57" s="45">
        <v>45732</v>
      </c>
      <c r="HK57" s="46">
        <v>45733</v>
      </c>
      <c r="HL57" s="46">
        <v>45734</v>
      </c>
      <c r="HM57" s="46">
        <v>45735</v>
      </c>
      <c r="HN57" s="46">
        <v>45736</v>
      </c>
      <c r="HO57" s="46">
        <v>45737</v>
      </c>
      <c r="HP57" s="46">
        <v>45738</v>
      </c>
      <c r="HQ57" s="47">
        <v>45739</v>
      </c>
      <c r="HR57" s="35">
        <v>45740</v>
      </c>
      <c r="HS57" s="36">
        <v>45741</v>
      </c>
      <c r="HT57" s="36">
        <v>45742</v>
      </c>
      <c r="HU57" s="36">
        <v>45743</v>
      </c>
      <c r="HV57" s="36">
        <v>45744</v>
      </c>
      <c r="HW57" s="37">
        <v>45745</v>
      </c>
      <c r="HX57" s="38">
        <v>45746</v>
      </c>
      <c r="HY57" s="39">
        <v>45747</v>
      </c>
      <c r="HZ57" s="40">
        <v>45748</v>
      </c>
      <c r="IA57" s="40">
        <v>45749</v>
      </c>
      <c r="IB57" s="40">
        <v>45750</v>
      </c>
      <c r="IC57" s="40">
        <v>45751</v>
      </c>
      <c r="ID57" s="41">
        <v>45752</v>
      </c>
      <c r="IE57" s="38">
        <v>45753</v>
      </c>
      <c r="IF57" s="42">
        <v>45754</v>
      </c>
      <c r="IG57" s="43">
        <v>45755</v>
      </c>
      <c r="IH57" s="43">
        <v>45756</v>
      </c>
      <c r="II57" s="43">
        <v>45757</v>
      </c>
      <c r="IJ57" s="43">
        <v>45758</v>
      </c>
      <c r="IK57" s="44">
        <v>45759</v>
      </c>
      <c r="IL57" s="45">
        <v>45760</v>
      </c>
      <c r="IM57" s="46">
        <v>45761</v>
      </c>
      <c r="IN57" s="46">
        <v>45762</v>
      </c>
      <c r="IO57" s="46">
        <v>45763</v>
      </c>
      <c r="IP57" s="46">
        <v>45764</v>
      </c>
      <c r="IQ57" s="46">
        <v>45765</v>
      </c>
      <c r="IR57" s="46">
        <v>45766</v>
      </c>
      <c r="IS57" s="47">
        <v>45767</v>
      </c>
      <c r="IT57" s="35">
        <v>45768</v>
      </c>
      <c r="IU57" s="36">
        <v>45769</v>
      </c>
      <c r="IV57" s="36">
        <v>45770</v>
      </c>
      <c r="IW57" s="36">
        <v>45771</v>
      </c>
      <c r="IX57" s="36">
        <v>45772</v>
      </c>
      <c r="IY57" s="37">
        <v>45773</v>
      </c>
      <c r="IZ57" s="38">
        <v>45774</v>
      </c>
      <c r="JA57" s="39">
        <v>45775</v>
      </c>
      <c r="JB57" s="40">
        <v>45776</v>
      </c>
      <c r="JC57" s="40">
        <v>45777</v>
      </c>
      <c r="JD57" s="40">
        <v>45778</v>
      </c>
      <c r="JE57" s="40">
        <v>45779</v>
      </c>
      <c r="JF57" s="41">
        <v>45780</v>
      </c>
      <c r="JG57" s="38">
        <v>45781</v>
      </c>
      <c r="JH57" s="42">
        <v>45782</v>
      </c>
      <c r="JI57" s="43">
        <v>45783</v>
      </c>
      <c r="JJ57" s="43">
        <v>45784</v>
      </c>
      <c r="JK57" s="43">
        <v>45785</v>
      </c>
      <c r="JL57" s="43">
        <v>45786</v>
      </c>
      <c r="JM57" s="44">
        <v>45787</v>
      </c>
      <c r="JN57" s="45">
        <v>45788</v>
      </c>
      <c r="JO57" s="46">
        <v>45789</v>
      </c>
      <c r="JP57" s="46">
        <v>45790</v>
      </c>
      <c r="JQ57" s="46">
        <v>45791</v>
      </c>
      <c r="JR57" s="46">
        <v>45792</v>
      </c>
      <c r="JS57" s="46">
        <v>45793</v>
      </c>
      <c r="JT57" s="46">
        <v>45794</v>
      </c>
      <c r="JU57" s="47">
        <v>45795</v>
      </c>
      <c r="JV57" s="35">
        <v>45796</v>
      </c>
      <c r="JW57" s="36">
        <v>45797</v>
      </c>
      <c r="JX57" s="36">
        <v>45798</v>
      </c>
      <c r="JY57" s="36">
        <v>45799</v>
      </c>
      <c r="JZ57" s="36">
        <v>45800</v>
      </c>
      <c r="KA57" s="37">
        <v>45801</v>
      </c>
      <c r="KB57" s="38">
        <v>45802</v>
      </c>
      <c r="KC57" s="39">
        <v>45803</v>
      </c>
      <c r="KD57" s="40">
        <v>45804</v>
      </c>
      <c r="KE57" s="40">
        <v>45805</v>
      </c>
      <c r="KF57" s="40">
        <v>45806</v>
      </c>
      <c r="KG57" s="40">
        <v>45807</v>
      </c>
      <c r="KH57" s="41">
        <v>45808</v>
      </c>
      <c r="KI57" s="47">
        <v>45809</v>
      </c>
      <c r="KJ57" s="47">
        <v>45810</v>
      </c>
    </row>
    <row r="58" spans="1:296" s="48" customFormat="1" ht="15" thickBot="1" x14ac:dyDescent="0.35">
      <c r="B58" s="49">
        <f>[1]GLOBAL!AI36</f>
        <v>490</v>
      </c>
      <c r="C58" s="50">
        <f>[1]GLOBAL!AJ36</f>
        <v>560</v>
      </c>
      <c r="D58" s="50">
        <f>[1]GLOBAL!AK36</f>
        <v>260</v>
      </c>
      <c r="E58" s="50">
        <f>[1]GLOBAL!AL36</f>
        <v>325</v>
      </c>
      <c r="F58" s="50">
        <f>[1]GLOBAL!AM36</f>
        <v>240</v>
      </c>
      <c r="G58" s="51">
        <f>[1]GLOBAL!AN36</f>
        <v>1080</v>
      </c>
      <c r="H58" s="52">
        <f>[1]GLOBAL!AO36</f>
        <v>0</v>
      </c>
      <c r="I58" s="49">
        <f>[1]GLOBAL!AP36</f>
        <v>270</v>
      </c>
      <c r="J58" s="50">
        <f>[1]GLOBAL!AQ36</f>
        <v>700</v>
      </c>
      <c r="K58" s="50">
        <f>[1]GLOBAL!AR36</f>
        <v>612</v>
      </c>
      <c r="L58" s="50">
        <f>[1]GLOBAL!AS36</f>
        <v>256</v>
      </c>
      <c r="M58" s="50">
        <f>[1]GLOBAL!AT36</f>
        <v>135</v>
      </c>
      <c r="N58" s="51">
        <f>[1]GLOBAL!AU36</f>
        <v>1080</v>
      </c>
      <c r="O58" s="52">
        <f>[1]GLOBAL!AV36</f>
        <v>0</v>
      </c>
      <c r="P58" s="49">
        <f>[1]GLOBAL!AW36</f>
        <v>270</v>
      </c>
      <c r="Q58" s="50">
        <f>[1]GLOBAL!AX36</f>
        <v>680</v>
      </c>
      <c r="R58" s="50">
        <f>[1]GLOBAL!AY36</f>
        <v>700</v>
      </c>
      <c r="S58" s="50">
        <f>[1]GLOBAL!AZ36</f>
        <v>248</v>
      </c>
      <c r="T58" s="50">
        <f>[1]GLOBAL!BA36</f>
        <v>150</v>
      </c>
      <c r="U58" s="51">
        <f>[1]GLOBAL!BB36</f>
        <v>927</v>
      </c>
      <c r="V58" s="53">
        <f>[1]GLOBAL!BC36</f>
        <v>0</v>
      </c>
      <c r="W58" s="54">
        <f>[1]GLOBAL!BD36</f>
        <v>450</v>
      </c>
      <c r="X58" s="54">
        <f>[1]GLOBAL!BE36</f>
        <v>560</v>
      </c>
      <c r="Y58" s="54">
        <f>[1]GLOBAL!BF36</f>
        <v>600</v>
      </c>
      <c r="Z58" s="54">
        <f>[1]GLOBAL!BG36</f>
        <v>200</v>
      </c>
      <c r="AA58" s="54">
        <f>[1]GLOBAL!BH36</f>
        <v>200</v>
      </c>
      <c r="AB58" s="54">
        <f>[1]GLOBAL!BI36</f>
        <v>840</v>
      </c>
      <c r="AC58" s="54">
        <f>[1]GLOBAL!BJ36</f>
        <v>0</v>
      </c>
      <c r="AD58" s="54">
        <f>[1]GLOBAL!BK36</f>
        <v>225</v>
      </c>
      <c r="AE58" s="54">
        <f>[1]GLOBAL!BL36</f>
        <v>630</v>
      </c>
      <c r="AF58" s="54">
        <f>[1]GLOBAL!BM36</f>
        <v>504</v>
      </c>
      <c r="AG58" s="54">
        <f>[1]GLOBAL!BN36</f>
        <v>220</v>
      </c>
      <c r="AH58" s="54">
        <f>[1]GLOBAL!BO36</f>
        <v>165</v>
      </c>
      <c r="AI58" s="54">
        <f>[1]GLOBAL!BP36</f>
        <v>720</v>
      </c>
      <c r="AJ58" s="54">
        <f>[1]GLOBAL!BQ36</f>
        <v>0</v>
      </c>
      <c r="AK58" s="54">
        <f>[1]GLOBAL!BR36</f>
        <v>0</v>
      </c>
      <c r="AL58" s="54">
        <f>[1]GLOBAL!BS36</f>
        <v>375</v>
      </c>
      <c r="AM58" s="54">
        <f>[1]GLOBAL!BT36</f>
        <v>600</v>
      </c>
      <c r="AN58" s="54">
        <f>[1]GLOBAL!BU36</f>
        <v>100</v>
      </c>
      <c r="AO58" s="54">
        <f>[1]GLOBAL!BV36</f>
        <v>102</v>
      </c>
      <c r="AP58" s="54">
        <f>[1]GLOBAL!BW36</f>
        <v>1140</v>
      </c>
      <c r="AQ58" s="54">
        <f>[1]GLOBAL!BX36</f>
        <v>0</v>
      </c>
      <c r="AR58" s="54">
        <f>[1]GLOBAL!BY36</f>
        <v>120</v>
      </c>
      <c r="AS58" s="54">
        <f>[1]GLOBAL!BZ36</f>
        <v>640</v>
      </c>
      <c r="AT58" s="54">
        <f>[1]GLOBAL!CA36</f>
        <v>0</v>
      </c>
      <c r="AU58" s="54">
        <f>[1]GLOBAL!CB36</f>
        <v>0</v>
      </c>
      <c r="AV58" s="54">
        <f>[1]GLOBAL!CC36</f>
        <v>0</v>
      </c>
      <c r="AW58" s="54">
        <f>[1]GLOBAL!CD36</f>
        <v>0</v>
      </c>
      <c r="AX58" s="54">
        <f>[1]GLOBAL!CE36</f>
        <v>0</v>
      </c>
      <c r="AY58" s="54">
        <f>[1]GLOBAL!CF36</f>
        <v>0</v>
      </c>
      <c r="AZ58" s="54">
        <f>[1]GLOBAL!CG36</f>
        <v>0</v>
      </c>
      <c r="BA58" s="54">
        <f>[1]GLOBAL!CH36</f>
        <v>0</v>
      </c>
      <c r="BB58" s="54">
        <f>[1]GLOBAL!CI36</f>
        <v>0</v>
      </c>
      <c r="BC58" s="54">
        <f>[1]GLOBAL!CJ36</f>
        <v>0</v>
      </c>
      <c r="BD58" s="54">
        <f>[1]GLOBAL!CK36</f>
        <v>0</v>
      </c>
      <c r="BE58" s="54">
        <f>[1]GLOBAL!CL36</f>
        <v>0</v>
      </c>
      <c r="BF58" s="54">
        <f>[1]GLOBAL!CM36</f>
        <v>0</v>
      </c>
      <c r="BG58" s="54">
        <f>[1]GLOBAL!CN36</f>
        <v>0</v>
      </c>
      <c r="BH58" s="54">
        <f>[1]GLOBAL!CO36</f>
        <v>0</v>
      </c>
      <c r="BI58" s="54">
        <f>[1]GLOBAL!CP36</f>
        <v>0</v>
      </c>
      <c r="BJ58" s="54">
        <f>[1]GLOBAL!CQ36</f>
        <v>0</v>
      </c>
      <c r="BK58" s="54">
        <f>[1]GLOBAL!CR36</f>
        <v>0</v>
      </c>
      <c r="BL58" s="54">
        <f>[1]GLOBAL!CS36</f>
        <v>0</v>
      </c>
      <c r="BM58" s="54">
        <f>[1]GLOBAL!CT36</f>
        <v>0</v>
      </c>
      <c r="BN58" s="54">
        <f>[1]GLOBAL!CU36</f>
        <v>0</v>
      </c>
      <c r="BO58" s="54">
        <f>[1]GLOBAL!CV36</f>
        <v>0</v>
      </c>
      <c r="BP58" s="54">
        <f>[1]GLOBAL!CW36</f>
        <v>0</v>
      </c>
      <c r="BQ58" s="54">
        <f>[1]GLOBAL!CX36</f>
        <v>0</v>
      </c>
      <c r="BR58" s="54">
        <f>[1]GLOBAL!CY36</f>
        <v>0</v>
      </c>
      <c r="BS58" s="54">
        <f>[1]GLOBAL!CZ36</f>
        <v>0</v>
      </c>
      <c r="BT58" s="54">
        <f>[1]GLOBAL!DA36</f>
        <v>0</v>
      </c>
      <c r="BU58" s="54">
        <f>[1]GLOBAL!DB36</f>
        <v>0</v>
      </c>
      <c r="BV58" s="54">
        <f>[1]GLOBAL!DC36</f>
        <v>0</v>
      </c>
      <c r="BW58" s="54">
        <f>[1]GLOBAL!DD36</f>
        <v>0</v>
      </c>
      <c r="BX58" s="54">
        <f>[1]GLOBAL!DE36</f>
        <v>0</v>
      </c>
      <c r="BY58" s="54">
        <f>[1]GLOBAL!DF36</f>
        <v>0</v>
      </c>
      <c r="BZ58" s="54">
        <f>[1]GLOBAL!DG36</f>
        <v>0</v>
      </c>
      <c r="CA58" s="54">
        <f>[1]GLOBAL!DH36</f>
        <v>0</v>
      </c>
      <c r="CB58" s="54">
        <f>[1]GLOBAL!DI36</f>
        <v>0</v>
      </c>
      <c r="CC58" s="54">
        <f>[1]GLOBAL!DJ36</f>
        <v>0</v>
      </c>
      <c r="CD58" s="54">
        <f>[1]GLOBAL!DK36</f>
        <v>0</v>
      </c>
      <c r="CE58" s="54">
        <f>[1]GLOBAL!DL36</f>
        <v>0</v>
      </c>
      <c r="CF58" s="54">
        <f>[1]GLOBAL!DM36</f>
        <v>0</v>
      </c>
      <c r="CG58" s="54">
        <f>[1]GLOBAL!DN36</f>
        <v>0</v>
      </c>
      <c r="CH58" s="54">
        <f>[1]GLOBAL!DO36</f>
        <v>0</v>
      </c>
      <c r="CI58" s="54">
        <f>[1]GLOBAL!DP36</f>
        <v>0</v>
      </c>
      <c r="CJ58" s="54">
        <f>[1]GLOBAL!DQ36</f>
        <v>0</v>
      </c>
      <c r="CK58" s="54">
        <f>[1]GLOBAL!DR36</f>
        <v>0</v>
      </c>
      <c r="CL58" s="54">
        <f>[1]GLOBAL!DS36</f>
        <v>0</v>
      </c>
      <c r="CM58" s="54">
        <f>[1]GLOBAL!DT36</f>
        <v>0</v>
      </c>
      <c r="CN58" s="54">
        <f>[1]GLOBAL!DU36</f>
        <v>0</v>
      </c>
      <c r="CO58" s="54">
        <f>[1]GLOBAL!DV36</f>
        <v>0</v>
      </c>
      <c r="CP58" s="54">
        <f>[1]GLOBAL!DW36</f>
        <v>0</v>
      </c>
      <c r="CQ58" s="54">
        <f>[1]GLOBAL!DX36</f>
        <v>0</v>
      </c>
      <c r="CR58" s="54">
        <f>[1]GLOBAL!DY36</f>
        <v>0</v>
      </c>
      <c r="CS58" s="54">
        <f>[1]GLOBAL!DZ36</f>
        <v>0</v>
      </c>
      <c r="CT58" s="54">
        <f>[1]GLOBAL!EA36</f>
        <v>0</v>
      </c>
      <c r="CU58" s="54">
        <f>[1]GLOBAL!EB36</f>
        <v>0</v>
      </c>
      <c r="CV58" s="54">
        <f>[1]GLOBAL!EC36</f>
        <v>0</v>
      </c>
      <c r="CW58" s="54">
        <f>[1]GLOBAL!ED36</f>
        <v>0</v>
      </c>
      <c r="CX58" s="54">
        <f>[1]GLOBAL!EE36</f>
        <v>0</v>
      </c>
      <c r="CY58" s="54">
        <f>[1]GLOBAL!EF36</f>
        <v>0</v>
      </c>
      <c r="CZ58" s="54">
        <f>[1]GLOBAL!EG36</f>
        <v>0</v>
      </c>
      <c r="DA58" s="54">
        <f>[1]GLOBAL!EH36</f>
        <v>0</v>
      </c>
      <c r="DB58" s="54">
        <f>[1]GLOBAL!EI36</f>
        <v>0</v>
      </c>
      <c r="DC58" s="54">
        <f>[1]GLOBAL!EJ36</f>
        <v>0</v>
      </c>
      <c r="DD58" s="54">
        <f>[1]GLOBAL!EK36</f>
        <v>0</v>
      </c>
      <c r="DE58" s="54">
        <f>[1]GLOBAL!EL36</f>
        <v>0</v>
      </c>
      <c r="DF58" s="54">
        <f>[1]GLOBAL!EM36</f>
        <v>0</v>
      </c>
      <c r="DG58" s="54">
        <f>[1]GLOBAL!EN36</f>
        <v>0</v>
      </c>
      <c r="DH58" s="54">
        <f>[1]GLOBAL!EO36</f>
        <v>0</v>
      </c>
      <c r="DI58" s="54">
        <f>[1]GLOBAL!EP36</f>
        <v>0</v>
      </c>
      <c r="DJ58" s="54">
        <f>[1]GLOBAL!EQ36</f>
        <v>0</v>
      </c>
      <c r="DK58" s="54">
        <f>[1]GLOBAL!ER36</f>
        <v>0</v>
      </c>
      <c r="DL58" s="54">
        <f>[1]GLOBAL!ES36</f>
        <v>0</v>
      </c>
      <c r="DM58" s="54">
        <f>[1]GLOBAL!ET36</f>
        <v>0</v>
      </c>
      <c r="DN58" s="54">
        <f>[1]GLOBAL!EU36</f>
        <v>0</v>
      </c>
      <c r="DO58" s="54">
        <f>[1]GLOBAL!EV36</f>
        <v>0</v>
      </c>
      <c r="DP58" s="54">
        <f>[1]GLOBAL!EW36</f>
        <v>0</v>
      </c>
      <c r="DQ58" s="54">
        <f>[1]GLOBAL!EX36</f>
        <v>0</v>
      </c>
      <c r="DR58" s="54">
        <f>[1]GLOBAL!EY36</f>
        <v>0</v>
      </c>
      <c r="DS58" s="54">
        <f>[1]GLOBAL!EZ36</f>
        <v>0</v>
      </c>
      <c r="DT58" s="54">
        <f>[1]GLOBAL!FA36</f>
        <v>0</v>
      </c>
      <c r="DU58" s="54">
        <f>[1]GLOBAL!FB36</f>
        <v>0</v>
      </c>
      <c r="DV58" s="54">
        <f>[1]GLOBAL!FC36</f>
        <v>0</v>
      </c>
      <c r="DW58" s="54">
        <f>[1]GLOBAL!FD36</f>
        <v>0</v>
      </c>
      <c r="DX58" s="54">
        <f>[1]GLOBAL!FE36</f>
        <v>0</v>
      </c>
      <c r="DY58" s="54">
        <f>[1]GLOBAL!FF36</f>
        <v>0</v>
      </c>
      <c r="DZ58" s="54">
        <f>[1]GLOBAL!FG36</f>
        <v>0</v>
      </c>
      <c r="EA58" s="54">
        <f>[1]GLOBAL!FH36</f>
        <v>0</v>
      </c>
      <c r="EB58" s="54">
        <f>[1]GLOBAL!FI36</f>
        <v>0</v>
      </c>
      <c r="EC58" s="54">
        <f>[1]GLOBAL!FJ36</f>
        <v>0</v>
      </c>
      <c r="ED58" s="54">
        <f>[1]GLOBAL!FK36</f>
        <v>0</v>
      </c>
      <c r="EE58" s="54">
        <f>[1]GLOBAL!FL36</f>
        <v>0</v>
      </c>
      <c r="EF58" s="54">
        <f>[1]GLOBAL!FM36</f>
        <v>0</v>
      </c>
      <c r="EG58" s="54">
        <f>[1]GLOBAL!FN36</f>
        <v>0</v>
      </c>
      <c r="EH58" s="54">
        <f>[1]GLOBAL!FO36</f>
        <v>0</v>
      </c>
      <c r="EI58" s="54">
        <f>[1]GLOBAL!FP36</f>
        <v>0</v>
      </c>
      <c r="EJ58" s="54">
        <f>[1]GLOBAL!FQ36</f>
        <v>0</v>
      </c>
      <c r="EK58" s="54">
        <f>[1]GLOBAL!FR36</f>
        <v>0</v>
      </c>
      <c r="EL58" s="54">
        <f>[1]GLOBAL!FS36</f>
        <v>0</v>
      </c>
      <c r="EM58" s="54">
        <f>[1]GLOBAL!FT36</f>
        <v>0</v>
      </c>
      <c r="EN58" s="54">
        <f>[1]GLOBAL!FU36</f>
        <v>0</v>
      </c>
      <c r="EO58" s="54">
        <f>[1]GLOBAL!FV36</f>
        <v>0</v>
      </c>
      <c r="EP58" s="54">
        <f>[1]GLOBAL!FW36</f>
        <v>0</v>
      </c>
      <c r="EQ58" s="54">
        <f>[1]GLOBAL!FX36</f>
        <v>0</v>
      </c>
      <c r="ER58" s="54">
        <f>[1]GLOBAL!FY36</f>
        <v>0</v>
      </c>
      <c r="ES58" s="54">
        <f>[1]GLOBAL!FZ36</f>
        <v>0</v>
      </c>
      <c r="ET58" s="54">
        <f>[1]GLOBAL!GA36</f>
        <v>0</v>
      </c>
      <c r="EU58" s="54">
        <f>[1]GLOBAL!GB36</f>
        <v>0</v>
      </c>
      <c r="EV58" s="54">
        <f>[1]GLOBAL!GC36</f>
        <v>0</v>
      </c>
      <c r="EW58" s="54">
        <f>[1]GLOBAL!GD36</f>
        <v>0</v>
      </c>
      <c r="EX58" s="54">
        <f>[1]GLOBAL!GE36</f>
        <v>0</v>
      </c>
      <c r="EY58" s="54">
        <f>[1]GLOBAL!GF36</f>
        <v>0</v>
      </c>
      <c r="EZ58" s="54">
        <f>[1]GLOBAL!GG36</f>
        <v>0</v>
      </c>
      <c r="FA58" s="54">
        <f>[1]GLOBAL!GH36</f>
        <v>0</v>
      </c>
      <c r="FB58" s="54">
        <f>[1]GLOBAL!GI36</f>
        <v>0</v>
      </c>
      <c r="FC58" s="54">
        <f>[1]GLOBAL!GJ36</f>
        <v>0</v>
      </c>
      <c r="FD58" s="54">
        <f>[1]GLOBAL!GK36</f>
        <v>0</v>
      </c>
      <c r="FE58" s="54">
        <f>[1]GLOBAL!GL36</f>
        <v>0</v>
      </c>
      <c r="FF58" s="54">
        <f>[1]GLOBAL!GM36</f>
        <v>0</v>
      </c>
      <c r="FG58" s="54">
        <f>[1]GLOBAL!GN36</f>
        <v>0</v>
      </c>
      <c r="FH58" s="54">
        <f>[1]GLOBAL!GO36</f>
        <v>0</v>
      </c>
      <c r="FI58" s="54">
        <f>[1]GLOBAL!GP36</f>
        <v>0</v>
      </c>
      <c r="FJ58" s="54">
        <f>[1]GLOBAL!GQ36</f>
        <v>0</v>
      </c>
      <c r="FK58" s="54">
        <f>[1]GLOBAL!GR36</f>
        <v>0</v>
      </c>
      <c r="FL58" s="54">
        <f>[1]GLOBAL!GS36</f>
        <v>0</v>
      </c>
      <c r="FM58" s="54">
        <f>[1]GLOBAL!GT36</f>
        <v>0</v>
      </c>
      <c r="FN58" s="54">
        <f>[1]GLOBAL!GU36</f>
        <v>0</v>
      </c>
      <c r="FO58" s="54">
        <f>[1]GLOBAL!GV36</f>
        <v>0</v>
      </c>
      <c r="FP58" s="54">
        <f>[1]GLOBAL!GW36</f>
        <v>0</v>
      </c>
      <c r="FQ58" s="54">
        <f>[1]GLOBAL!GX36</f>
        <v>0</v>
      </c>
      <c r="FR58" s="54">
        <f>[1]GLOBAL!GY36</f>
        <v>0</v>
      </c>
      <c r="FS58" s="54">
        <f>[1]GLOBAL!GZ36</f>
        <v>0</v>
      </c>
      <c r="FT58" s="54">
        <f>[1]GLOBAL!HA36</f>
        <v>0</v>
      </c>
      <c r="FU58" s="54">
        <f>[1]GLOBAL!HB36</f>
        <v>0</v>
      </c>
      <c r="FV58" s="54">
        <f>[1]GLOBAL!HC36</f>
        <v>0</v>
      </c>
      <c r="FW58" s="54">
        <f>[1]GLOBAL!HD36</f>
        <v>0</v>
      </c>
      <c r="FX58" s="54">
        <f>[1]GLOBAL!HE36</f>
        <v>0</v>
      </c>
      <c r="FY58" s="54">
        <f>[1]GLOBAL!HF36</f>
        <v>0</v>
      </c>
      <c r="FZ58" s="54">
        <f>[1]GLOBAL!HG36</f>
        <v>0</v>
      </c>
      <c r="GA58" s="54">
        <f>[1]GLOBAL!HH36</f>
        <v>0</v>
      </c>
      <c r="GB58" s="54">
        <f>[1]GLOBAL!HI36</f>
        <v>0</v>
      </c>
      <c r="GC58" s="54">
        <f>[1]GLOBAL!HJ36</f>
        <v>0</v>
      </c>
      <c r="GD58" s="54">
        <f>[1]GLOBAL!HK36</f>
        <v>0</v>
      </c>
      <c r="GE58" s="54">
        <f>[1]GLOBAL!HL36</f>
        <v>0</v>
      </c>
      <c r="GF58" s="54">
        <f>[1]GLOBAL!HM36</f>
        <v>0</v>
      </c>
      <c r="GG58" s="54">
        <f>[1]GLOBAL!HN36</f>
        <v>0</v>
      </c>
      <c r="GH58" s="54">
        <f>[1]GLOBAL!HO36</f>
        <v>0</v>
      </c>
      <c r="GI58" s="54">
        <f>[1]GLOBAL!HP36</f>
        <v>0</v>
      </c>
      <c r="GJ58" s="54">
        <f>[1]GLOBAL!HQ36</f>
        <v>0</v>
      </c>
      <c r="GK58" s="54">
        <f>[1]GLOBAL!HR36</f>
        <v>0</v>
      </c>
      <c r="GL58" s="54">
        <f>[1]GLOBAL!HS36</f>
        <v>0</v>
      </c>
      <c r="GM58" s="54">
        <f>[1]GLOBAL!HT36</f>
        <v>0</v>
      </c>
      <c r="GN58" s="54">
        <f>[1]GLOBAL!HU36</f>
        <v>0</v>
      </c>
      <c r="GO58" s="54">
        <f>[1]GLOBAL!HV36</f>
        <v>0</v>
      </c>
      <c r="GP58" s="54">
        <f>[1]GLOBAL!HW36</f>
        <v>0</v>
      </c>
      <c r="GQ58" s="54">
        <f>[1]GLOBAL!HX36</f>
        <v>0</v>
      </c>
      <c r="GR58" s="54">
        <f>[1]GLOBAL!HY36</f>
        <v>0</v>
      </c>
      <c r="GS58" s="54">
        <f>[1]GLOBAL!HZ36</f>
        <v>0</v>
      </c>
      <c r="GT58" s="54">
        <f>[1]GLOBAL!IA36</f>
        <v>0</v>
      </c>
      <c r="GU58" s="54">
        <f>[1]GLOBAL!IB36</f>
        <v>0</v>
      </c>
      <c r="GV58" s="54">
        <f>[1]GLOBAL!IC36</f>
        <v>0</v>
      </c>
      <c r="GW58" s="54">
        <f>[1]GLOBAL!ID36</f>
        <v>0</v>
      </c>
      <c r="GX58" s="54">
        <f>[1]GLOBAL!IE36</f>
        <v>0</v>
      </c>
      <c r="GY58" s="54">
        <f>[1]GLOBAL!IF36</f>
        <v>0</v>
      </c>
      <c r="GZ58" s="54">
        <f>[1]GLOBAL!IG36</f>
        <v>0</v>
      </c>
      <c r="HA58" s="54">
        <f>[1]GLOBAL!IH36</f>
        <v>0</v>
      </c>
      <c r="HB58" s="54">
        <f>[1]GLOBAL!II36</f>
        <v>0</v>
      </c>
      <c r="HC58" s="54">
        <f>[1]GLOBAL!IJ36</f>
        <v>0</v>
      </c>
      <c r="HD58" s="54">
        <f>[1]GLOBAL!IK36</f>
        <v>0</v>
      </c>
      <c r="HE58" s="54">
        <f>[1]GLOBAL!IL36</f>
        <v>0</v>
      </c>
      <c r="HF58" s="54">
        <f>[1]GLOBAL!IM36</f>
        <v>0</v>
      </c>
      <c r="HG58" s="54">
        <f>[1]GLOBAL!IN36</f>
        <v>0</v>
      </c>
      <c r="HH58" s="54">
        <f>[1]GLOBAL!IO36</f>
        <v>0</v>
      </c>
      <c r="HI58" s="54">
        <f>[1]GLOBAL!IP36</f>
        <v>0</v>
      </c>
      <c r="HJ58" s="54">
        <f>[1]GLOBAL!IQ36</f>
        <v>0</v>
      </c>
      <c r="HK58" s="54">
        <f>[1]GLOBAL!IR36</f>
        <v>0</v>
      </c>
      <c r="HL58" s="54">
        <f>[1]GLOBAL!IS36</f>
        <v>0</v>
      </c>
      <c r="HM58" s="54">
        <f>[1]GLOBAL!IT36</f>
        <v>0</v>
      </c>
      <c r="HN58" s="54">
        <f>[1]GLOBAL!IU36</f>
        <v>0</v>
      </c>
      <c r="HO58" s="54">
        <f>[1]GLOBAL!IV36</f>
        <v>0</v>
      </c>
      <c r="HP58" s="54">
        <f>[1]GLOBAL!IW36</f>
        <v>0</v>
      </c>
      <c r="HQ58" s="54">
        <f>[1]GLOBAL!IX36</f>
        <v>0</v>
      </c>
      <c r="HR58" s="54">
        <f>[1]GLOBAL!IY36</f>
        <v>0</v>
      </c>
      <c r="HS58" s="54">
        <f>[1]GLOBAL!IZ36</f>
        <v>0</v>
      </c>
      <c r="HT58" s="54">
        <f>[1]GLOBAL!JA36</f>
        <v>0</v>
      </c>
      <c r="HU58" s="54">
        <f>[1]GLOBAL!JB36</f>
        <v>0</v>
      </c>
      <c r="HV58" s="54">
        <f>[1]GLOBAL!JC36</f>
        <v>0</v>
      </c>
      <c r="HW58" s="54">
        <f>[1]GLOBAL!JD36</f>
        <v>0</v>
      </c>
      <c r="HX58" s="54">
        <f>[1]GLOBAL!JE36</f>
        <v>0</v>
      </c>
      <c r="HY58" s="54">
        <f>[1]GLOBAL!JF36</f>
        <v>0</v>
      </c>
      <c r="HZ58" s="54">
        <f>[1]GLOBAL!JG36</f>
        <v>0</v>
      </c>
      <c r="IA58" s="54">
        <f>[1]GLOBAL!JH36</f>
        <v>0</v>
      </c>
      <c r="IB58" s="54">
        <f>[1]GLOBAL!JI36</f>
        <v>0</v>
      </c>
      <c r="IC58" s="54">
        <f>[1]GLOBAL!JJ36</f>
        <v>0</v>
      </c>
      <c r="ID58" s="54">
        <f>[1]GLOBAL!JK36</f>
        <v>0</v>
      </c>
      <c r="IE58" s="54">
        <f>[1]GLOBAL!JL36</f>
        <v>0</v>
      </c>
      <c r="IF58" s="54">
        <f>[1]GLOBAL!JM36</f>
        <v>0</v>
      </c>
      <c r="IG58" s="54">
        <f>[1]GLOBAL!JN36</f>
        <v>0</v>
      </c>
      <c r="IH58" s="54">
        <f>[1]GLOBAL!JO36</f>
        <v>0</v>
      </c>
      <c r="II58" s="54">
        <f>[1]GLOBAL!JP36</f>
        <v>0</v>
      </c>
      <c r="IJ58" s="54">
        <f>[1]GLOBAL!JQ36</f>
        <v>0</v>
      </c>
      <c r="IK58" s="54">
        <f>[1]GLOBAL!JR36</f>
        <v>0</v>
      </c>
      <c r="IL58" s="54">
        <f>[1]GLOBAL!JS36</f>
        <v>0</v>
      </c>
      <c r="IM58" s="54">
        <f>[1]GLOBAL!JT36</f>
        <v>0</v>
      </c>
      <c r="IN58" s="54">
        <f>[1]GLOBAL!JU36</f>
        <v>0</v>
      </c>
      <c r="IO58" s="54">
        <f>[1]GLOBAL!JV36</f>
        <v>0</v>
      </c>
      <c r="IP58" s="54">
        <f>[1]GLOBAL!JW36</f>
        <v>0</v>
      </c>
      <c r="IQ58" s="54">
        <f>[1]GLOBAL!JX36</f>
        <v>0</v>
      </c>
      <c r="IR58" s="54">
        <f>[1]GLOBAL!JY36</f>
        <v>0</v>
      </c>
      <c r="IS58" s="54">
        <f>[1]GLOBAL!JZ36</f>
        <v>0</v>
      </c>
      <c r="IT58" s="54">
        <f>[1]GLOBAL!KA36</f>
        <v>0</v>
      </c>
      <c r="IU58" s="54">
        <f>[1]GLOBAL!KB36</f>
        <v>0</v>
      </c>
      <c r="IV58" s="54">
        <f>[1]GLOBAL!KC36</f>
        <v>0</v>
      </c>
      <c r="IW58" s="54">
        <f>[1]GLOBAL!KD36</f>
        <v>0</v>
      </c>
      <c r="IX58" s="54">
        <f>[1]GLOBAL!KE36</f>
        <v>0</v>
      </c>
      <c r="IY58" s="54">
        <f>[1]GLOBAL!KF36</f>
        <v>0</v>
      </c>
      <c r="IZ58" s="54">
        <f>[1]GLOBAL!KG36</f>
        <v>0</v>
      </c>
      <c r="JA58" s="54">
        <f>[1]GLOBAL!KH36</f>
        <v>0</v>
      </c>
      <c r="JB58" s="54">
        <f>[1]GLOBAL!KI36</f>
        <v>0</v>
      </c>
      <c r="JC58" s="54">
        <f>[1]GLOBAL!KJ36</f>
        <v>0</v>
      </c>
      <c r="JD58" s="54">
        <f>[1]GLOBAL!KK36</f>
        <v>0</v>
      </c>
      <c r="JE58" s="54">
        <f>[1]GLOBAL!KL36</f>
        <v>0</v>
      </c>
      <c r="JF58" s="54">
        <f>[1]GLOBAL!KM36</f>
        <v>0</v>
      </c>
      <c r="JG58" s="54">
        <f>[1]GLOBAL!KN36</f>
        <v>0</v>
      </c>
      <c r="JH58" s="54">
        <f>[1]GLOBAL!KO36</f>
        <v>0</v>
      </c>
      <c r="JI58" s="54">
        <f>[1]GLOBAL!KP36</f>
        <v>0</v>
      </c>
      <c r="JJ58" s="54">
        <f>[1]GLOBAL!KQ36</f>
        <v>0</v>
      </c>
      <c r="JK58" s="54">
        <f>[1]GLOBAL!KR36</f>
        <v>0</v>
      </c>
      <c r="JL58" s="54">
        <f>[1]GLOBAL!KS36</f>
        <v>0</v>
      </c>
      <c r="JM58" s="54">
        <f>[1]GLOBAL!KT36</f>
        <v>0</v>
      </c>
      <c r="JN58" s="54">
        <f>[1]GLOBAL!KU36</f>
        <v>0</v>
      </c>
      <c r="JO58" s="54">
        <f>[1]GLOBAL!KV36</f>
        <v>0</v>
      </c>
      <c r="JP58" s="54">
        <f>[1]GLOBAL!KW36</f>
        <v>0</v>
      </c>
      <c r="JQ58" s="54">
        <f>[1]GLOBAL!KX36</f>
        <v>0</v>
      </c>
      <c r="JR58" s="54">
        <f>[1]GLOBAL!KY36</f>
        <v>0</v>
      </c>
      <c r="JS58" s="54">
        <f>[1]GLOBAL!KZ36</f>
        <v>0</v>
      </c>
      <c r="JT58" s="54">
        <f>[1]GLOBAL!LA36</f>
        <v>0</v>
      </c>
      <c r="JU58" s="54">
        <f>[1]GLOBAL!LB36</f>
        <v>0</v>
      </c>
      <c r="JV58" s="54">
        <f>[1]GLOBAL!LC36</f>
        <v>0</v>
      </c>
      <c r="JW58" s="54">
        <f>[1]GLOBAL!LD36</f>
        <v>0</v>
      </c>
      <c r="JX58" s="54">
        <f>[1]GLOBAL!LE36</f>
        <v>0</v>
      </c>
      <c r="JY58" s="54">
        <f>[1]GLOBAL!LF36</f>
        <v>0</v>
      </c>
      <c r="JZ58" s="54">
        <f>[1]GLOBAL!LG36</f>
        <v>0</v>
      </c>
      <c r="KA58" s="54">
        <f>[1]GLOBAL!LH36</f>
        <v>0</v>
      </c>
      <c r="KB58" s="54">
        <f>[1]GLOBAL!LI36</f>
        <v>0</v>
      </c>
      <c r="KC58" s="54">
        <f>[1]GLOBAL!LJ36</f>
        <v>0</v>
      </c>
      <c r="KD58" s="54">
        <f>[1]GLOBAL!LK36</f>
        <v>0</v>
      </c>
      <c r="KE58" s="54">
        <f>[1]GLOBAL!LL36</f>
        <v>0</v>
      </c>
      <c r="KF58" s="54">
        <f>[1]GLOBAL!LM36</f>
        <v>0</v>
      </c>
      <c r="KG58" s="54">
        <f>[1]GLOBAL!LN36</f>
        <v>0</v>
      </c>
      <c r="KH58" s="54">
        <f>[1]GLOBAL!LO36</f>
        <v>0</v>
      </c>
    </row>
    <row r="59" spans="1:296" ht="15" thickBot="1" x14ac:dyDescent="0.35"/>
    <row r="60" spans="1:296" ht="40.200000000000003" customHeight="1" thickBot="1" x14ac:dyDescent="0.35">
      <c r="C60" s="67" t="s">
        <v>103</v>
      </c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9"/>
    </row>
    <row r="61" spans="1:296" ht="16.2" thickBot="1" x14ac:dyDescent="0.35">
      <c r="A61" s="6" t="s">
        <v>104</v>
      </c>
      <c r="B61" s="55">
        <f>AVERAGE(G62:M62)</f>
        <v>592.14285714285711</v>
      </c>
      <c r="C61" s="2" t="s">
        <v>1</v>
      </c>
      <c r="D61" s="2" t="s">
        <v>2</v>
      </c>
      <c r="E61" s="2" t="s">
        <v>3</v>
      </c>
      <c r="F61" s="2" t="s">
        <v>4</v>
      </c>
      <c r="G61" s="3" t="s">
        <v>5</v>
      </c>
      <c r="H61" s="4" t="s">
        <v>6</v>
      </c>
      <c r="I61" s="4" t="s">
        <v>7</v>
      </c>
      <c r="J61" s="5" t="s">
        <v>8</v>
      </c>
      <c r="K61" s="4" t="s">
        <v>9</v>
      </c>
      <c r="L61" s="4" t="s">
        <v>10</v>
      </c>
      <c r="M61" s="4" t="s">
        <v>11</v>
      </c>
      <c r="N61" s="4" t="s">
        <v>12</v>
      </c>
      <c r="O61" s="4" t="s">
        <v>13</v>
      </c>
      <c r="P61" s="56" t="s">
        <v>14</v>
      </c>
      <c r="Q61" s="57" t="s">
        <v>15</v>
      </c>
      <c r="R61" s="58" t="s">
        <v>16</v>
      </c>
      <c r="S61" s="12" t="s">
        <v>17</v>
      </c>
      <c r="T61" s="12" t="s">
        <v>18</v>
      </c>
      <c r="U61" s="12" t="s">
        <v>19</v>
      </c>
      <c r="V61" s="12" t="s">
        <v>20</v>
      </c>
      <c r="W61" s="12" t="s">
        <v>21</v>
      </c>
      <c r="X61" s="12" t="s">
        <v>22</v>
      </c>
      <c r="Y61" s="12" t="s">
        <v>23</v>
      </c>
      <c r="Z61" s="59" t="s">
        <v>24</v>
      </c>
      <c r="AA61" s="12" t="s">
        <v>25</v>
      </c>
      <c r="AB61" s="12" t="s">
        <v>26</v>
      </c>
      <c r="AC61" s="12" t="s">
        <v>27</v>
      </c>
      <c r="AD61" s="12" t="s">
        <v>28</v>
      </c>
      <c r="AE61" s="12" t="s">
        <v>29</v>
      </c>
      <c r="AF61" s="12" t="s">
        <v>30</v>
      </c>
      <c r="AG61" s="13" t="s">
        <v>31</v>
      </c>
      <c r="AH61" s="12" t="s">
        <v>32</v>
      </c>
      <c r="AI61" s="12" t="s">
        <v>33</v>
      </c>
      <c r="AJ61" s="12" t="s">
        <v>34</v>
      </c>
      <c r="AK61" s="12" t="s">
        <v>35</v>
      </c>
      <c r="AL61" s="12" t="s">
        <v>36</v>
      </c>
      <c r="AM61" s="12" t="s">
        <v>37</v>
      </c>
      <c r="AN61" s="12" t="s">
        <v>38</v>
      </c>
      <c r="AO61" s="12" t="s">
        <v>39</v>
      </c>
      <c r="AP61" s="12" t="s">
        <v>40</v>
      </c>
      <c r="AQ61" s="12" t="s">
        <v>41</v>
      </c>
      <c r="AR61" s="12" t="s">
        <v>42</v>
      </c>
      <c r="AS61" s="12" t="s">
        <v>43</v>
      </c>
      <c r="AT61" s="12" t="s">
        <v>44</v>
      </c>
      <c r="AU61" s="12" t="s">
        <v>45</v>
      </c>
      <c r="AV61" s="12" t="s">
        <v>46</v>
      </c>
    </row>
    <row r="62" spans="1:296" ht="21" customHeight="1" thickBot="1" x14ac:dyDescent="0.35">
      <c r="B62" s="6" t="s">
        <v>108</v>
      </c>
      <c r="C62" s="7" t="s">
        <v>48</v>
      </c>
      <c r="D62" s="7" t="s">
        <v>48</v>
      </c>
      <c r="E62" s="7" t="s">
        <v>48</v>
      </c>
      <c r="F62" s="7" t="s">
        <v>48</v>
      </c>
      <c r="G62" s="60">
        <f>C58</f>
        <v>560</v>
      </c>
      <c r="H62" s="60">
        <f>J58</f>
        <v>700</v>
      </c>
      <c r="I62" s="60">
        <f>Q58</f>
        <v>680</v>
      </c>
      <c r="J62" s="60">
        <f>X58</f>
        <v>560</v>
      </c>
      <c r="K62" s="60">
        <f>AE58</f>
        <v>630</v>
      </c>
      <c r="L62" s="60">
        <f>AL58</f>
        <v>375</v>
      </c>
      <c r="M62" s="60">
        <f>AS58</f>
        <v>640</v>
      </c>
      <c r="N62" s="60">
        <f>AZ58</f>
        <v>0</v>
      </c>
      <c r="O62" s="60">
        <f>BG58</f>
        <v>0</v>
      </c>
      <c r="P62" s="60">
        <f>BN58</f>
        <v>0</v>
      </c>
      <c r="Q62" s="60">
        <f>BU58</f>
        <v>0</v>
      </c>
      <c r="R62" s="60">
        <f>CB58</f>
        <v>0</v>
      </c>
      <c r="S62" s="60">
        <f>CI58</f>
        <v>0</v>
      </c>
      <c r="T62" s="60">
        <f>CP58</f>
        <v>0</v>
      </c>
      <c r="U62" s="60">
        <f>CW58</f>
        <v>0</v>
      </c>
      <c r="V62" s="60">
        <f>DD58</f>
        <v>0</v>
      </c>
      <c r="W62" s="60">
        <f>DK58</f>
        <v>0</v>
      </c>
      <c r="X62" s="60">
        <f>DR58</f>
        <v>0</v>
      </c>
      <c r="Y62" s="60">
        <f>DY58</f>
        <v>0</v>
      </c>
      <c r="Z62" s="60">
        <f>EF58</f>
        <v>0</v>
      </c>
      <c r="AA62" s="60">
        <f>EM58</f>
        <v>0</v>
      </c>
      <c r="AB62" s="60">
        <f>ET58</f>
        <v>0</v>
      </c>
      <c r="AC62" s="60">
        <f>FA58</f>
        <v>0</v>
      </c>
      <c r="AD62" s="60">
        <f>FH58</f>
        <v>0</v>
      </c>
      <c r="AE62" s="60">
        <f>FO58</f>
        <v>0</v>
      </c>
      <c r="AF62" s="60">
        <f>FV58</f>
        <v>0</v>
      </c>
      <c r="AG62" s="60">
        <f>GC58</f>
        <v>0</v>
      </c>
      <c r="AH62" s="60">
        <f>GJ58</f>
        <v>0</v>
      </c>
      <c r="AI62" s="60">
        <f>GQ58</f>
        <v>0</v>
      </c>
      <c r="AJ62" s="60">
        <f>GX58</f>
        <v>0</v>
      </c>
      <c r="AK62" s="60">
        <f>HE58</f>
        <v>0</v>
      </c>
      <c r="AL62" s="60">
        <f>HL58</f>
        <v>0</v>
      </c>
      <c r="AM62" s="60">
        <f>HS58</f>
        <v>0</v>
      </c>
      <c r="AN62" s="60">
        <f>HZ58</f>
        <v>0</v>
      </c>
      <c r="AO62" s="60">
        <f>IG58</f>
        <v>0</v>
      </c>
      <c r="AP62" s="60">
        <f>IN58</f>
        <v>0</v>
      </c>
      <c r="AQ62" s="60">
        <f>IU58</f>
        <v>0</v>
      </c>
      <c r="AR62" s="60">
        <f>JB58</f>
        <v>0</v>
      </c>
      <c r="AS62" s="60">
        <f>JI58</f>
        <v>0</v>
      </c>
      <c r="AT62" s="60">
        <f>JP58</f>
        <v>0</v>
      </c>
      <c r="AU62" s="60">
        <f>JW58</f>
        <v>0</v>
      </c>
      <c r="AV62" s="60">
        <f>KD58</f>
        <v>0</v>
      </c>
    </row>
    <row r="63" spans="1:296" ht="21" customHeight="1" thickBot="1" x14ac:dyDescent="0.35">
      <c r="F63" s="6" t="s">
        <v>105</v>
      </c>
      <c r="G63" s="61" t="s">
        <v>48</v>
      </c>
      <c r="H63" s="61">
        <f>((H62/G62)-1)*100</f>
        <v>25</v>
      </c>
      <c r="I63" s="61">
        <f t="shared" ref="I63" si="8">((I62/H62)-1)*100</f>
        <v>-2.8571428571428581</v>
      </c>
      <c r="J63" s="61">
        <f>((J62/I62)-1)*100</f>
        <v>-17.647058823529417</v>
      </c>
      <c r="K63" s="61">
        <f>((K62/J62)-1)*100</f>
        <v>12.5</v>
      </c>
      <c r="L63" s="61">
        <f>((L62/K62)-1)*100</f>
        <v>-40.476190476190474</v>
      </c>
      <c r="M63" s="61">
        <f>((M62/L62)-1)*100</f>
        <v>70.666666666666671</v>
      </c>
      <c r="N63" s="61">
        <f>((N62/M62)-1)*100</f>
        <v>-100</v>
      </c>
      <c r="O63" s="61" t="e">
        <f t="shared" ref="O63:AH63" si="9">((O62/N62)-1)*100</f>
        <v>#DIV/0!</v>
      </c>
      <c r="P63" s="61" t="e">
        <f t="shared" si="9"/>
        <v>#DIV/0!</v>
      </c>
      <c r="Q63" s="61" t="e">
        <f t="shared" si="9"/>
        <v>#DIV/0!</v>
      </c>
      <c r="R63" s="61" t="e">
        <f t="shared" si="9"/>
        <v>#DIV/0!</v>
      </c>
      <c r="S63" s="61" t="e">
        <f t="shared" si="9"/>
        <v>#DIV/0!</v>
      </c>
      <c r="T63" s="61" t="e">
        <f t="shared" si="9"/>
        <v>#DIV/0!</v>
      </c>
      <c r="U63" s="61" t="e">
        <f t="shared" si="9"/>
        <v>#DIV/0!</v>
      </c>
      <c r="V63" s="61" t="e">
        <f t="shared" si="9"/>
        <v>#DIV/0!</v>
      </c>
      <c r="W63" s="61" t="e">
        <f t="shared" si="9"/>
        <v>#DIV/0!</v>
      </c>
      <c r="X63" s="61" t="e">
        <f t="shared" si="9"/>
        <v>#DIV/0!</v>
      </c>
      <c r="Y63" s="61" t="e">
        <f t="shared" si="9"/>
        <v>#DIV/0!</v>
      </c>
      <c r="Z63" s="61" t="e">
        <f t="shared" si="9"/>
        <v>#DIV/0!</v>
      </c>
      <c r="AA63" s="61" t="e">
        <f t="shared" si="9"/>
        <v>#DIV/0!</v>
      </c>
      <c r="AB63" s="61" t="e">
        <f t="shared" si="9"/>
        <v>#DIV/0!</v>
      </c>
      <c r="AC63" s="61" t="e">
        <f t="shared" si="9"/>
        <v>#DIV/0!</v>
      </c>
      <c r="AD63" s="61" t="e">
        <f t="shared" si="9"/>
        <v>#DIV/0!</v>
      </c>
      <c r="AE63" s="61" t="e">
        <f t="shared" si="9"/>
        <v>#DIV/0!</v>
      </c>
      <c r="AF63" s="61" t="e">
        <f t="shared" si="9"/>
        <v>#DIV/0!</v>
      </c>
      <c r="AG63" s="61" t="e">
        <f t="shared" si="9"/>
        <v>#DIV/0!</v>
      </c>
      <c r="AH63" s="61" t="e">
        <f t="shared" si="9"/>
        <v>#DIV/0!</v>
      </c>
      <c r="AI63" s="61" t="e">
        <f>((AI62/AH62)-1)*100</f>
        <v>#DIV/0!</v>
      </c>
      <c r="AJ63" s="61" t="e">
        <f t="shared" ref="AJ63:AN63" si="10">((AJ62/AI62)-1)*100</f>
        <v>#DIV/0!</v>
      </c>
      <c r="AK63" s="61" t="e">
        <f t="shared" si="10"/>
        <v>#DIV/0!</v>
      </c>
      <c r="AL63" s="61" t="e">
        <f t="shared" si="10"/>
        <v>#DIV/0!</v>
      </c>
      <c r="AM63" s="61" t="e">
        <f t="shared" si="10"/>
        <v>#DIV/0!</v>
      </c>
      <c r="AN63" s="61" t="e">
        <f t="shared" si="10"/>
        <v>#DIV/0!</v>
      </c>
      <c r="AO63" s="61" t="e">
        <f>((AO62/AN62)-1)*100</f>
        <v>#DIV/0!</v>
      </c>
      <c r="AP63" s="61" t="e">
        <f t="shared" ref="AP63" si="11">((AP62/AO62)-1)*100</f>
        <v>#DIV/0!</v>
      </c>
      <c r="AQ63" s="61" t="e">
        <f>((AQ62/AP62)-1)*100</f>
        <v>#DIV/0!</v>
      </c>
      <c r="AR63" s="61" t="e">
        <f t="shared" ref="AR63:AV63" si="12">((AR62/AQ62)-1)*100</f>
        <v>#DIV/0!</v>
      </c>
      <c r="AS63" s="61" t="e">
        <f t="shared" si="12"/>
        <v>#DIV/0!</v>
      </c>
      <c r="AT63" s="61" t="e">
        <f t="shared" si="12"/>
        <v>#DIV/0!</v>
      </c>
      <c r="AU63" s="61" t="e">
        <f t="shared" si="12"/>
        <v>#DIV/0!</v>
      </c>
      <c r="AV63" s="61" t="e">
        <f t="shared" si="12"/>
        <v>#DIV/0!</v>
      </c>
    </row>
    <row r="64" spans="1:296" x14ac:dyDescent="0.3">
      <c r="G64" s="62"/>
      <c r="H64" s="62"/>
    </row>
    <row r="65" spans="1:48" ht="15" thickBot="1" x14ac:dyDescent="0.35">
      <c r="G65" s="62"/>
      <c r="H65" s="62"/>
    </row>
    <row r="66" spans="1:48" ht="40.200000000000003" customHeight="1" thickBot="1" x14ac:dyDescent="0.35">
      <c r="C66" s="70" t="s">
        <v>106</v>
      </c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2"/>
    </row>
    <row r="67" spans="1:48" ht="16.2" thickBot="1" x14ac:dyDescent="0.35">
      <c r="A67" s="6" t="s">
        <v>104</v>
      </c>
      <c r="B67" s="55">
        <f>AVERAGE(G68:L68)</f>
        <v>546</v>
      </c>
      <c r="C67" s="2" t="s">
        <v>1</v>
      </c>
      <c r="D67" s="2" t="s">
        <v>2</v>
      </c>
      <c r="E67" s="2" t="s">
        <v>3</v>
      </c>
      <c r="F67" s="2" t="s">
        <v>4</v>
      </c>
      <c r="G67" s="3" t="s">
        <v>5</v>
      </c>
      <c r="H67" s="4" t="s">
        <v>6</v>
      </c>
      <c r="I67" s="4" t="s">
        <v>7</v>
      </c>
      <c r="J67" s="5" t="s">
        <v>8</v>
      </c>
      <c r="K67" s="4" t="s">
        <v>9</v>
      </c>
      <c r="L67" s="4" t="s">
        <v>10</v>
      </c>
      <c r="M67" s="4" t="s">
        <v>11</v>
      </c>
      <c r="N67" s="4" t="s">
        <v>12</v>
      </c>
      <c r="O67" s="4" t="s">
        <v>13</v>
      </c>
      <c r="P67" s="56" t="s">
        <v>14</v>
      </c>
      <c r="Q67" s="57" t="s">
        <v>15</v>
      </c>
      <c r="R67" s="58" t="s">
        <v>16</v>
      </c>
      <c r="S67" s="12" t="s">
        <v>17</v>
      </c>
      <c r="T67" s="12" t="s">
        <v>18</v>
      </c>
      <c r="U67" s="12" t="s">
        <v>19</v>
      </c>
      <c r="V67" s="12" t="s">
        <v>20</v>
      </c>
      <c r="W67" s="12" t="s">
        <v>21</v>
      </c>
      <c r="X67" s="12" t="s">
        <v>22</v>
      </c>
      <c r="Y67" s="12" t="s">
        <v>23</v>
      </c>
      <c r="Z67" s="16" t="s">
        <v>24</v>
      </c>
      <c r="AA67" s="16" t="s">
        <v>25</v>
      </c>
      <c r="AB67" s="16" t="s">
        <v>26</v>
      </c>
      <c r="AC67" s="16" t="s">
        <v>27</v>
      </c>
      <c r="AD67" s="16" t="s">
        <v>28</v>
      </c>
      <c r="AE67" s="16" t="s">
        <v>29</v>
      </c>
      <c r="AF67" s="16" t="s">
        <v>30</v>
      </c>
      <c r="AG67" s="16" t="s">
        <v>31</v>
      </c>
      <c r="AH67" s="16" t="s">
        <v>32</v>
      </c>
      <c r="AI67" s="16" t="s">
        <v>33</v>
      </c>
      <c r="AJ67" s="16" t="s">
        <v>34</v>
      </c>
      <c r="AK67" s="16" t="s">
        <v>35</v>
      </c>
      <c r="AL67" s="16" t="s">
        <v>36</v>
      </c>
      <c r="AM67" s="16" t="s">
        <v>37</v>
      </c>
      <c r="AN67" s="16" t="s">
        <v>38</v>
      </c>
      <c r="AO67" s="16" t="s">
        <v>39</v>
      </c>
      <c r="AP67" s="16" t="s">
        <v>40</v>
      </c>
      <c r="AQ67" s="16" t="s">
        <v>41</v>
      </c>
      <c r="AR67" s="16" t="s">
        <v>42</v>
      </c>
      <c r="AS67" s="16" t="s">
        <v>43</v>
      </c>
      <c r="AT67" s="16" t="s">
        <v>44</v>
      </c>
      <c r="AU67" s="16" t="s">
        <v>45</v>
      </c>
      <c r="AV67" s="16" t="s">
        <v>46</v>
      </c>
    </row>
    <row r="68" spans="1:48" ht="21" customHeight="1" thickBot="1" x14ac:dyDescent="0.35">
      <c r="B68" s="6" t="s">
        <v>108</v>
      </c>
      <c r="C68" s="7" t="s">
        <v>48</v>
      </c>
      <c r="D68" s="7" t="s">
        <v>48</v>
      </c>
      <c r="E68" s="7" t="s">
        <v>48</v>
      </c>
      <c r="F68" s="7" t="s">
        <v>48</v>
      </c>
      <c r="G68" s="14">
        <f>D58</f>
        <v>260</v>
      </c>
      <c r="H68" s="14">
        <f>K58</f>
        <v>612</v>
      </c>
      <c r="I68" s="14">
        <f>R58</f>
        <v>700</v>
      </c>
      <c r="J68" s="14">
        <f>Y58</f>
        <v>600</v>
      </c>
      <c r="K68" s="14">
        <f>AF58</f>
        <v>504</v>
      </c>
      <c r="L68" s="14">
        <f>AM58</f>
        <v>600</v>
      </c>
      <c r="M68" s="14">
        <f>AT58</f>
        <v>0</v>
      </c>
      <c r="N68" s="14">
        <f>BA58</f>
        <v>0</v>
      </c>
      <c r="O68" s="14">
        <f>BH58</f>
        <v>0</v>
      </c>
      <c r="P68" s="14">
        <f>BO58</f>
        <v>0</v>
      </c>
      <c r="Q68" s="14">
        <f>BV58</f>
        <v>0</v>
      </c>
      <c r="R68" s="14">
        <f>CC58</f>
        <v>0</v>
      </c>
      <c r="S68" s="14">
        <f>CJ58</f>
        <v>0</v>
      </c>
      <c r="T68" s="14">
        <f>CQ58</f>
        <v>0</v>
      </c>
      <c r="U68" s="14">
        <f>CX58</f>
        <v>0</v>
      </c>
      <c r="V68" s="14">
        <f>DE58</f>
        <v>0</v>
      </c>
      <c r="W68" s="14">
        <f>DL58</f>
        <v>0</v>
      </c>
      <c r="X68" s="14">
        <f>DS58</f>
        <v>0</v>
      </c>
      <c r="Y68" s="14">
        <f>DZ58</f>
        <v>0</v>
      </c>
      <c r="Z68" s="63">
        <f>EG58</f>
        <v>0</v>
      </c>
      <c r="AA68" s="63">
        <f>EN58</f>
        <v>0</v>
      </c>
      <c r="AB68" s="63">
        <f>EU58</f>
        <v>0</v>
      </c>
      <c r="AC68" s="63">
        <f>FB58</f>
        <v>0</v>
      </c>
      <c r="AD68" s="63">
        <f>FI58</f>
        <v>0</v>
      </c>
      <c r="AE68" s="63">
        <f>FP58</f>
        <v>0</v>
      </c>
      <c r="AF68" s="63">
        <f>FW58</f>
        <v>0</v>
      </c>
      <c r="AG68" s="63">
        <f>GD58</f>
        <v>0</v>
      </c>
      <c r="AH68" s="63">
        <f>GK58</f>
        <v>0</v>
      </c>
      <c r="AI68" s="63">
        <f>GR58</f>
        <v>0</v>
      </c>
      <c r="AJ68" s="63">
        <f>GY58</f>
        <v>0</v>
      </c>
      <c r="AK68" s="63">
        <f>HF58</f>
        <v>0</v>
      </c>
      <c r="AL68" s="63">
        <f>HM58</f>
        <v>0</v>
      </c>
      <c r="AM68" s="63">
        <f>HT58</f>
        <v>0</v>
      </c>
      <c r="AN68" s="63">
        <f>IA58</f>
        <v>0</v>
      </c>
      <c r="AO68" s="63">
        <f>IH58</f>
        <v>0</v>
      </c>
      <c r="AP68" s="63">
        <f>IO58</f>
        <v>0</v>
      </c>
      <c r="AQ68" s="63">
        <f>IV58</f>
        <v>0</v>
      </c>
      <c r="AR68" s="63">
        <f>JC58</f>
        <v>0</v>
      </c>
      <c r="AS68" s="63">
        <f>JJ58</f>
        <v>0</v>
      </c>
      <c r="AT68" s="63">
        <f>JQ58</f>
        <v>0</v>
      </c>
      <c r="AU68" s="63">
        <f>JX58</f>
        <v>0</v>
      </c>
      <c r="AV68" s="63">
        <f>KE58</f>
        <v>0</v>
      </c>
    </row>
    <row r="69" spans="1:48" ht="21" customHeight="1" thickBot="1" x14ac:dyDescent="0.35">
      <c r="F69" s="6" t="s">
        <v>105</v>
      </c>
      <c r="G69" s="61" t="s">
        <v>48</v>
      </c>
      <c r="H69" s="61">
        <f>((H68/G68)-1)*100</f>
        <v>135.38461538461539</v>
      </c>
      <c r="I69" s="61">
        <f t="shared" ref="I69:J69" si="13">((I68/H68)-1)*100</f>
        <v>14.379084967320255</v>
      </c>
      <c r="J69" s="61">
        <f t="shared" si="13"/>
        <v>-14.28571428571429</v>
      </c>
      <c r="K69" s="61">
        <f>((K68/J68)-1)*100</f>
        <v>-16.000000000000004</v>
      </c>
      <c r="L69" s="61">
        <f t="shared" ref="L69:AH69" si="14">((L68/K68)-1)*100</f>
        <v>19.047619047619047</v>
      </c>
      <c r="M69" s="61">
        <f t="shared" si="14"/>
        <v>-100</v>
      </c>
      <c r="N69" s="61" t="e">
        <f t="shared" si="14"/>
        <v>#DIV/0!</v>
      </c>
      <c r="O69" s="61" t="e">
        <f t="shared" si="14"/>
        <v>#DIV/0!</v>
      </c>
      <c r="P69" s="61" t="e">
        <f t="shared" si="14"/>
        <v>#DIV/0!</v>
      </c>
      <c r="Q69" s="61" t="e">
        <f t="shared" si="14"/>
        <v>#DIV/0!</v>
      </c>
      <c r="R69" s="61" t="e">
        <f t="shared" si="14"/>
        <v>#DIV/0!</v>
      </c>
      <c r="S69" s="61" t="e">
        <f t="shared" si="14"/>
        <v>#DIV/0!</v>
      </c>
      <c r="T69" s="61" t="e">
        <f t="shared" si="14"/>
        <v>#DIV/0!</v>
      </c>
      <c r="U69" s="61" t="e">
        <f t="shared" si="14"/>
        <v>#DIV/0!</v>
      </c>
      <c r="V69" s="61" t="e">
        <f t="shared" si="14"/>
        <v>#DIV/0!</v>
      </c>
      <c r="W69" s="61" t="e">
        <f t="shared" si="14"/>
        <v>#DIV/0!</v>
      </c>
      <c r="X69" s="61" t="e">
        <f t="shared" si="14"/>
        <v>#DIV/0!</v>
      </c>
      <c r="Y69" s="61" t="e">
        <f t="shared" si="14"/>
        <v>#DIV/0!</v>
      </c>
      <c r="Z69" s="61" t="e">
        <f t="shared" si="14"/>
        <v>#DIV/0!</v>
      </c>
      <c r="AA69" s="61" t="e">
        <f t="shared" si="14"/>
        <v>#DIV/0!</v>
      </c>
      <c r="AB69" s="61" t="e">
        <f t="shared" si="14"/>
        <v>#DIV/0!</v>
      </c>
      <c r="AC69" s="61" t="e">
        <f t="shared" si="14"/>
        <v>#DIV/0!</v>
      </c>
      <c r="AD69" s="61" t="e">
        <f t="shared" si="14"/>
        <v>#DIV/0!</v>
      </c>
      <c r="AE69" s="61" t="e">
        <f t="shared" si="14"/>
        <v>#DIV/0!</v>
      </c>
      <c r="AF69" s="61" t="e">
        <f t="shared" si="14"/>
        <v>#DIV/0!</v>
      </c>
      <c r="AG69" s="61" t="e">
        <f t="shared" si="14"/>
        <v>#DIV/0!</v>
      </c>
      <c r="AH69" s="61" t="e">
        <f t="shared" si="14"/>
        <v>#DIV/0!</v>
      </c>
      <c r="AI69" s="61" t="e">
        <f>((AI68/AH68)-1)*100</f>
        <v>#DIV/0!</v>
      </c>
      <c r="AJ69" s="61" t="e">
        <f t="shared" ref="AJ69:AN69" si="15">((AJ68/AI68)-1)*100</f>
        <v>#DIV/0!</v>
      </c>
      <c r="AK69" s="61" t="e">
        <f t="shared" si="15"/>
        <v>#DIV/0!</v>
      </c>
      <c r="AL69" s="61" t="e">
        <f t="shared" si="15"/>
        <v>#DIV/0!</v>
      </c>
      <c r="AM69" s="61" t="e">
        <f t="shared" si="15"/>
        <v>#DIV/0!</v>
      </c>
      <c r="AN69" s="61" t="e">
        <f t="shared" si="15"/>
        <v>#DIV/0!</v>
      </c>
      <c r="AO69" s="61" t="e">
        <f>((AO68/AN68)-1)*100</f>
        <v>#DIV/0!</v>
      </c>
      <c r="AP69" s="61" t="e">
        <f t="shared" ref="AP69:AV69" si="16">((AP68/AO68)-1)*100</f>
        <v>#DIV/0!</v>
      </c>
      <c r="AQ69" s="61" t="e">
        <f t="shared" si="16"/>
        <v>#DIV/0!</v>
      </c>
      <c r="AR69" s="61" t="e">
        <f t="shared" si="16"/>
        <v>#DIV/0!</v>
      </c>
      <c r="AS69" s="61" t="e">
        <f t="shared" si="16"/>
        <v>#DIV/0!</v>
      </c>
      <c r="AT69" s="61" t="e">
        <f t="shared" si="16"/>
        <v>#DIV/0!</v>
      </c>
      <c r="AU69" s="61" t="e">
        <f t="shared" si="16"/>
        <v>#DIV/0!</v>
      </c>
      <c r="AV69" s="61" t="e">
        <f t="shared" si="16"/>
        <v>#DIV/0!</v>
      </c>
    </row>
    <row r="71" spans="1:48" ht="15" thickBot="1" x14ac:dyDescent="0.35"/>
    <row r="72" spans="1:48" ht="40.200000000000003" customHeight="1" thickBot="1" x14ac:dyDescent="0.35">
      <c r="C72" s="73" t="s">
        <v>107</v>
      </c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5"/>
    </row>
    <row r="73" spans="1:48" ht="16.2" thickBot="1" x14ac:dyDescent="0.35">
      <c r="A73" s="6" t="s">
        <v>104</v>
      </c>
      <c r="B73" s="55">
        <f>AVERAGE(G74:M74)</f>
        <v>1060.1428571428571</v>
      </c>
      <c r="C73" s="2" t="s">
        <v>1</v>
      </c>
      <c r="D73" s="2" t="s">
        <v>2</v>
      </c>
      <c r="E73" s="2" t="s">
        <v>3</v>
      </c>
      <c r="F73" s="2" t="s">
        <v>4</v>
      </c>
      <c r="G73" s="3" t="s">
        <v>5</v>
      </c>
      <c r="H73" s="4" t="s">
        <v>6</v>
      </c>
      <c r="I73" s="4" t="s">
        <v>7</v>
      </c>
      <c r="J73" s="5" t="s">
        <v>8</v>
      </c>
      <c r="K73" s="4" t="s">
        <v>9</v>
      </c>
      <c r="L73" s="4" t="s">
        <v>10</v>
      </c>
      <c r="M73" s="4" t="s">
        <v>11</v>
      </c>
      <c r="N73" s="4" t="s">
        <v>12</v>
      </c>
      <c r="O73" s="4" t="s">
        <v>13</v>
      </c>
      <c r="P73" s="56" t="s">
        <v>14</v>
      </c>
      <c r="Q73" s="57" t="s">
        <v>15</v>
      </c>
      <c r="R73" s="58" t="s">
        <v>16</v>
      </c>
      <c r="S73" s="12" t="s">
        <v>17</v>
      </c>
      <c r="T73" s="12" t="s">
        <v>18</v>
      </c>
      <c r="U73" s="12" t="s">
        <v>19</v>
      </c>
      <c r="V73" s="12" t="s">
        <v>20</v>
      </c>
      <c r="W73" s="12" t="s">
        <v>21</v>
      </c>
      <c r="X73" s="12" t="s">
        <v>22</v>
      </c>
      <c r="Y73" s="12" t="s">
        <v>23</v>
      </c>
      <c r="Z73" s="16" t="s">
        <v>24</v>
      </c>
      <c r="AA73" s="16" t="s">
        <v>25</v>
      </c>
      <c r="AB73" s="16" t="s">
        <v>26</v>
      </c>
      <c r="AC73" s="16" t="s">
        <v>27</v>
      </c>
      <c r="AD73" s="16" t="s">
        <v>28</v>
      </c>
      <c r="AE73" s="16" t="s">
        <v>29</v>
      </c>
      <c r="AF73" s="16" t="s">
        <v>30</v>
      </c>
      <c r="AG73" s="16" t="s">
        <v>31</v>
      </c>
      <c r="AH73" s="16" t="s">
        <v>32</v>
      </c>
      <c r="AI73" s="16" t="s">
        <v>33</v>
      </c>
      <c r="AJ73" s="16" t="s">
        <v>34</v>
      </c>
      <c r="AK73" s="16" t="s">
        <v>35</v>
      </c>
      <c r="AL73" s="16" t="s">
        <v>36</v>
      </c>
      <c r="AM73" s="16" t="s">
        <v>37</v>
      </c>
      <c r="AN73" s="16" t="s">
        <v>38</v>
      </c>
      <c r="AO73" s="16" t="s">
        <v>39</v>
      </c>
      <c r="AP73" s="16" t="s">
        <v>40</v>
      </c>
      <c r="AQ73" s="16" t="s">
        <v>41</v>
      </c>
      <c r="AR73" s="16" t="s">
        <v>42</v>
      </c>
      <c r="AS73" s="16" t="s">
        <v>43</v>
      </c>
      <c r="AT73" s="16" t="s">
        <v>44</v>
      </c>
      <c r="AU73" s="16" t="s">
        <v>45</v>
      </c>
      <c r="AV73" s="16" t="s">
        <v>46</v>
      </c>
    </row>
    <row r="74" spans="1:48" ht="21" customHeight="1" thickBot="1" x14ac:dyDescent="0.35">
      <c r="B74" s="6" t="s">
        <v>108</v>
      </c>
      <c r="C74" s="7" t="s">
        <v>48</v>
      </c>
      <c r="D74" s="7" t="s">
        <v>48</v>
      </c>
      <c r="E74" s="7" t="s">
        <v>48</v>
      </c>
      <c r="F74" s="7" t="s">
        <v>48</v>
      </c>
      <c r="G74" s="63">
        <f t="shared" ref="G74:AV74" si="17">G62+G68</f>
        <v>820</v>
      </c>
      <c r="H74" s="63">
        <f t="shared" si="17"/>
        <v>1312</v>
      </c>
      <c r="I74" s="63">
        <f t="shared" si="17"/>
        <v>1380</v>
      </c>
      <c r="J74" s="63">
        <f t="shared" si="17"/>
        <v>1160</v>
      </c>
      <c r="K74" s="63">
        <f t="shared" si="17"/>
        <v>1134</v>
      </c>
      <c r="L74" s="14">
        <f t="shared" si="17"/>
        <v>975</v>
      </c>
      <c r="M74" s="14">
        <f t="shared" si="17"/>
        <v>640</v>
      </c>
      <c r="N74" s="14">
        <f t="shared" si="17"/>
        <v>0</v>
      </c>
      <c r="O74" s="14">
        <f t="shared" si="17"/>
        <v>0</v>
      </c>
      <c r="P74" s="14">
        <f t="shared" si="17"/>
        <v>0</v>
      </c>
      <c r="Q74" s="14">
        <f t="shared" si="17"/>
        <v>0</v>
      </c>
      <c r="R74" s="14">
        <f t="shared" si="17"/>
        <v>0</v>
      </c>
      <c r="S74" s="14">
        <f t="shared" si="17"/>
        <v>0</v>
      </c>
      <c r="T74" s="14">
        <f t="shared" si="17"/>
        <v>0</v>
      </c>
      <c r="U74" s="14">
        <f t="shared" si="17"/>
        <v>0</v>
      </c>
      <c r="V74" s="14">
        <f t="shared" si="17"/>
        <v>0</v>
      </c>
      <c r="W74" s="14">
        <f t="shared" si="17"/>
        <v>0</v>
      </c>
      <c r="X74" s="14">
        <f t="shared" si="17"/>
        <v>0</v>
      </c>
      <c r="Y74" s="14">
        <f t="shared" si="17"/>
        <v>0</v>
      </c>
      <c r="Z74" s="14">
        <f t="shared" si="17"/>
        <v>0</v>
      </c>
      <c r="AA74" s="14">
        <f t="shared" si="17"/>
        <v>0</v>
      </c>
      <c r="AB74" s="14">
        <f t="shared" si="17"/>
        <v>0</v>
      </c>
      <c r="AC74" s="14">
        <f t="shared" si="17"/>
        <v>0</v>
      </c>
      <c r="AD74" s="14">
        <f t="shared" si="17"/>
        <v>0</v>
      </c>
      <c r="AE74" s="14">
        <f t="shared" si="17"/>
        <v>0</v>
      </c>
      <c r="AF74" s="14">
        <f t="shared" si="17"/>
        <v>0</v>
      </c>
      <c r="AG74" s="14">
        <f t="shared" si="17"/>
        <v>0</v>
      </c>
      <c r="AH74" s="14">
        <f t="shared" si="17"/>
        <v>0</v>
      </c>
      <c r="AI74" s="14">
        <f t="shared" si="17"/>
        <v>0</v>
      </c>
      <c r="AJ74" s="14">
        <f t="shared" si="17"/>
        <v>0</v>
      </c>
      <c r="AK74" s="14">
        <f t="shared" si="17"/>
        <v>0</v>
      </c>
      <c r="AL74" s="14">
        <f t="shared" si="17"/>
        <v>0</v>
      </c>
      <c r="AM74" s="14">
        <f t="shared" si="17"/>
        <v>0</v>
      </c>
      <c r="AN74" s="14">
        <f t="shared" si="17"/>
        <v>0</v>
      </c>
      <c r="AO74" s="14">
        <f t="shared" si="17"/>
        <v>0</v>
      </c>
      <c r="AP74" s="14">
        <f t="shared" si="17"/>
        <v>0</v>
      </c>
      <c r="AQ74" s="14">
        <f t="shared" si="17"/>
        <v>0</v>
      </c>
      <c r="AR74" s="14">
        <f t="shared" si="17"/>
        <v>0</v>
      </c>
      <c r="AS74" s="14">
        <f t="shared" si="17"/>
        <v>0</v>
      </c>
      <c r="AT74" s="14">
        <f t="shared" si="17"/>
        <v>0</v>
      </c>
      <c r="AU74" s="14">
        <f t="shared" si="17"/>
        <v>0</v>
      </c>
      <c r="AV74" s="14">
        <f t="shared" si="17"/>
        <v>0</v>
      </c>
    </row>
    <row r="75" spans="1:48" ht="21" customHeight="1" thickBot="1" x14ac:dyDescent="0.35">
      <c r="B75" s="6" t="s">
        <v>105</v>
      </c>
      <c r="G75" s="61" t="s">
        <v>48</v>
      </c>
      <c r="H75" s="61">
        <f>((H74/G74)-1)*100</f>
        <v>60.000000000000007</v>
      </c>
      <c r="I75" s="61">
        <f>((I74/H74)-1)*100</f>
        <v>5.1829268292682862</v>
      </c>
      <c r="J75" s="61">
        <f>((J74/I74)-1)*100</f>
        <v>-15.94202898550725</v>
      </c>
      <c r="K75" s="61">
        <f>((K74/J74)-1)*100</f>
        <v>-2.2413793103448265</v>
      </c>
      <c r="L75" s="61">
        <f t="shared" ref="L75:AN75" si="18">((L74/K74)-1)*100</f>
        <v>-14.021164021164022</v>
      </c>
      <c r="M75" s="61">
        <f t="shared" si="18"/>
        <v>-34.358974358974358</v>
      </c>
      <c r="N75" s="61">
        <f t="shared" si="18"/>
        <v>-100</v>
      </c>
      <c r="O75" s="61" t="e">
        <f t="shared" si="18"/>
        <v>#DIV/0!</v>
      </c>
      <c r="P75" s="61" t="e">
        <f t="shared" si="18"/>
        <v>#DIV/0!</v>
      </c>
      <c r="Q75" s="61" t="e">
        <f t="shared" si="18"/>
        <v>#DIV/0!</v>
      </c>
      <c r="R75" s="61" t="e">
        <f t="shared" si="18"/>
        <v>#DIV/0!</v>
      </c>
      <c r="S75" s="61" t="e">
        <f t="shared" si="18"/>
        <v>#DIV/0!</v>
      </c>
      <c r="T75" s="61" t="e">
        <f t="shared" si="18"/>
        <v>#DIV/0!</v>
      </c>
      <c r="U75" s="61" t="e">
        <f t="shared" si="18"/>
        <v>#DIV/0!</v>
      </c>
      <c r="V75" s="61" t="e">
        <f t="shared" si="18"/>
        <v>#DIV/0!</v>
      </c>
      <c r="W75" s="61" t="e">
        <f t="shared" si="18"/>
        <v>#DIV/0!</v>
      </c>
      <c r="X75" s="61" t="e">
        <f t="shared" si="18"/>
        <v>#DIV/0!</v>
      </c>
      <c r="Y75" s="61" t="e">
        <f t="shared" si="18"/>
        <v>#DIV/0!</v>
      </c>
      <c r="Z75" s="61" t="e">
        <f t="shared" si="18"/>
        <v>#DIV/0!</v>
      </c>
      <c r="AA75" s="61" t="e">
        <f t="shared" si="18"/>
        <v>#DIV/0!</v>
      </c>
      <c r="AB75" s="61" t="e">
        <f t="shared" si="18"/>
        <v>#DIV/0!</v>
      </c>
      <c r="AC75" s="61" t="e">
        <f t="shared" si="18"/>
        <v>#DIV/0!</v>
      </c>
      <c r="AD75" s="61" t="e">
        <f t="shared" si="18"/>
        <v>#DIV/0!</v>
      </c>
      <c r="AE75" s="61" t="e">
        <f t="shared" si="18"/>
        <v>#DIV/0!</v>
      </c>
      <c r="AF75" s="61" t="e">
        <f t="shared" si="18"/>
        <v>#DIV/0!</v>
      </c>
      <c r="AG75" s="61" t="e">
        <f t="shared" si="18"/>
        <v>#DIV/0!</v>
      </c>
      <c r="AH75" s="61" t="e">
        <f t="shared" si="18"/>
        <v>#DIV/0!</v>
      </c>
      <c r="AI75" s="61" t="e">
        <f t="shared" si="18"/>
        <v>#DIV/0!</v>
      </c>
      <c r="AJ75" s="61" t="e">
        <f t="shared" si="18"/>
        <v>#DIV/0!</v>
      </c>
      <c r="AK75" s="61" t="e">
        <f t="shared" si="18"/>
        <v>#DIV/0!</v>
      </c>
      <c r="AL75" s="61" t="e">
        <f t="shared" si="18"/>
        <v>#DIV/0!</v>
      </c>
      <c r="AM75" s="61" t="e">
        <f t="shared" si="18"/>
        <v>#DIV/0!</v>
      </c>
      <c r="AN75" s="61" t="e">
        <f t="shared" si="18"/>
        <v>#DIV/0!</v>
      </c>
      <c r="AO75" s="61" t="e">
        <f>((AO74/AN74)-1)*100</f>
        <v>#DIV/0!</v>
      </c>
      <c r="AP75" s="61" t="e">
        <f t="shared" ref="AP75:AV75" si="19">((AP74/AO74)-1)*100</f>
        <v>#DIV/0!</v>
      </c>
      <c r="AQ75" s="61" t="e">
        <f t="shared" si="19"/>
        <v>#DIV/0!</v>
      </c>
      <c r="AR75" s="61" t="e">
        <f t="shared" si="19"/>
        <v>#DIV/0!</v>
      </c>
      <c r="AS75" s="61" t="e">
        <f t="shared" si="19"/>
        <v>#DIV/0!</v>
      </c>
      <c r="AT75" s="61" t="e">
        <f t="shared" si="19"/>
        <v>#DIV/0!</v>
      </c>
      <c r="AU75" s="61" t="e">
        <f t="shared" si="19"/>
        <v>#DIV/0!</v>
      </c>
      <c r="AV75" s="61" t="e">
        <f t="shared" si="19"/>
        <v>#DIV/0!</v>
      </c>
    </row>
  </sheetData>
  <mergeCells count="50">
    <mergeCell ref="B55:G55"/>
    <mergeCell ref="I55:N55"/>
    <mergeCell ref="P55:U55"/>
    <mergeCell ref="C2:R2"/>
    <mergeCell ref="C17:R17"/>
    <mergeCell ref="C39:R39"/>
    <mergeCell ref="C45:R45"/>
    <mergeCell ref="C49:R49"/>
    <mergeCell ref="CA55:CF55"/>
    <mergeCell ref="CH55:CM55"/>
    <mergeCell ref="CO55:CT55"/>
    <mergeCell ref="CV55:DA55"/>
    <mergeCell ref="W55:AB55"/>
    <mergeCell ref="AD55:AI55"/>
    <mergeCell ref="AK55:AP55"/>
    <mergeCell ref="AR55:AW55"/>
    <mergeCell ref="AY55:BD55"/>
    <mergeCell ref="BF55:BK55"/>
    <mergeCell ref="C72:R72"/>
    <mergeCell ref="HY55:ID55"/>
    <mergeCell ref="IF55:IK55"/>
    <mergeCell ref="IM55:IR55"/>
    <mergeCell ref="IT55:IY55"/>
    <mergeCell ref="GI55:GN55"/>
    <mergeCell ref="GP55:GU55"/>
    <mergeCell ref="GW55:HB55"/>
    <mergeCell ref="HD55:HI55"/>
    <mergeCell ref="HK55:HP55"/>
    <mergeCell ref="HR55:HW55"/>
    <mergeCell ref="ES55:EX55"/>
    <mergeCell ref="EZ55:FE55"/>
    <mergeCell ref="FG55:FL55"/>
    <mergeCell ref="FN55:FS55"/>
    <mergeCell ref="FU55:FZ55"/>
    <mergeCell ref="JO55:JT55"/>
    <mergeCell ref="JV55:KA55"/>
    <mergeCell ref="KC55:KH55"/>
    <mergeCell ref="C60:R60"/>
    <mergeCell ref="C66:R66"/>
    <mergeCell ref="JA55:JF55"/>
    <mergeCell ref="JH55:JM55"/>
    <mergeCell ref="GB55:GG55"/>
    <mergeCell ref="DC55:DH55"/>
    <mergeCell ref="DJ55:DO55"/>
    <mergeCell ref="DQ55:DV55"/>
    <mergeCell ref="DX55:EC55"/>
    <mergeCell ref="EE55:EJ55"/>
    <mergeCell ref="EL55:EQ55"/>
    <mergeCell ref="BM55:BR55"/>
    <mergeCell ref="BT55:BY55"/>
  </mergeCells>
  <conditionalFormatting sqref="G5:AV5 G20:AV20">
    <cfRule type="cellIs" dxfId="11" priority="8" operator="greaterThan">
      <formula>15</formula>
    </cfRule>
    <cfRule type="cellIs" dxfId="10" priority="9" operator="lessThan">
      <formula>0</formula>
    </cfRule>
    <cfRule type="cellIs" dxfId="9" priority="10" operator="greaterThan">
      <formula>0</formula>
    </cfRule>
  </conditionalFormatting>
  <conditionalFormatting sqref="G41:AV41">
    <cfRule type="cellIs" dxfId="8" priority="4" operator="equal">
      <formula>0</formula>
    </cfRule>
    <cfRule type="cellIs" dxfId="7" priority="5" operator="greaterThan">
      <formula>1.3</formula>
    </cfRule>
    <cfRule type="cellIs" dxfId="6" priority="6" operator="lessThan">
      <formula>0.7</formula>
    </cfRule>
    <cfRule type="cellIs" dxfId="5" priority="7" operator="between">
      <formula>0.7</formula>
      <formula>1.3</formula>
    </cfRule>
  </conditionalFormatting>
  <conditionalFormatting sqref="G51:AV51 G62:AV62 G68:AV68 G74:AV74">
    <cfRule type="cellIs" dxfId="4" priority="1" operator="lessThan">
      <formula>2</formula>
    </cfRule>
    <cfRule type="cellIs" dxfId="3" priority="2" operator="between">
      <formula>2</formula>
      <formula>2.49</formula>
    </cfRule>
    <cfRule type="cellIs" dxfId="2" priority="3" operator="greaterThanOrEqual">
      <formula>2.5</formula>
    </cfRule>
  </conditionalFormatting>
  <conditionalFormatting sqref="P20:AV20">
    <cfRule type="top10" dxfId="1" priority="11" bottom="1" rank="5"/>
    <cfRule type="top10" dxfId="0" priority="12" rank="5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Marceau Chenet</dc:creator>
  <cp:lastModifiedBy>Marceau Chenet</cp:lastModifiedBy>
  <dcterms:created xsi:type="dcterms:W3CDTF">2024-09-28T15:09:32Z</dcterms:created>
  <dcterms:modified xsi:type="dcterms:W3CDTF">2024-10-01T12:19:08Z</dcterms:modified>
</cp:coreProperties>
</file>