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ntr\Downloads\"/>
    </mc:Choice>
  </mc:AlternateContent>
  <xr:revisionPtr revIDLastSave="0" documentId="8_{79FAECD8-1E00-4933-A4EE-78B3C5B913EB}" xr6:coauthVersionLast="47" xr6:coauthVersionMax="47" xr10:uidLastSave="{00000000-0000-0000-0000-000000000000}"/>
  <bookViews>
    <workbookView xWindow="-120" yWindow="-120" windowWidth="29040" windowHeight="15720" xr2:uid="{3A33971C-020B-41AF-AF93-B13BF32AF0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J4" i="1"/>
  <c r="J5" i="1" s="1"/>
  <c r="J6" i="1" s="1"/>
  <c r="J3" i="1"/>
  <c r="H3" i="1" s="1" a="1"/>
  <c r="H3" i="1" s="1"/>
  <c r="G8" i="1" a="1"/>
  <c r="G8" i="1" s="1"/>
  <c r="F2" i="1" a="1"/>
  <c r="F2" i="1" s="1"/>
  <c r="F4" i="1" s="1" a="1"/>
  <c r="F4" i="1" s="1"/>
  <c r="H4" i="1" s="1" a="1"/>
  <c r="H4" i="1" s="1"/>
  <c r="I3" i="1"/>
  <c r="F3" i="1" s="1" a="1"/>
  <c r="F3" i="1" s="1"/>
  <c r="H5" i="1" l="1" a="1"/>
  <c r="H5" i="1" s="1"/>
  <c r="F5" i="1" a="1"/>
  <c r="F5" i="1" s="1"/>
  <c r="I4" i="1"/>
  <c r="I5" i="1" s="1"/>
  <c r="I6" i="1" l="1"/>
  <c r="F6" i="1" s="1" a="1"/>
  <c r="F6" i="1" s="1"/>
  <c r="H6" i="1" s="1" a="1"/>
  <c r="H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<sst xmlns="http://schemas.openxmlformats.org/spreadsheetml/2006/main" count="28" uniqueCount="14">
  <si>
    <t>Non</t>
  </si>
  <si>
    <t>Oui</t>
  </si>
  <si>
    <t>Date</t>
  </si>
  <si>
    <t>Nom</t>
  </si>
  <si>
    <t>Prénom</t>
  </si>
  <si>
    <t>Nouveau forfait</t>
  </si>
  <si>
    <t>Numéro client</t>
  </si>
  <si>
    <t>Numéro forfait</t>
  </si>
  <si>
    <t>DUPONT</t>
  </si>
  <si>
    <t>Jean</t>
  </si>
  <si>
    <t>SMITH</t>
  </si>
  <si>
    <t>John</t>
  </si>
  <si>
    <t>DDN</t>
  </si>
  <si>
    <t>Nouveau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</si>
</sst>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20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6</xdr:row>
      <xdr:rowOff>9525</xdr:rowOff>
    </xdr:from>
    <xdr:to>
      <xdr:col>9</xdr:col>
      <xdr:colOff>419100</xdr:colOff>
      <xdr:row>11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7D20465-E212-C900-598E-EABB3233D72F}"/>
            </a:ext>
          </a:extLst>
        </xdr:cNvPr>
        <xdr:cNvSpPr txBox="1"/>
      </xdr:nvSpPr>
      <xdr:spPr>
        <a:xfrm>
          <a:off x="6543675" y="1152525"/>
          <a:ext cx="185737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faire une liste déroulante pour choisir parmi les différents forfaits de DUPONT Jean?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B6DCE-D77C-4774-BFB9-722D1950076F}">
  <dimension ref="A1:J8"/>
  <sheetViews>
    <sheetView tabSelected="1" workbookViewId="0">
      <selection activeCell="I13" sqref="I13"/>
    </sheetView>
  </sheetViews>
  <sheetFormatPr baseColWidth="10" defaultRowHeight="15" x14ac:dyDescent="0.25"/>
  <cols>
    <col min="5" max="5" width="15" customWidth="1"/>
    <col min="6" max="6" width="15.42578125" customWidth="1"/>
    <col min="7" max="7" width="15" customWidth="1"/>
    <col min="8" max="8" width="17.140625" customWidth="1"/>
  </cols>
  <sheetData>
    <row r="1" spans="1:10" s="2" customFormat="1" ht="15" customHeight="1" x14ac:dyDescent="0.25">
      <c r="A1" s="5" t="s">
        <v>2</v>
      </c>
      <c r="B1" s="6" t="s">
        <v>3</v>
      </c>
      <c r="C1" s="6" t="s">
        <v>4</v>
      </c>
      <c r="D1" s="6" t="s">
        <v>12</v>
      </c>
      <c r="E1" s="6" t="s">
        <v>13</v>
      </c>
      <c r="F1" s="1" t="s">
        <v>6</v>
      </c>
      <c r="G1" s="6" t="s">
        <v>5</v>
      </c>
      <c r="H1" s="1" t="s">
        <v>7</v>
      </c>
    </row>
    <row r="2" spans="1:10" s="2" customFormat="1" ht="15" customHeight="1" x14ac:dyDescent="0.25">
      <c r="A2" s="5">
        <v>45659</v>
      </c>
      <c r="B2" s="6" t="s">
        <v>8</v>
      </c>
      <c r="C2" s="6" t="s">
        <v>9</v>
      </c>
      <c r="D2" s="5">
        <v>29263</v>
      </c>
      <c r="E2" s="6" t="s">
        <v>1</v>
      </c>
      <c r="F2" s="1" t="str" cm="1">
        <f t="array" ref="F2">IF(E2="Oui",MID(B2,1,1)&amp;MID(C2,1,1)&amp;"-"&amp;MID(D2,7,2)&amp;MID(D2,3,2)&amp;"-"&amp;TEXT(I2,"000"),IF(E2="Non",_xlfn.XLOOKUP(B2&amp;C2,B$1:B50&amp;C$1:C50,F$1:F50," ")))</f>
        <v>DJ-26-001</v>
      </c>
      <c r="G2" s="6" t="s">
        <v>1</v>
      </c>
      <c r="H2" s="1" t="str" cm="1">
        <f t="array" ref="H2">IF(G2="Oui",(YEAR(A2)&amp;"-"&amp;MONTH(A2)&amp;"-"&amp;"F"&amp;TEXT(J2,"000")),IF(G2="Non",_xlfn.XLOOKUP(B2&amp;C2&amp;F2,B$1:B2&amp;C$1:C2&amp;F$1:F2,H$1:H2)," "))</f>
        <v>2025-1-F001</v>
      </c>
      <c r="I2" s="2">
        <v>1</v>
      </c>
      <c r="J2" s="2">
        <v>1</v>
      </c>
    </row>
    <row r="3" spans="1:10" s="2" customFormat="1" ht="15" customHeight="1" x14ac:dyDescent="0.25">
      <c r="A3" s="5">
        <v>45692</v>
      </c>
      <c r="B3" s="6" t="s">
        <v>10</v>
      </c>
      <c r="C3" s="6" t="s">
        <v>11</v>
      </c>
      <c r="D3" s="5">
        <v>36427</v>
      </c>
      <c r="E3" s="6" t="s">
        <v>1</v>
      </c>
      <c r="F3" s="1" t="str" cm="1">
        <f t="array" ref="F3">IF(E3="Oui",MID(B3,1,1)&amp;MID(C3,1,1)&amp;"-"&amp;MID(D3,7,2)&amp;MID(D3,3,2)&amp;"-"&amp;TEXT(I3,"000"),IF(E3="Non",_xlfn.XLOOKUP(B3&amp;C3,B$1:B51&amp;C$1:C51,F$1:F51," ")))</f>
        <v>SJ-42-002</v>
      </c>
      <c r="G3" s="6" t="s">
        <v>1</v>
      </c>
      <c r="H3" s="1" t="str" cm="1">
        <f t="array" ref="H3">IF(G3="Oui",(YEAR(A3)&amp;"-"&amp;MONTH(A3)&amp;"-"&amp;"F"&amp;TEXT(J3,"000")),IF(G3="Non",_xlfn.XLOOKUP(B3&amp;C3&amp;F3,B$1:B3&amp;C$1:C3&amp;F$1:F3,H$1:H3)," "))</f>
        <v>2025-2-F002</v>
      </c>
      <c r="I3" s="2">
        <f t="shared" ref="I3:I6" si="0">IF(E3="Oui",I2+1,I2)</f>
        <v>2</v>
      </c>
      <c r="J3" s="2">
        <f>IF(G3="Oui",J2+1,J2)</f>
        <v>2</v>
      </c>
    </row>
    <row r="4" spans="1:10" s="2" customFormat="1" ht="15" customHeight="1" x14ac:dyDescent="0.25">
      <c r="A4" s="5">
        <v>45700</v>
      </c>
      <c r="B4" s="6" t="s">
        <v>8</v>
      </c>
      <c r="C4" s="6" t="s">
        <v>9</v>
      </c>
      <c r="D4" s="5">
        <v>29263</v>
      </c>
      <c r="E4" s="6" t="s">
        <v>0</v>
      </c>
      <c r="F4" s="1" t="str" cm="1">
        <f t="array" ref="F4">IF(E4="Oui",MID(B4,1,1)&amp;MID(C4,1,1)&amp;"-"&amp;MID(D4,7,2)&amp;MID(D4,3,2)&amp;"-"&amp;TEXT(I4,"000"),IF(E4="Non",_xlfn.XLOOKUP(B4&amp;C4,B$1:B52&amp;C$1:C52,F$1:F52," ")))</f>
        <v>DJ-26-001</v>
      </c>
      <c r="G4" s="6" t="s">
        <v>0</v>
      </c>
      <c r="H4" s="1" t="str" cm="1">
        <f t="array" ref="H4">IF(G4="Oui",(YEAR(A4)&amp;"-"&amp;MONTH(A4)&amp;"-"&amp;"F"&amp;TEXT(J4,"000")),IF(G4="Non",_xlfn.XLOOKUP(B4&amp;C4&amp;F4,B$1:B4&amp;C$1:C4&amp;F$1:F4,H$1:H4)," "))</f>
        <v>2025-1-F001</v>
      </c>
      <c r="I4" s="2">
        <f t="shared" si="0"/>
        <v>2</v>
      </c>
      <c r="J4" s="2">
        <f t="shared" ref="J4:J6" si="1">IF(G4="Oui",J3+1,J3)</f>
        <v>2</v>
      </c>
    </row>
    <row r="5" spans="1:10" s="2" customFormat="1" ht="15" customHeight="1" thickBot="1" x14ac:dyDescent="0.3">
      <c r="A5" s="5">
        <v>45730</v>
      </c>
      <c r="B5" s="6" t="s">
        <v>8</v>
      </c>
      <c r="C5" s="6" t="s">
        <v>9</v>
      </c>
      <c r="D5" s="5">
        <v>29263</v>
      </c>
      <c r="E5" s="6" t="s">
        <v>0</v>
      </c>
      <c r="F5" s="1" t="str" cm="1">
        <f t="array" ref="F5">IF(E5="Oui",MID(B5,1,1)&amp;MID(C5,1,1)&amp;"-"&amp;MID(D5,7,2)&amp;MID(D5,3,2)&amp;"-"&amp;TEXT(I5,"000"),IF(E5="Non",_xlfn.XLOOKUP(B5&amp;C5,B$1:B53&amp;C$1:C53,F$1:F53," ")))</f>
        <v>DJ-26-001</v>
      </c>
      <c r="G5" s="6" t="s">
        <v>1</v>
      </c>
      <c r="H5" s="7" t="str" cm="1">
        <f t="array" ref="H5">IF(G5="Oui",(YEAR(A5)&amp;"-"&amp;MONTH(A5)&amp;"-"&amp;"F"&amp;TEXT(J5,"000")),IF(G5="Non",_xlfn.XLOOKUP(B5&amp;C5&amp;F5,B$1:B5&amp;C$1:C5&amp;F$1:F5,H$1:H5)," "))</f>
        <v>2025-3-F003</v>
      </c>
      <c r="I5" s="2">
        <f t="shared" si="0"/>
        <v>2</v>
      </c>
      <c r="J5" s="2">
        <f t="shared" si="1"/>
        <v>3</v>
      </c>
    </row>
    <row r="6" spans="1:10" s="2" customFormat="1" ht="15" customHeight="1" thickTop="1" thickBot="1" x14ac:dyDescent="0.3">
      <c r="A6" s="5">
        <v>45763</v>
      </c>
      <c r="B6" s="6" t="s">
        <v>8</v>
      </c>
      <c r="C6" s="6" t="s">
        <v>9</v>
      </c>
      <c r="D6" s="5">
        <v>29263</v>
      </c>
      <c r="E6" s="6" t="s">
        <v>0</v>
      </c>
      <c r="F6" s="1" t="str" cm="1">
        <f t="array" ref="F6">IF(E6="Oui",MID(B6,1,1)&amp;MID(C6,1,1)&amp;"-"&amp;MID(D6,7,2)&amp;MID(D6,3,2)&amp;"-"&amp;TEXT(I6,"000"),IF(E6="Non",_xlfn.XLOOKUP(B6&amp;C6,B$1:B54&amp;C$1:C54,F$1:F54," ")))</f>
        <v>DJ-26-001</v>
      </c>
      <c r="G6" s="4" t="s">
        <v>0</v>
      </c>
      <c r="H6" s="8" t="str" cm="1">
        <f t="array" ref="H6">IF(G6="Oui",(YEAR(A6)&amp;"-"&amp;MONTH(A6)&amp;"-"&amp;"F"&amp;TEXT(J6,"000")),IF(G6="Non",_xlfn.XLOOKUP(B6&amp;C6&amp;F6,B$1:B6&amp;C$1:C6&amp;F$1:F6,H$1:H6)," "))</f>
        <v>2025-1-F001</v>
      </c>
      <c r="I6" s="2">
        <f t="shared" si="0"/>
        <v>2</v>
      </c>
      <c r="J6" s="2">
        <f t="shared" si="1"/>
        <v>3</v>
      </c>
    </row>
    <row r="7" spans="1:10" s="3" customFormat="1" ht="15.75" thickTop="1" x14ac:dyDescent="0.25"/>
    <row r="8" spans="1:10" x14ac:dyDescent="0.25">
      <c r="G8" t="str" cm="1">
        <f t="array" ref="G8">IF(D3="Oui",(YEAR(A3)&amp;"-"&amp;MONTH(A3)&amp;"-"&amp;"F"&amp;TEXT(X3,"000")),IF(D3="Non",_xlfn.XLOOKUP(B3&amp;C3&amp;E3,B$1:B3&amp;C$1:C3&amp;E$1:E3,F$1:F3)," "))</f>
        <v xml:space="preserve"> </v>
      </c>
    </row>
  </sheetData>
  <conditionalFormatting sqref="A1:H6">
    <cfRule type="expression" dxfId="1" priority="3">
      <formula>IF(#REF!="X",TRUE)</formula>
    </cfRule>
    <cfRule type="expression" dxfId="0" priority="4">
      <formula>IF(#REF!=6,TRUE)</formula>
    </cfRule>
  </conditionalFormatting>
  <dataValidations count="1">
    <dataValidation type="list" allowBlank="1" showInputMessage="1" showErrorMessage="1" sqref="E2:E6 G2:G6" xr:uid="{1D392F20-4739-4EA8-B7C8-9C9C2C6969E0}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PRAT</dc:creator>
  <cp:lastModifiedBy>Matthieu PRAT</cp:lastModifiedBy>
  <dcterms:created xsi:type="dcterms:W3CDTF">2025-04-21T08:12:30Z</dcterms:created>
  <dcterms:modified xsi:type="dcterms:W3CDTF">2025-04-21T08:42:25Z</dcterms:modified>
</cp:coreProperties>
</file>