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OneDrive\Documents\SCM Centre Esthétique Po'Net\"/>
    </mc:Choice>
  </mc:AlternateContent>
  <xr:revisionPtr revIDLastSave="0" documentId="8_{AA046AD2-FD1D-45D0-836A-168EF349211D}" xr6:coauthVersionLast="47" xr6:coauthVersionMax="47" xr10:uidLastSave="{00000000-0000-0000-0000-000000000000}"/>
  <bookViews>
    <workbookView xWindow="-120" yWindow="-120" windowWidth="29040" windowHeight="15720" xr2:uid="{4358EFA5-E3E5-4BE0-BB39-333E955945E4}"/>
  </bookViews>
  <sheets>
    <sheet name="Fichier client" sheetId="1" r:id="rId1"/>
    <sheet name="Rétrocessions" sheetId="2" r:id="rId2"/>
  </sheets>
  <definedNames>
    <definedName name="_xlnm._FilterDatabase" localSheetId="0" hidden="1">'Fichier client'!$A$1:$H$25</definedName>
    <definedName name="_xlnm.Print_Titles" localSheetId="0">'Fichier client'!$1:$1</definedName>
    <definedName name="_xlnm.Print_Area" localSheetId="0">'Fichier client'!$A$1:$M$10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C17" i="1"/>
  <c r="C16" i="1"/>
  <c r="C14" i="1"/>
  <c r="C13" i="1"/>
  <c r="C12" i="1"/>
  <c r="H24" i="1"/>
  <c r="H23" i="1"/>
  <c r="H21" i="1"/>
  <c r="H17" i="1"/>
  <c r="H14" i="1"/>
  <c r="H13" i="1"/>
  <c r="H12" i="1"/>
  <c r="H15" i="1"/>
  <c r="F11" i="1" a="1"/>
  <c r="F11" i="1"/>
  <c r="F10" i="1" a="1"/>
  <c r="G11" i="1"/>
  <c r="D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5" i="1"/>
  <c r="D5" i="1"/>
  <c r="F5" i="1" a="1"/>
  <c r="F5" i="1"/>
  <c r="G7" i="1"/>
  <c r="G8" i="1"/>
  <c r="G10" i="1"/>
  <c r="G3" i="1"/>
  <c r="G4" i="1"/>
  <c r="G6" i="1"/>
  <c r="G9" i="1"/>
  <c r="G2" i="1"/>
  <c r="F8" i="1" a="1"/>
  <c r="F2" i="1" a="1"/>
  <c r="F2" i="1"/>
  <c r="D2" i="1"/>
  <c r="F3" i="1" a="1"/>
  <c r="D3" i="1"/>
  <c r="F3" i="1"/>
  <c r="F7" i="1" a="1"/>
  <c r="F9" i="1" a="1"/>
  <c r="F6" i="1" a="1"/>
  <c r="F4" i="1" a="1"/>
  <c r="F4" i="1"/>
  <c r="D4" i="1"/>
  <c r="D21" i="1"/>
  <c r="F21" i="1" a="1"/>
  <c r="F21" i="1"/>
  <c r="D13" i="1"/>
  <c r="F13" i="1" a="1"/>
  <c r="F13" i="1"/>
  <c r="D24" i="1"/>
  <c r="F24" i="1" a="1"/>
  <c r="F24" i="1"/>
  <c r="D17" i="1"/>
  <c r="F17" i="1" a="1"/>
  <c r="F17" i="1"/>
  <c r="D12" i="1"/>
  <c r="F12" i="1" a="1"/>
  <c r="F12" i="1"/>
  <c r="D15" i="1"/>
  <c r="F15" i="1" a="1"/>
  <c r="F15" i="1"/>
  <c r="D14" i="1"/>
  <c r="F14" i="1" a="1"/>
  <c r="F14" i="1"/>
  <c r="D23" i="1"/>
  <c r="F23" i="1" a="1"/>
  <c r="F23" i="1"/>
  <c r="D10" i="1"/>
  <c r="F10" i="1"/>
  <c r="D18" i="1"/>
  <c r="F18" i="1" a="1"/>
  <c r="F18" i="1"/>
  <c r="D6" i="1"/>
  <c r="F6" i="1"/>
  <c r="H16" i="1"/>
  <c r="D16" i="1"/>
  <c r="F16" i="1" a="1"/>
  <c r="F16" i="1"/>
  <c r="D7" i="1"/>
  <c r="F7" i="1"/>
  <c r="H19" i="1"/>
  <c r="D19" i="1"/>
  <c r="F19" i="1" a="1"/>
  <c r="F19" i="1"/>
  <c r="D8" i="1"/>
  <c r="F8" i="1"/>
  <c r="F9" i="1"/>
  <c r="D9" i="1"/>
  <c r="H25" i="1"/>
  <c r="D25" i="1"/>
  <c r="F25" i="1" a="1"/>
  <c r="F25" i="1"/>
  <c r="H20" i="1"/>
  <c r="D20" i="1"/>
  <c r="F20" i="1" a="1"/>
  <c r="F20" i="1"/>
  <c r="H22" i="1"/>
  <c r="D22" i="1"/>
  <c r="F22" i="1" a="1"/>
  <c r="F22" i="1"/>
</calcChain>
</file>

<file path=xl/sharedStrings.xml><?xml version="1.0" encoding="utf-8"?>
<sst xmlns="http://schemas.openxmlformats.org/spreadsheetml/2006/main" count="90" uniqueCount="33">
  <si>
    <t>Date du soin</t>
  </si>
  <si>
    <t>Intervenant</t>
  </si>
  <si>
    <t>Anaïs</t>
  </si>
  <si>
    <t>Montant Forfait acheté</t>
  </si>
  <si>
    <t xml:space="preserve">     Séance n°</t>
  </si>
  <si>
    <t>Nombre total de séances</t>
  </si>
  <si>
    <t>Christian</t>
  </si>
  <si>
    <t>Nom - Prénom</t>
  </si>
  <si>
    <t>Matthieu</t>
  </si>
  <si>
    <t>Prix d'une séance</t>
  </si>
  <si>
    <t xml:space="preserve">    </t>
  </si>
  <si>
    <t xml:space="preserve">   </t>
  </si>
  <si>
    <t>Quote-part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</si>
  <si>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</si>
  <si>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</si>
  <si>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</si>
  <si>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</si>
  <si>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</si>
  <si>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</si>
  <si>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</si>
  <si>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</si>
  <si>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</si>
  <si>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</si>
  <si>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NOVEMBRE</t>
  </si>
  <si>
    <t>DECEMBRE</t>
  </si>
  <si>
    <t>Anais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</si>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</sst>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83" formatCode="#,##0.00\ &quot;€&quot;"/>
  </numFmts>
  <fonts count="5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 diagonalUp="1"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 vertical="center"/>
      <protection locked="0"/>
    </xf>
    <xf numFmtId="14" fontId="3" fillId="0" borderId="8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 textRotation="60" wrapText="1"/>
    </xf>
    <xf numFmtId="0" fontId="3" fillId="2" borderId="13" xfId="0" applyFont="1" applyFill="1" applyBorder="1" applyAlignment="1" applyProtection="1">
      <alignment horizontal="center" vertical="center" textRotation="60"/>
    </xf>
    <xf numFmtId="0" fontId="1" fillId="2" borderId="14" xfId="0" applyFont="1" applyFill="1" applyBorder="1" applyAlignment="1" applyProtection="1">
      <alignment horizontal="center" vertical="center" textRotation="60"/>
    </xf>
    <xf numFmtId="0" fontId="1" fillId="2" borderId="11" xfId="0" applyFont="1" applyFill="1" applyBorder="1" applyAlignment="1" applyProtection="1">
      <alignment horizontal="center" vertical="center" textRotation="60"/>
    </xf>
    <xf numFmtId="0" fontId="1" fillId="2" borderId="15" xfId="0" applyFont="1" applyFill="1" applyBorder="1" applyAlignment="1" applyProtection="1">
      <alignment horizontal="center" vertical="center" textRotation="60"/>
    </xf>
    <xf numFmtId="0" fontId="1" fillId="2" borderId="16" xfId="0" applyFont="1" applyFill="1" applyBorder="1" applyAlignment="1" applyProtection="1">
      <alignment horizontal="center" vertical="center" textRotation="60"/>
    </xf>
    <xf numFmtId="0" fontId="3" fillId="2" borderId="11" xfId="0" applyFont="1" applyFill="1" applyBorder="1" applyAlignment="1" applyProtection="1">
      <alignment horizontal="center" vertical="center" textRotation="60" wrapText="1"/>
    </xf>
    <xf numFmtId="0" fontId="3" fillId="2" borderId="14" xfId="0" applyFont="1" applyFill="1" applyBorder="1" applyAlignment="1" applyProtection="1">
      <alignment horizontal="center" vertical="center" textRotation="60" wrapText="1"/>
    </xf>
    <xf numFmtId="0" fontId="1" fillId="2" borderId="17" xfId="0" applyFont="1" applyFill="1" applyBorder="1" applyAlignment="1" applyProtection="1">
      <alignment horizontal="center" vertical="center" textRotation="60" wrapText="1"/>
    </xf>
    <xf numFmtId="0" fontId="1" fillId="2" borderId="18" xfId="0" applyFont="1" applyFill="1" applyBorder="1" applyAlignment="1" applyProtection="1">
      <alignment horizontal="center" vertical="center" textRotation="60" wrapText="1"/>
    </xf>
    <xf numFmtId="183" fontId="4" fillId="0" borderId="19" xfId="0" applyNumberFormat="1" applyFont="1" applyBorder="1" applyAlignment="1" applyProtection="1">
      <alignment horizontal="center" vertical="center"/>
      <protection locked="0"/>
    </xf>
    <xf numFmtId="183" fontId="4" fillId="0" borderId="20" xfId="0" applyNumberFormat="1" applyFont="1" applyBorder="1" applyAlignment="1" applyProtection="1">
      <alignment horizontal="center" vertical="center"/>
      <protection locked="0"/>
    </xf>
    <xf numFmtId="183" fontId="4" fillId="0" borderId="8" xfId="0" applyNumberFormat="1" applyFont="1" applyBorder="1" applyAlignment="1" applyProtection="1">
      <alignment horizontal="center" vertical="center"/>
      <protection locked="0"/>
    </xf>
    <xf numFmtId="183" fontId="0" fillId="0" borderId="4" xfId="0" applyNumberFormat="1" applyBorder="1" applyAlignment="1" applyProtection="1">
      <alignment horizontal="center" vertical="center"/>
      <protection locked="0"/>
    </xf>
    <xf numFmtId="183" fontId="0" fillId="0" borderId="2" xfId="0" applyNumberForma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83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83" fontId="4" fillId="0" borderId="0" xfId="0" applyNumberFormat="1" applyFont="1" applyAlignment="1">
      <alignment horizontal="center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BE1D-1F48-4AF4-8748-3B328CA4E78A}">
  <sheetPr codeName="Feuil1"/>
  <dimension ref="A1:M332"/>
  <sheetViews>
    <sheetView tabSelected="1" zoomScaleNormal="100" zoomScaleSheetLayoutView="100" workbookViewId="0">
      <pane ySplit="1" topLeftCell="A2" activePane="bottomLeft" state="frozenSplit"/>
      <selection pane="bottomLeft" activeCell="F10" sqref="F10:F25"/>
    </sheetView>
  </sheetViews>
  <sheetFormatPr baseColWidth="10" defaultColWidth="10" defaultRowHeight="38.25" customHeight="1" x14ac:dyDescent="0.2"/>
  <cols>
    <col min="1" max="1" width="25.42578125" style="1" customWidth="1"/>
    <col min="2" max="4" width="11" style="13" customWidth="1"/>
    <col min="5" max="6" width="12.5703125" style="1" customWidth="1"/>
    <col min="7" max="7" width="6.5703125" style="1" customWidth="1"/>
    <col min="8" max="8" width="6.140625" style="2" customWidth="1"/>
    <col min="9" max="13" width="11.7109375" style="1" customWidth="1"/>
    <col min="14" max="16384" width="10" style="1"/>
  </cols>
  <sheetData>
    <row r="1" spans="1:13" s="5" customFormat="1" ht="161.25" customHeight="1" thickBot="1" x14ac:dyDescent="0.25">
      <c r="A1" s="26" t="s">
        <v>7</v>
      </c>
      <c r="B1" s="27" t="s">
        <v>0</v>
      </c>
      <c r="C1" s="35" t="s">
        <v>3</v>
      </c>
      <c r="D1" s="36" t="s">
        <v>9</v>
      </c>
      <c r="E1" s="30" t="s">
        <v>1</v>
      </c>
      <c r="F1" s="29" t="s">
        <v>12</v>
      </c>
      <c r="G1" s="28" t="s">
        <v>4</v>
      </c>
      <c r="H1" s="29" t="s">
        <v>5</v>
      </c>
      <c r="I1" s="30"/>
      <c r="J1" s="31" t="s">
        <v>11</v>
      </c>
      <c r="K1" s="32" t="s">
        <v>11</v>
      </c>
      <c r="L1" s="33" t="s">
        <v>10</v>
      </c>
      <c r="M1" s="34" t="s">
        <v>11</v>
      </c>
    </row>
    <row r="2" spans="1:13" s="4" customFormat="1" ht="15" customHeight="1" thickTop="1" x14ac:dyDescent="0.2">
      <c r="A2" s="25" t="s">
        <v>13</v>
      </c>
      <c r="B2" s="22">
        <v>45566</v>
      </c>
      <c r="C2" s="37">
        <v>600</v>
      </c>
      <c r="D2" s="38">
        <f t="shared" ref="D2:D11" si="0">IFERROR(C2/H2,"")</f>
        <v>150</v>
      </c>
      <c r="E2" s="19" t="s">
        <v>2</v>
      </c>
      <c r="F2" s="40">
        <f t="array" ref="F2">SUMPRODUCT(($A$2:$A$10=A2)*($E$2:$E$10=E2))*$D2</f>
        <v>150</v>
      </c>
      <c r="G2" s="19">
        <f>COUNTIF(A$2:A2,A2)</f>
        <v>1</v>
      </c>
      <c r="H2" s="9">
        <v>4</v>
      </c>
      <c r="I2" s="11"/>
      <c r="J2" s="8"/>
      <c r="K2" s="17"/>
      <c r="L2" s="14"/>
      <c r="M2" s="20">
        <v>0</v>
      </c>
    </row>
    <row r="3" spans="1:13" s="4" customFormat="1" ht="15" customHeight="1" x14ac:dyDescent="0.2">
      <c r="A3" s="25" t="s">
        <v>14</v>
      </c>
      <c r="B3" s="23">
        <v>45568</v>
      </c>
      <c r="C3" s="39">
        <v>300</v>
      </c>
      <c r="D3" s="38">
        <f t="shared" si="0"/>
        <v>60</v>
      </c>
      <c r="E3" s="24" t="s">
        <v>8</v>
      </c>
      <c r="F3" s="41">
        <f t="array" ref="F3">SUMPRODUCT(($A$2:$A$10=A3)*($E$2:$E$10=E3))*$D3</f>
        <v>60</v>
      </c>
      <c r="G3" s="24">
        <f>COUNTIF(A$2:A3,A3)</f>
        <v>1</v>
      </c>
      <c r="H3" s="7">
        <v>5</v>
      </c>
      <c r="I3" s="12"/>
      <c r="J3" s="6"/>
      <c r="K3" s="18"/>
      <c r="L3" s="16"/>
      <c r="M3" s="21">
        <v>0</v>
      </c>
    </row>
    <row r="4" spans="1:13" s="4" customFormat="1" ht="15" customHeight="1" x14ac:dyDescent="0.2">
      <c r="A4" s="25" t="s">
        <v>15</v>
      </c>
      <c r="B4" s="23">
        <v>45568</v>
      </c>
      <c r="C4" s="39">
        <v>450</v>
      </c>
      <c r="D4" s="38">
        <f t="shared" si="0"/>
        <v>225</v>
      </c>
      <c r="E4" s="42" t="s">
        <v>6</v>
      </c>
      <c r="F4" s="41">
        <f t="array" ref="F4">SUMPRODUCT(($A$2:$A$10=A4)*($E$2:$E$10=E4))*$D4</f>
        <v>225</v>
      </c>
      <c r="G4" s="24">
        <f>COUNTIF(A$2:A4,A4)</f>
        <v>1</v>
      </c>
      <c r="H4" s="7">
        <v>2</v>
      </c>
      <c r="I4" s="12"/>
      <c r="J4" s="6"/>
      <c r="K4" s="18"/>
      <c r="L4" s="16"/>
      <c r="M4" s="21">
        <v>0</v>
      </c>
    </row>
    <row r="5" spans="1:13" s="4" customFormat="1" ht="15" customHeight="1" x14ac:dyDescent="0.2">
      <c r="A5" s="25" t="s">
        <v>16</v>
      </c>
      <c r="B5" s="23">
        <v>45570</v>
      </c>
      <c r="C5" s="39">
        <v>500</v>
      </c>
      <c r="D5" s="38">
        <f t="shared" si="0"/>
        <v>250</v>
      </c>
      <c r="E5" s="42" t="s">
        <v>8</v>
      </c>
      <c r="F5" s="41">
        <f t="array" ref="F5">SUMPRODUCT(($A$2:$A$10=A5)*($E$2:$E$10=E5))*$D5</f>
        <v>250</v>
      </c>
      <c r="G5" s="24">
        <f>COUNTIF(A$2:A5,A5)</f>
        <v>1</v>
      </c>
      <c r="H5" s="7">
        <v>2</v>
      </c>
      <c r="I5" s="12"/>
      <c r="J5" s="6"/>
      <c r="K5" s="18"/>
      <c r="L5" s="16"/>
      <c r="M5" s="21"/>
    </row>
    <row r="6" spans="1:13" s="4" customFormat="1" ht="15" customHeight="1" x14ac:dyDescent="0.2">
      <c r="A6" s="25" t="s">
        <v>17</v>
      </c>
      <c r="B6" s="23">
        <v>45573</v>
      </c>
      <c r="C6" s="39">
        <v>600</v>
      </c>
      <c r="D6" s="38">
        <f t="shared" si="0"/>
        <v>150</v>
      </c>
      <c r="E6" s="42" t="s">
        <v>8</v>
      </c>
      <c r="F6" s="41">
        <f t="array" ref="F6">SUMPRODUCT(($A$2:$A$10=A6)*($E$2:$E$10=E6))*$D6</f>
        <v>150</v>
      </c>
      <c r="G6" s="24">
        <f>COUNTIF(A$2:A6,A6)</f>
        <v>1</v>
      </c>
      <c r="H6" s="7">
        <v>4</v>
      </c>
      <c r="I6" s="12"/>
      <c r="J6" s="6"/>
      <c r="K6" s="18"/>
      <c r="L6" s="16"/>
      <c r="M6" s="21">
        <v>0</v>
      </c>
    </row>
    <row r="7" spans="1:13" s="4" customFormat="1" ht="15" customHeight="1" x14ac:dyDescent="0.2">
      <c r="A7" s="25" t="s">
        <v>18</v>
      </c>
      <c r="B7" s="23">
        <v>45576</v>
      </c>
      <c r="C7" s="39">
        <v>450</v>
      </c>
      <c r="D7" s="38">
        <f t="shared" si="0"/>
        <v>150</v>
      </c>
      <c r="E7" s="24" t="s">
        <v>2</v>
      </c>
      <c r="F7" s="41">
        <f t="array" ref="F7">SUMPRODUCT(($A$2:$A$10=A7)*($E$2:$E$10=E7))*$D7</f>
        <v>150</v>
      </c>
      <c r="G7" s="24">
        <f>COUNTIF(A$2:A7,A7)</f>
        <v>1</v>
      </c>
      <c r="H7" s="7">
        <v>3</v>
      </c>
      <c r="I7" s="12"/>
      <c r="J7" s="6"/>
      <c r="K7" s="18"/>
      <c r="L7" s="16"/>
      <c r="M7" s="21">
        <v>0</v>
      </c>
    </row>
    <row r="8" spans="1:13" s="4" customFormat="1" ht="15" customHeight="1" x14ac:dyDescent="0.2">
      <c r="A8" s="25" t="s">
        <v>19</v>
      </c>
      <c r="B8" s="23">
        <v>45576</v>
      </c>
      <c r="C8" s="39">
        <v>300</v>
      </c>
      <c r="D8" s="38">
        <f t="shared" si="0"/>
        <v>150</v>
      </c>
      <c r="E8" s="24" t="s">
        <v>8</v>
      </c>
      <c r="F8" s="41">
        <f t="array" ref="F8">SUMPRODUCT(($A$2:$A$10=A8)*($E$2:$E$10=E8))*$D8</f>
        <v>150</v>
      </c>
      <c r="G8" s="24">
        <f>COUNTIF(A$2:A8,A8)</f>
        <v>1</v>
      </c>
      <c r="H8" s="7">
        <v>2</v>
      </c>
      <c r="I8" s="12"/>
      <c r="J8" s="6"/>
      <c r="K8" s="18"/>
      <c r="L8" s="16"/>
      <c r="M8" s="21">
        <v>0</v>
      </c>
    </row>
    <row r="9" spans="1:13" s="4" customFormat="1" ht="15" customHeight="1" x14ac:dyDescent="0.2">
      <c r="A9" s="25" t="s">
        <v>20</v>
      </c>
      <c r="B9" s="23">
        <v>45577</v>
      </c>
      <c r="C9" s="39">
        <v>500</v>
      </c>
      <c r="D9" s="38">
        <f t="shared" si="0"/>
        <v>125</v>
      </c>
      <c r="E9" s="42" t="s">
        <v>6</v>
      </c>
      <c r="F9" s="41">
        <f t="array" ref="F9">SUMPRODUCT(($A$2:$A$10=A9)*($E$2:$E$10=E9))*$D9</f>
        <v>125</v>
      </c>
      <c r="G9" s="24">
        <f>COUNTIF(A$2:A9,A9)</f>
        <v>1</v>
      </c>
      <c r="H9" s="7">
        <v>4</v>
      </c>
      <c r="I9" s="12"/>
      <c r="J9" s="6"/>
      <c r="K9" s="18"/>
      <c r="L9" s="16"/>
      <c r="M9" s="21">
        <v>0</v>
      </c>
    </row>
    <row r="10" spans="1:13" s="4" customFormat="1" ht="15" customHeight="1" x14ac:dyDescent="0.2">
      <c r="A10" s="10" t="s">
        <v>21</v>
      </c>
      <c r="B10" s="23">
        <v>45578</v>
      </c>
      <c r="C10" s="39">
        <v>450</v>
      </c>
      <c r="D10" s="38">
        <f t="shared" si="0"/>
        <v>150</v>
      </c>
      <c r="E10" s="24" t="s">
        <v>8</v>
      </c>
      <c r="F10" s="41">
        <f t="array" ref="F10">SUMPRODUCT(($A$2:$A$10=A10)*($E$2:$E$10=E10))*$D10</f>
        <v>150</v>
      </c>
      <c r="G10" s="24">
        <f>COUNTIF(A$2:A10,A10)</f>
        <v>1</v>
      </c>
      <c r="H10" s="7">
        <v>3</v>
      </c>
      <c r="I10" s="12"/>
      <c r="J10" s="6"/>
      <c r="K10" s="18"/>
      <c r="L10" s="16"/>
      <c r="M10" s="21">
        <v>0</v>
      </c>
    </row>
    <row r="11" spans="1:13" s="4" customFormat="1" ht="15" customHeight="1" x14ac:dyDescent="0.2">
      <c r="A11" s="10" t="s">
        <v>22</v>
      </c>
      <c r="B11" s="23">
        <v>45579</v>
      </c>
      <c r="C11" s="39">
        <v>600</v>
      </c>
      <c r="D11" s="38">
        <f t="shared" si="0"/>
        <v>300</v>
      </c>
      <c r="E11" s="24" t="s">
        <v>2</v>
      </c>
      <c r="F11" s="41">
        <f t="array" ref="F11">SUMPRODUCT(($A$2:$A25=A11)*($E$2:$E25=E11))*$D11</f>
        <v>300</v>
      </c>
      <c r="G11" s="24">
        <f>COUNTIF(A$2:A11,A11)</f>
        <v>1</v>
      </c>
      <c r="H11" s="7">
        <v>2</v>
      </c>
      <c r="I11" s="12"/>
      <c r="J11" s="6"/>
      <c r="K11" s="18"/>
      <c r="L11" s="16"/>
      <c r="M11" s="21"/>
    </row>
    <row r="12" spans="1:13" s="3" customFormat="1" ht="15" customHeight="1" x14ac:dyDescent="0.2">
      <c r="A12" s="25" t="s">
        <v>13</v>
      </c>
      <c r="B12" s="23">
        <v>45599</v>
      </c>
      <c r="C12" s="39">
        <f>IFERROR(VLOOKUP(A12,A$2:E$25,3,FALSE),"")</f>
        <v>600</v>
      </c>
      <c r="D12" s="38">
        <f t="shared" ref="D12:D25" si="1">IFERROR(C12/H12,"")</f>
        <v>150</v>
      </c>
      <c r="E12" s="24" t="s">
        <v>6</v>
      </c>
      <c r="F12" s="41">
        <f t="array" ref="F12">SUMPRODUCT(($A$2:$A12=A12)*($E$2:$E12=E12))*$D12</f>
        <v>150</v>
      </c>
      <c r="G12" s="24">
        <f>COUNTIF(A$2:A12,A12)</f>
        <v>2</v>
      </c>
      <c r="H12" s="7">
        <f>IFERROR(VLOOKUP($A12,$A$2:$H$25,8,FALSE),"")</f>
        <v>4</v>
      </c>
      <c r="I12" s="12"/>
      <c r="J12" s="6"/>
      <c r="K12" s="18"/>
      <c r="L12" s="16"/>
      <c r="M12" s="21"/>
    </row>
    <row r="13" spans="1:13" s="3" customFormat="1" ht="15" customHeight="1" x14ac:dyDescent="0.2">
      <c r="A13" s="25" t="s">
        <v>14</v>
      </c>
      <c r="B13" s="23">
        <v>45604</v>
      </c>
      <c r="C13" s="39">
        <f>IFERROR(VLOOKUP(A13,A$2:E$25,3,FALSE),"")</f>
        <v>300</v>
      </c>
      <c r="D13" s="38">
        <f t="shared" si="1"/>
        <v>60</v>
      </c>
      <c r="E13" s="24" t="s">
        <v>2</v>
      </c>
      <c r="F13" s="41">
        <f t="array" ref="F13">SUMPRODUCT(($A$2:$A13=A13)*($E$2:$E13=E13))*$D13</f>
        <v>60</v>
      </c>
      <c r="G13" s="24">
        <f>COUNTIF(A$2:A13,A13)</f>
        <v>2</v>
      </c>
      <c r="H13" s="7">
        <f>IFERROR(VLOOKUP($A13,$A$2:$H$25,8,FALSE),"")</f>
        <v>5</v>
      </c>
      <c r="I13" s="12"/>
      <c r="J13" s="6"/>
      <c r="K13" s="18"/>
      <c r="L13" s="16"/>
      <c r="M13" s="21"/>
    </row>
    <row r="14" spans="1:13" s="3" customFormat="1" ht="15" customHeight="1" x14ac:dyDescent="0.2">
      <c r="A14" s="25" t="s">
        <v>16</v>
      </c>
      <c r="B14" s="23">
        <v>45608</v>
      </c>
      <c r="C14" s="39">
        <f>IFERROR(VLOOKUP(A14,A$2:E$25,3,FALSE),"")</f>
        <v>500</v>
      </c>
      <c r="D14" s="38">
        <f t="shared" si="1"/>
        <v>250</v>
      </c>
      <c r="E14" s="24" t="s">
        <v>8</v>
      </c>
      <c r="F14" s="41">
        <f t="array" ref="F14">SUMPRODUCT(($A$2:$A14=A14)*($E$2:$E14=E14))*$D14</f>
        <v>500</v>
      </c>
      <c r="G14" s="24">
        <f>COUNTIF(A$2:A14,A14)</f>
        <v>2</v>
      </c>
      <c r="H14" s="7">
        <f>IFERROR(VLOOKUP($A14,$A$2:$H$25,8,FALSE),"")</f>
        <v>2</v>
      </c>
      <c r="I14" s="12"/>
      <c r="J14" s="6"/>
      <c r="K14" s="18"/>
      <c r="L14" s="16"/>
      <c r="M14" s="21"/>
    </row>
    <row r="15" spans="1:13" s="3" customFormat="1" ht="15" customHeight="1" x14ac:dyDescent="0.2">
      <c r="A15" s="10" t="s">
        <v>22</v>
      </c>
      <c r="B15" s="23">
        <v>45610</v>
      </c>
      <c r="C15" s="39">
        <v>450</v>
      </c>
      <c r="D15" s="38">
        <f t="shared" si="1"/>
        <v>225</v>
      </c>
      <c r="E15" s="24" t="s">
        <v>8</v>
      </c>
      <c r="F15" s="41">
        <f t="array" ref="F15">SUMPRODUCT(($A$2:$A15=A15)*($E$2:$E15=E15))*$D15</f>
        <v>225</v>
      </c>
      <c r="G15" s="24">
        <f>COUNTIF(A$2:A15,A15)</f>
        <v>2</v>
      </c>
      <c r="H15" s="7">
        <f>IFERROR(VLOOKUP($A15,$A$2:$H25,8,FALSE),"")</f>
        <v>2</v>
      </c>
      <c r="I15" s="12"/>
      <c r="J15" s="6"/>
      <c r="K15" s="18"/>
      <c r="L15" s="16"/>
      <c r="M15" s="21"/>
    </row>
    <row r="16" spans="1:13" s="3" customFormat="1" ht="15" customHeight="1" x14ac:dyDescent="0.2">
      <c r="A16" s="25" t="s">
        <v>17</v>
      </c>
      <c r="B16" s="23">
        <v>45624</v>
      </c>
      <c r="C16" s="39">
        <f t="shared" ref="C16:C25" si="2">IFERROR(VLOOKUP(A16,A$2:E$25,3,FALSE),"")</f>
        <v>600</v>
      </c>
      <c r="D16" s="38">
        <f t="shared" si="1"/>
        <v>150</v>
      </c>
      <c r="E16" s="24" t="s">
        <v>2</v>
      </c>
      <c r="F16" s="41">
        <f t="array" ref="F16">SUMPRODUCT(($A$2:$A16=A16)*($E$2:$E16=E16))*$D16</f>
        <v>150</v>
      </c>
      <c r="G16" s="24">
        <f>COUNTIF(A$2:A16,A16)</f>
        <v>2</v>
      </c>
      <c r="H16" s="7">
        <f>IFERROR(VLOOKUP($A16,$A$2:$H$25,8,FALSE),"")</f>
        <v>4</v>
      </c>
      <c r="I16" s="12"/>
      <c r="J16" s="6"/>
      <c r="K16" s="18"/>
      <c r="L16" s="16"/>
      <c r="M16" s="21"/>
    </row>
    <row r="17" spans="1:13" s="3" customFormat="1" ht="15" customHeight="1" x14ac:dyDescent="0.2">
      <c r="A17" s="25" t="s">
        <v>13</v>
      </c>
      <c r="B17" s="23">
        <v>45628</v>
      </c>
      <c r="C17" s="39">
        <f t="shared" si="2"/>
        <v>600</v>
      </c>
      <c r="D17" s="38">
        <f t="shared" si="1"/>
        <v>150</v>
      </c>
      <c r="E17" s="24" t="s">
        <v>2</v>
      </c>
      <c r="F17" s="41">
        <f t="array" ref="F17">SUMPRODUCT(($A$2:$A17=A17)*($E$2:$E17=E17))*$D17</f>
        <v>300</v>
      </c>
      <c r="G17" s="24">
        <f>COUNTIF(A$2:A17,A17)</f>
        <v>3</v>
      </c>
      <c r="H17" s="7">
        <f>IFERROR(VLOOKUP($A17,$A$2:$H$25,8,FALSE),"")</f>
        <v>4</v>
      </c>
      <c r="I17" s="12"/>
      <c r="J17" s="6"/>
      <c r="K17" s="18"/>
      <c r="L17" s="16"/>
      <c r="M17" s="21"/>
    </row>
    <row r="18" spans="1:13" s="3" customFormat="1" ht="15" customHeight="1" x14ac:dyDescent="0.2">
      <c r="A18" s="25" t="s">
        <v>18</v>
      </c>
      <c r="B18" s="23">
        <v>45628</v>
      </c>
      <c r="C18" s="39">
        <f t="shared" si="2"/>
        <v>450</v>
      </c>
      <c r="D18" s="38">
        <f t="shared" si="1"/>
        <v>150</v>
      </c>
      <c r="E18" s="24" t="s">
        <v>6</v>
      </c>
      <c r="F18" s="41">
        <f t="array" ref="F18">SUMPRODUCT(($A$2:$A18=A18)*($E$2:$E18=E18))*$D18</f>
        <v>150</v>
      </c>
      <c r="G18" s="24">
        <f>COUNTIF(A$2:A18,A18)</f>
        <v>2</v>
      </c>
      <c r="H18" s="7">
        <v>3</v>
      </c>
      <c r="I18" s="12"/>
      <c r="J18" s="6"/>
      <c r="K18" s="18"/>
      <c r="L18" s="16"/>
      <c r="M18" s="21"/>
    </row>
    <row r="19" spans="1:13" s="3" customFormat="1" ht="15" customHeight="1" x14ac:dyDescent="0.2">
      <c r="A19" s="25" t="s">
        <v>19</v>
      </c>
      <c r="B19" s="23">
        <v>45628</v>
      </c>
      <c r="C19" s="39">
        <f t="shared" si="2"/>
        <v>300</v>
      </c>
      <c r="D19" s="38">
        <f t="shared" si="1"/>
        <v>150</v>
      </c>
      <c r="E19" s="24" t="s">
        <v>2</v>
      </c>
      <c r="F19" s="41">
        <f t="array" ref="F19">SUMPRODUCT(($A$2:$A19=A19)*($E$2:$E19=E19))*$D19</f>
        <v>150</v>
      </c>
      <c r="G19" s="24">
        <f>COUNTIF(A$2:A19,A19)</f>
        <v>2</v>
      </c>
      <c r="H19" s="7">
        <f t="shared" ref="H19:H25" si="3">IFERROR(VLOOKUP($A19,$A$2:$H$25,8,FALSE),"")</f>
        <v>2</v>
      </c>
      <c r="I19" s="12"/>
      <c r="J19" s="6"/>
      <c r="K19" s="18"/>
      <c r="L19" s="16"/>
      <c r="M19" s="21"/>
    </row>
    <row r="20" spans="1:13" s="3" customFormat="1" ht="15" customHeight="1" x14ac:dyDescent="0.2">
      <c r="A20" s="25" t="s">
        <v>20</v>
      </c>
      <c r="B20" s="23">
        <v>45631</v>
      </c>
      <c r="C20" s="39">
        <f t="shared" si="2"/>
        <v>500</v>
      </c>
      <c r="D20" s="38">
        <f t="shared" si="1"/>
        <v>125</v>
      </c>
      <c r="E20" s="24" t="s">
        <v>8</v>
      </c>
      <c r="F20" s="41">
        <f t="array" ref="F20">SUMPRODUCT(($A$2:$A20=A20)*($E$2:$E20=E20))*$D20</f>
        <v>125</v>
      </c>
      <c r="G20" s="24">
        <f>COUNTIF(A$2:A20,A20)</f>
        <v>2</v>
      </c>
      <c r="H20" s="7">
        <f t="shared" si="3"/>
        <v>4</v>
      </c>
      <c r="I20" s="12"/>
      <c r="J20" s="6"/>
      <c r="K20" s="18"/>
      <c r="L20" s="16"/>
      <c r="M20" s="21"/>
    </row>
    <row r="21" spans="1:13" s="3" customFormat="1" ht="15" customHeight="1" x14ac:dyDescent="0.2">
      <c r="A21" s="25" t="s">
        <v>15</v>
      </c>
      <c r="B21" s="23">
        <v>45638</v>
      </c>
      <c r="C21" s="39">
        <f t="shared" si="2"/>
        <v>450</v>
      </c>
      <c r="D21" s="38">
        <f t="shared" si="1"/>
        <v>225</v>
      </c>
      <c r="E21" s="24" t="s">
        <v>2</v>
      </c>
      <c r="F21" s="41">
        <f t="array" ref="F21">SUMPRODUCT(($A$2:$A21=A21)*($E$2:$E21=E21))*$D21</f>
        <v>225</v>
      </c>
      <c r="G21" s="24">
        <f>COUNTIF(A$2:A21,A21)</f>
        <v>2</v>
      </c>
      <c r="H21" s="7">
        <f t="shared" si="3"/>
        <v>2</v>
      </c>
      <c r="I21" s="12"/>
      <c r="J21" s="6"/>
      <c r="K21" s="18"/>
      <c r="L21" s="16"/>
      <c r="M21" s="21"/>
    </row>
    <row r="22" spans="1:13" s="3" customFormat="1" ht="15" customHeight="1" x14ac:dyDescent="0.2">
      <c r="A22" s="25" t="s">
        <v>20</v>
      </c>
      <c r="B22" s="23">
        <v>45638</v>
      </c>
      <c r="C22" s="39">
        <f t="shared" si="2"/>
        <v>500</v>
      </c>
      <c r="D22" s="38">
        <f t="shared" si="1"/>
        <v>125</v>
      </c>
      <c r="E22" s="24" t="s">
        <v>6</v>
      </c>
      <c r="F22" s="41">
        <f t="array" ref="F22">SUMPRODUCT(($A$2:$A22=A22)*($E$2:$E22=E22))*$D22</f>
        <v>250</v>
      </c>
      <c r="G22" s="24">
        <f>COUNTIF(A$2:A22,A22)</f>
        <v>3</v>
      </c>
      <c r="H22" s="7">
        <f t="shared" si="3"/>
        <v>4</v>
      </c>
      <c r="I22" s="12"/>
      <c r="J22" s="6"/>
      <c r="K22" s="18"/>
      <c r="L22" s="16"/>
      <c r="M22" s="21"/>
    </row>
    <row r="23" spans="1:13" s="3" customFormat="1" ht="15" customHeight="1" x14ac:dyDescent="0.2">
      <c r="A23" s="25" t="s">
        <v>17</v>
      </c>
      <c r="B23" s="23">
        <v>45654</v>
      </c>
      <c r="C23" s="39">
        <f t="shared" si="2"/>
        <v>600</v>
      </c>
      <c r="D23" s="38">
        <f t="shared" si="1"/>
        <v>150</v>
      </c>
      <c r="E23" s="24" t="s">
        <v>6</v>
      </c>
      <c r="F23" s="41">
        <f t="array" ref="F23">SUMPRODUCT(($A$2:$A23=A23)*($E$2:$E23=E23))*$D23</f>
        <v>150</v>
      </c>
      <c r="G23" s="24">
        <f>COUNTIF(A$2:A23,A23)</f>
        <v>3</v>
      </c>
      <c r="H23" s="7">
        <f t="shared" si="3"/>
        <v>4</v>
      </c>
      <c r="I23" s="12"/>
      <c r="J23" s="6"/>
      <c r="K23" s="18"/>
      <c r="L23" s="16"/>
      <c r="M23" s="21"/>
    </row>
    <row r="24" spans="1:13" s="3" customFormat="1" ht="15" customHeight="1" x14ac:dyDescent="0.2">
      <c r="A24" s="25" t="s">
        <v>13</v>
      </c>
      <c r="B24" s="23">
        <v>45657</v>
      </c>
      <c r="C24" s="39">
        <f t="shared" si="2"/>
        <v>600</v>
      </c>
      <c r="D24" s="38">
        <f t="shared" si="1"/>
        <v>150</v>
      </c>
      <c r="E24" s="24" t="s">
        <v>8</v>
      </c>
      <c r="F24" s="41">
        <f t="array" ref="F24">SUMPRODUCT(($A$2:$A24=A24)*($E$2:$E24=E24))*$D24</f>
        <v>150</v>
      </c>
      <c r="G24" s="24">
        <f>COUNTIF(A$2:A24,A24)</f>
        <v>4</v>
      </c>
      <c r="H24" s="7">
        <f t="shared" si="3"/>
        <v>4</v>
      </c>
      <c r="I24" s="12"/>
      <c r="J24" s="6"/>
      <c r="K24" s="18"/>
      <c r="L24" s="16"/>
      <c r="M24" s="21"/>
    </row>
    <row r="25" spans="1:13" s="3" customFormat="1" ht="15" customHeight="1" x14ac:dyDescent="0.2">
      <c r="A25" s="25" t="s">
        <v>20</v>
      </c>
      <c r="B25" s="23">
        <v>45657</v>
      </c>
      <c r="C25" s="39">
        <f t="shared" si="2"/>
        <v>500</v>
      </c>
      <c r="D25" s="38">
        <f t="shared" si="1"/>
        <v>125</v>
      </c>
      <c r="E25" s="24" t="s">
        <v>2</v>
      </c>
      <c r="F25" s="41">
        <f t="array" ref="F25">SUMPRODUCT(($A$2:$A25=A25)*($E$2:$E25=E25))*$D25</f>
        <v>125</v>
      </c>
      <c r="G25" s="24">
        <f>COUNTIF(A$2:A25,A25)</f>
        <v>4</v>
      </c>
      <c r="H25" s="7">
        <f t="shared" si="3"/>
        <v>4</v>
      </c>
      <c r="I25" s="12"/>
      <c r="J25" s="6"/>
      <c r="K25" s="18"/>
      <c r="L25" s="16"/>
      <c r="M25" s="21"/>
    </row>
    <row r="26" spans="1:13" s="3" customFormat="1" ht="15" customHeight="1" x14ac:dyDescent="0.2">
      <c r="B26" s="15"/>
      <c r="C26" s="15"/>
      <c r="D26" s="15"/>
      <c r="L26" s="15"/>
      <c r="M26" s="15"/>
    </row>
    <row r="27" spans="1:13" s="3" customFormat="1" ht="15" customHeight="1" x14ac:dyDescent="0.2">
      <c r="B27" s="15"/>
      <c r="C27" s="15"/>
      <c r="D27" s="15"/>
      <c r="L27" s="15"/>
      <c r="M27" s="15"/>
    </row>
    <row r="28" spans="1:13" s="3" customFormat="1" ht="15" customHeight="1" x14ac:dyDescent="0.2">
      <c r="B28" s="15"/>
      <c r="C28" s="15"/>
      <c r="D28" s="15"/>
      <c r="L28" s="15"/>
      <c r="M28" s="15"/>
    </row>
    <row r="29" spans="1:13" s="3" customFormat="1" ht="15" customHeight="1" x14ac:dyDescent="0.2">
      <c r="B29" s="15"/>
      <c r="C29" s="15"/>
      <c r="D29" s="15"/>
      <c r="L29" s="15"/>
      <c r="M29" s="15"/>
    </row>
    <row r="30" spans="1:13" s="3" customFormat="1" ht="15" customHeight="1" x14ac:dyDescent="0.2">
      <c r="B30" s="15"/>
      <c r="C30" s="15"/>
      <c r="D30" s="15"/>
      <c r="L30" s="15"/>
      <c r="M30" s="15"/>
    </row>
    <row r="31" spans="1:13" s="3" customFormat="1" ht="15" customHeight="1" x14ac:dyDescent="0.2">
      <c r="B31" s="15"/>
      <c r="C31" s="15"/>
      <c r="D31" s="15"/>
      <c r="L31" s="15"/>
      <c r="M31" s="15"/>
    </row>
    <row r="32" spans="1:13" s="3" customFormat="1" ht="15" customHeight="1" x14ac:dyDescent="0.2">
      <c r="B32" s="15"/>
      <c r="C32" s="15"/>
      <c r="D32" s="15"/>
      <c r="L32" s="15"/>
      <c r="M32" s="15"/>
    </row>
    <row r="33" spans="2:13" s="3" customFormat="1" ht="15" customHeight="1" x14ac:dyDescent="0.2">
      <c r="B33" s="15"/>
      <c r="C33" s="15"/>
      <c r="D33" s="15"/>
      <c r="L33" s="15"/>
      <c r="M33" s="15"/>
    </row>
    <row r="34" spans="2:13" s="3" customFormat="1" ht="15" customHeight="1" x14ac:dyDescent="0.2">
      <c r="B34" s="15"/>
      <c r="C34" s="15"/>
      <c r="D34" s="15"/>
      <c r="L34" s="15"/>
      <c r="M34" s="15"/>
    </row>
    <row r="35" spans="2:13" s="3" customFormat="1" ht="15" customHeight="1" x14ac:dyDescent="0.2">
      <c r="B35" s="15"/>
      <c r="C35" s="15"/>
      <c r="D35" s="15"/>
      <c r="L35" s="15"/>
      <c r="M35" s="15"/>
    </row>
    <row r="36" spans="2:13" s="3" customFormat="1" ht="15" customHeight="1" x14ac:dyDescent="0.2">
      <c r="B36" s="15"/>
      <c r="C36" s="15"/>
      <c r="D36" s="15"/>
      <c r="L36" s="15"/>
      <c r="M36" s="15"/>
    </row>
    <row r="37" spans="2:13" s="3" customFormat="1" ht="15" customHeight="1" x14ac:dyDescent="0.2">
      <c r="B37" s="15"/>
      <c r="C37" s="15"/>
      <c r="D37" s="15"/>
      <c r="L37" s="15"/>
      <c r="M37" s="15"/>
    </row>
    <row r="38" spans="2:13" s="3" customFormat="1" ht="15" customHeight="1" x14ac:dyDescent="0.2">
      <c r="B38" s="15"/>
      <c r="C38" s="15"/>
      <c r="D38" s="15"/>
      <c r="L38" s="15"/>
      <c r="M38" s="15"/>
    </row>
    <row r="39" spans="2:13" s="3" customFormat="1" ht="15" customHeight="1" x14ac:dyDescent="0.2">
      <c r="B39" s="15"/>
      <c r="C39" s="15"/>
      <c r="D39" s="15"/>
      <c r="L39" s="15"/>
      <c r="M39" s="15"/>
    </row>
    <row r="40" spans="2:13" s="3" customFormat="1" ht="15" customHeight="1" x14ac:dyDescent="0.2">
      <c r="B40" s="15"/>
      <c r="C40" s="15"/>
      <c r="D40" s="15"/>
      <c r="L40" s="15"/>
      <c r="M40" s="15"/>
    </row>
    <row r="41" spans="2:13" s="3" customFormat="1" ht="15" customHeight="1" x14ac:dyDescent="0.2">
      <c r="B41" s="15"/>
      <c r="C41" s="15"/>
      <c r="D41" s="15"/>
      <c r="L41" s="15"/>
      <c r="M41" s="15"/>
    </row>
    <row r="42" spans="2:13" s="3" customFormat="1" ht="15" customHeight="1" x14ac:dyDescent="0.2">
      <c r="B42" s="15"/>
      <c r="C42" s="15"/>
      <c r="D42" s="15"/>
      <c r="L42" s="15"/>
      <c r="M42" s="15"/>
    </row>
    <row r="43" spans="2:13" s="3" customFormat="1" ht="15" customHeight="1" x14ac:dyDescent="0.2">
      <c r="B43" s="15"/>
      <c r="C43" s="15"/>
      <c r="D43" s="15"/>
      <c r="L43" s="15"/>
      <c r="M43" s="15"/>
    </row>
    <row r="44" spans="2:13" s="3" customFormat="1" ht="15" customHeight="1" x14ac:dyDescent="0.2">
      <c r="B44" s="15"/>
      <c r="C44" s="15"/>
      <c r="D44" s="15"/>
      <c r="L44" s="15"/>
      <c r="M44" s="15"/>
    </row>
    <row r="45" spans="2:13" s="3" customFormat="1" ht="15" customHeight="1" x14ac:dyDescent="0.2">
      <c r="B45" s="15"/>
      <c r="C45" s="15"/>
      <c r="D45" s="15"/>
      <c r="L45" s="15"/>
      <c r="M45" s="15"/>
    </row>
    <row r="46" spans="2:13" s="3" customFormat="1" ht="15" customHeight="1" x14ac:dyDescent="0.2">
      <c r="B46" s="15"/>
      <c r="C46" s="15"/>
      <c r="D46" s="15"/>
      <c r="L46" s="15"/>
      <c r="M46" s="15"/>
    </row>
    <row r="47" spans="2:13" s="3" customFormat="1" ht="15" customHeight="1" x14ac:dyDescent="0.2">
      <c r="B47" s="15"/>
      <c r="C47" s="15"/>
      <c r="D47" s="15"/>
      <c r="L47" s="15"/>
      <c r="M47" s="15"/>
    </row>
    <row r="48" spans="2:13" s="3" customFormat="1" ht="15" customHeight="1" x14ac:dyDescent="0.2">
      <c r="B48" s="15"/>
      <c r="C48" s="15"/>
      <c r="D48" s="15"/>
      <c r="L48" s="15"/>
      <c r="M48" s="15"/>
    </row>
    <row r="49" spans="2:13" s="3" customFormat="1" ht="15" customHeight="1" x14ac:dyDescent="0.2">
      <c r="B49" s="15"/>
      <c r="C49" s="15"/>
      <c r="D49" s="15"/>
      <c r="L49" s="15"/>
      <c r="M49" s="15"/>
    </row>
    <row r="50" spans="2:13" s="3" customFormat="1" ht="15" customHeight="1" x14ac:dyDescent="0.2">
      <c r="B50" s="15"/>
      <c r="C50" s="15"/>
      <c r="D50" s="15"/>
      <c r="L50" s="15"/>
      <c r="M50" s="15"/>
    </row>
    <row r="51" spans="2:13" s="3" customFormat="1" ht="15" customHeight="1" x14ac:dyDescent="0.2">
      <c r="B51" s="15"/>
      <c r="C51" s="15"/>
      <c r="D51" s="15"/>
      <c r="L51" s="15"/>
      <c r="M51" s="15"/>
    </row>
    <row r="52" spans="2:13" s="3" customFormat="1" ht="15" customHeight="1" x14ac:dyDescent="0.2">
      <c r="B52" s="15"/>
      <c r="C52" s="15"/>
      <c r="D52" s="15"/>
      <c r="L52" s="15"/>
      <c r="M52" s="15"/>
    </row>
    <row r="53" spans="2:13" s="3" customFormat="1" ht="15" customHeight="1" x14ac:dyDescent="0.2">
      <c r="B53" s="15"/>
      <c r="C53" s="15"/>
      <c r="D53" s="15"/>
      <c r="L53" s="15"/>
      <c r="M53" s="15"/>
    </row>
    <row r="54" spans="2:13" s="3" customFormat="1" ht="15" customHeight="1" x14ac:dyDescent="0.2">
      <c r="B54" s="15"/>
      <c r="C54" s="15"/>
      <c r="D54" s="15"/>
      <c r="L54" s="15"/>
      <c r="M54" s="15"/>
    </row>
    <row r="55" spans="2:13" s="3" customFormat="1" ht="15" customHeight="1" x14ac:dyDescent="0.2">
      <c r="B55" s="15"/>
      <c r="C55" s="15"/>
      <c r="D55" s="15"/>
      <c r="L55" s="15"/>
      <c r="M55" s="15"/>
    </row>
    <row r="56" spans="2:13" s="3" customFormat="1" ht="15" customHeight="1" x14ac:dyDescent="0.2">
      <c r="B56" s="15"/>
      <c r="C56" s="15"/>
      <c r="D56" s="15"/>
      <c r="L56" s="15"/>
      <c r="M56" s="15"/>
    </row>
    <row r="57" spans="2:13" s="3" customFormat="1" ht="15" customHeight="1" x14ac:dyDescent="0.2">
      <c r="B57" s="15"/>
      <c r="C57" s="15"/>
      <c r="D57" s="15"/>
      <c r="L57" s="15"/>
      <c r="M57" s="15"/>
    </row>
    <row r="58" spans="2:13" s="3" customFormat="1" ht="15" customHeight="1" x14ac:dyDescent="0.2">
      <c r="B58" s="15"/>
      <c r="C58" s="15"/>
      <c r="D58" s="15"/>
      <c r="L58" s="15"/>
      <c r="M58" s="15"/>
    </row>
    <row r="59" spans="2:13" s="3" customFormat="1" ht="15" customHeight="1" x14ac:dyDescent="0.2">
      <c r="B59" s="15"/>
      <c r="C59" s="15"/>
      <c r="D59" s="15"/>
      <c r="L59" s="15"/>
      <c r="M59" s="15"/>
    </row>
    <row r="60" spans="2:13" s="3" customFormat="1" ht="15" customHeight="1" x14ac:dyDescent="0.2">
      <c r="B60" s="15"/>
      <c r="C60" s="15"/>
      <c r="D60" s="15"/>
      <c r="L60" s="15"/>
      <c r="M60" s="15"/>
    </row>
    <row r="61" spans="2:13" s="3" customFormat="1" ht="15" customHeight="1" x14ac:dyDescent="0.2">
      <c r="B61" s="15"/>
      <c r="C61" s="15"/>
      <c r="D61" s="15"/>
      <c r="L61" s="15"/>
      <c r="M61" s="15"/>
    </row>
    <row r="62" spans="2:13" s="3" customFormat="1" ht="15" customHeight="1" x14ac:dyDescent="0.2">
      <c r="B62" s="15"/>
      <c r="C62" s="15"/>
      <c r="D62" s="15"/>
      <c r="L62" s="15"/>
      <c r="M62" s="15"/>
    </row>
    <row r="63" spans="2:13" s="3" customFormat="1" ht="15" customHeight="1" x14ac:dyDescent="0.2">
      <c r="B63" s="15"/>
      <c r="C63" s="15"/>
      <c r="D63" s="15"/>
      <c r="L63" s="15"/>
      <c r="M63" s="15"/>
    </row>
    <row r="64" spans="2:13" s="3" customFormat="1" ht="15" customHeight="1" x14ac:dyDescent="0.2">
      <c r="B64" s="15"/>
      <c r="C64" s="15"/>
      <c r="D64" s="15"/>
      <c r="L64" s="15"/>
      <c r="M64" s="15"/>
    </row>
    <row r="65" spans="2:13" s="3" customFormat="1" ht="15" customHeight="1" x14ac:dyDescent="0.2">
      <c r="B65" s="15"/>
      <c r="C65" s="15"/>
      <c r="D65" s="15"/>
      <c r="L65" s="15"/>
      <c r="M65" s="15"/>
    </row>
    <row r="66" spans="2:13" s="3" customFormat="1" ht="15" customHeight="1" x14ac:dyDescent="0.2">
      <c r="B66" s="15"/>
      <c r="C66" s="15"/>
      <c r="D66" s="15"/>
      <c r="L66" s="15"/>
      <c r="M66" s="15"/>
    </row>
    <row r="67" spans="2:13" s="3" customFormat="1" ht="15" customHeight="1" x14ac:dyDescent="0.2">
      <c r="B67" s="15"/>
      <c r="C67" s="15"/>
      <c r="D67" s="15"/>
      <c r="L67" s="15"/>
      <c r="M67" s="15"/>
    </row>
    <row r="68" spans="2:13" s="3" customFormat="1" ht="15" customHeight="1" x14ac:dyDescent="0.2">
      <c r="B68" s="15"/>
      <c r="C68" s="15"/>
      <c r="D68" s="15"/>
      <c r="L68" s="15"/>
      <c r="M68" s="15"/>
    </row>
    <row r="69" spans="2:13" s="3" customFormat="1" ht="15" customHeight="1" x14ac:dyDescent="0.2">
      <c r="B69" s="15"/>
      <c r="C69" s="15"/>
      <c r="D69" s="15"/>
      <c r="L69" s="15"/>
      <c r="M69" s="15"/>
    </row>
    <row r="70" spans="2:13" s="3" customFormat="1" ht="15" customHeight="1" x14ac:dyDescent="0.2">
      <c r="B70" s="15"/>
      <c r="C70" s="15"/>
      <c r="D70" s="15"/>
      <c r="L70" s="15"/>
      <c r="M70" s="15"/>
    </row>
    <row r="71" spans="2:13" s="3" customFormat="1" ht="15" customHeight="1" x14ac:dyDescent="0.2">
      <c r="B71" s="15"/>
      <c r="C71" s="15"/>
      <c r="D71" s="15"/>
      <c r="L71" s="15"/>
      <c r="M71" s="15"/>
    </row>
    <row r="72" spans="2:13" s="3" customFormat="1" ht="15" customHeight="1" x14ac:dyDescent="0.2">
      <c r="B72" s="15"/>
      <c r="C72" s="15"/>
      <c r="D72" s="15"/>
      <c r="L72" s="15"/>
      <c r="M72" s="15"/>
    </row>
    <row r="73" spans="2:13" s="3" customFormat="1" ht="15" customHeight="1" x14ac:dyDescent="0.2">
      <c r="B73" s="15"/>
      <c r="C73" s="15"/>
      <c r="D73" s="15"/>
      <c r="L73" s="15"/>
      <c r="M73" s="15"/>
    </row>
    <row r="74" spans="2:13" s="3" customFormat="1" ht="15" customHeight="1" x14ac:dyDescent="0.2">
      <c r="B74" s="15"/>
      <c r="C74" s="15"/>
      <c r="D74" s="15"/>
      <c r="L74" s="15"/>
      <c r="M74" s="15"/>
    </row>
    <row r="75" spans="2:13" s="3" customFormat="1" ht="15" customHeight="1" x14ac:dyDescent="0.2">
      <c r="B75" s="15"/>
      <c r="C75" s="15"/>
      <c r="D75" s="15"/>
      <c r="L75" s="15"/>
      <c r="M75" s="15"/>
    </row>
    <row r="76" spans="2:13" s="3" customFormat="1" ht="15" customHeight="1" x14ac:dyDescent="0.2">
      <c r="B76" s="15"/>
      <c r="C76" s="15"/>
      <c r="D76" s="15"/>
      <c r="L76" s="15"/>
      <c r="M76" s="15"/>
    </row>
    <row r="77" spans="2:13" s="3" customFormat="1" ht="15" customHeight="1" x14ac:dyDescent="0.2">
      <c r="B77" s="15"/>
      <c r="C77" s="15"/>
      <c r="D77" s="15"/>
      <c r="L77" s="15"/>
      <c r="M77" s="15"/>
    </row>
    <row r="78" spans="2:13" s="3" customFormat="1" ht="15" customHeight="1" x14ac:dyDescent="0.2">
      <c r="B78" s="15"/>
      <c r="C78" s="15"/>
      <c r="D78" s="15"/>
      <c r="L78" s="15"/>
      <c r="M78" s="15"/>
    </row>
    <row r="79" spans="2:13" s="3" customFormat="1" ht="15" customHeight="1" x14ac:dyDescent="0.2">
      <c r="B79" s="15"/>
      <c r="C79" s="15"/>
      <c r="D79" s="15"/>
      <c r="L79" s="15"/>
      <c r="M79" s="15"/>
    </row>
    <row r="80" spans="2:13" s="3" customFormat="1" ht="15" customHeight="1" x14ac:dyDescent="0.2">
      <c r="B80" s="15"/>
      <c r="C80" s="15"/>
      <c r="D80" s="15"/>
      <c r="L80" s="15"/>
      <c r="M80" s="15"/>
    </row>
    <row r="81" spans="2:13" s="3" customFormat="1" ht="15" customHeight="1" x14ac:dyDescent="0.2">
      <c r="B81" s="15"/>
      <c r="C81" s="15"/>
      <c r="D81" s="15"/>
      <c r="L81" s="15"/>
      <c r="M81" s="15"/>
    </row>
    <row r="82" spans="2:13" s="3" customFormat="1" ht="15" customHeight="1" x14ac:dyDescent="0.2">
      <c r="B82" s="15"/>
      <c r="C82" s="15"/>
      <c r="D82" s="15"/>
      <c r="L82" s="15"/>
      <c r="M82" s="15"/>
    </row>
    <row r="83" spans="2:13" s="3" customFormat="1" ht="15" customHeight="1" x14ac:dyDescent="0.2">
      <c r="B83" s="15"/>
      <c r="C83" s="15"/>
      <c r="D83" s="15"/>
      <c r="L83" s="15"/>
      <c r="M83" s="15"/>
    </row>
    <row r="84" spans="2:13" s="3" customFormat="1" ht="15" customHeight="1" x14ac:dyDescent="0.2">
      <c r="B84" s="15"/>
      <c r="C84" s="15"/>
      <c r="D84" s="15"/>
      <c r="L84" s="15"/>
      <c r="M84" s="15"/>
    </row>
    <row r="85" spans="2:13" s="3" customFormat="1" ht="15" customHeight="1" x14ac:dyDescent="0.2">
      <c r="B85" s="15"/>
      <c r="C85" s="15"/>
      <c r="D85" s="15"/>
      <c r="L85" s="15"/>
      <c r="M85" s="15"/>
    </row>
    <row r="86" spans="2:13" s="3" customFormat="1" ht="15" customHeight="1" x14ac:dyDescent="0.2">
      <c r="B86" s="15"/>
      <c r="C86" s="15"/>
      <c r="D86" s="15"/>
      <c r="L86" s="15"/>
      <c r="M86" s="15"/>
    </row>
    <row r="87" spans="2:13" s="3" customFormat="1" ht="15" customHeight="1" x14ac:dyDescent="0.2">
      <c r="B87" s="15"/>
      <c r="C87" s="15"/>
      <c r="D87" s="15"/>
      <c r="L87" s="15"/>
      <c r="M87" s="15"/>
    </row>
    <row r="88" spans="2:13" s="3" customFormat="1" ht="15" customHeight="1" x14ac:dyDescent="0.2">
      <c r="B88" s="15"/>
      <c r="C88" s="15"/>
      <c r="D88" s="15"/>
      <c r="L88" s="15"/>
      <c r="M88" s="15"/>
    </row>
    <row r="89" spans="2:13" s="3" customFormat="1" ht="15" customHeight="1" x14ac:dyDescent="0.2">
      <c r="B89" s="15"/>
      <c r="C89" s="15"/>
      <c r="D89" s="15"/>
      <c r="L89" s="15"/>
      <c r="M89" s="15"/>
    </row>
    <row r="90" spans="2:13" s="3" customFormat="1" ht="15" customHeight="1" x14ac:dyDescent="0.2">
      <c r="B90" s="15"/>
      <c r="C90" s="15"/>
      <c r="D90" s="15"/>
      <c r="L90" s="15"/>
      <c r="M90" s="15"/>
    </row>
    <row r="91" spans="2:13" s="3" customFormat="1" ht="15" customHeight="1" x14ac:dyDescent="0.2">
      <c r="B91" s="15"/>
      <c r="C91" s="15"/>
      <c r="D91" s="15"/>
      <c r="L91" s="15"/>
      <c r="M91" s="15"/>
    </row>
    <row r="92" spans="2:13" s="3" customFormat="1" ht="15" customHeight="1" x14ac:dyDescent="0.2">
      <c r="B92" s="15"/>
      <c r="C92" s="15"/>
      <c r="D92" s="15"/>
      <c r="L92" s="15"/>
      <c r="M92" s="15"/>
    </row>
    <row r="93" spans="2:13" s="3" customFormat="1" ht="15" customHeight="1" x14ac:dyDescent="0.2">
      <c r="B93" s="15"/>
      <c r="C93" s="15"/>
      <c r="D93" s="15"/>
      <c r="L93" s="15"/>
      <c r="M93" s="15"/>
    </row>
    <row r="94" spans="2:13" s="3" customFormat="1" ht="15" customHeight="1" x14ac:dyDescent="0.2">
      <c r="B94" s="15"/>
      <c r="C94" s="15"/>
      <c r="D94" s="15"/>
      <c r="L94" s="15"/>
      <c r="M94" s="15"/>
    </row>
    <row r="95" spans="2:13" s="3" customFormat="1" ht="15" customHeight="1" x14ac:dyDescent="0.2">
      <c r="B95" s="15"/>
      <c r="C95" s="15"/>
      <c r="D95" s="15"/>
      <c r="L95" s="15"/>
      <c r="M95" s="15"/>
    </row>
    <row r="96" spans="2:13" s="3" customFormat="1" ht="15" customHeight="1" x14ac:dyDescent="0.2">
      <c r="B96" s="15"/>
      <c r="C96" s="15"/>
      <c r="D96" s="15"/>
      <c r="L96" s="15"/>
      <c r="M96" s="15"/>
    </row>
    <row r="97" spans="2:13" s="3" customFormat="1" ht="15" customHeight="1" x14ac:dyDescent="0.2">
      <c r="B97" s="15"/>
      <c r="C97" s="15"/>
      <c r="D97" s="15"/>
      <c r="L97" s="15"/>
      <c r="M97" s="15"/>
    </row>
    <row r="98" spans="2:13" s="3" customFormat="1" ht="15" customHeight="1" x14ac:dyDescent="0.2">
      <c r="B98" s="15"/>
      <c r="C98" s="15"/>
      <c r="D98" s="15"/>
      <c r="L98" s="15"/>
      <c r="M98" s="15"/>
    </row>
    <row r="99" spans="2:13" s="3" customFormat="1" ht="15" customHeight="1" x14ac:dyDescent="0.2">
      <c r="B99" s="15"/>
      <c r="C99" s="15"/>
      <c r="D99" s="15"/>
      <c r="L99" s="15"/>
      <c r="M99" s="15"/>
    </row>
    <row r="100" spans="2:13" s="3" customFormat="1" ht="15" customHeight="1" x14ac:dyDescent="0.2">
      <c r="B100" s="15"/>
      <c r="C100" s="15"/>
      <c r="D100" s="15"/>
      <c r="L100" s="15"/>
      <c r="M100" s="15"/>
    </row>
    <row r="101" spans="2:13" s="3" customFormat="1" ht="15" customHeight="1" x14ac:dyDescent="0.2">
      <c r="B101" s="15"/>
      <c r="C101" s="15"/>
      <c r="D101" s="15"/>
      <c r="L101" s="15"/>
      <c r="M101" s="15"/>
    </row>
    <row r="102" spans="2:13" s="3" customFormat="1" ht="15" customHeight="1" x14ac:dyDescent="0.2">
      <c r="B102" s="15"/>
      <c r="C102" s="15"/>
      <c r="D102" s="15"/>
      <c r="L102" s="15"/>
      <c r="M102" s="15"/>
    </row>
    <row r="103" spans="2:13" s="3" customFormat="1" ht="15" customHeight="1" x14ac:dyDescent="0.2">
      <c r="B103" s="15"/>
      <c r="C103" s="15"/>
      <c r="D103" s="15"/>
      <c r="L103" s="15"/>
      <c r="M103" s="15"/>
    </row>
    <row r="104" spans="2:13" s="3" customFormat="1" ht="15" customHeight="1" x14ac:dyDescent="0.2">
      <c r="B104" s="15"/>
      <c r="C104" s="15"/>
      <c r="D104" s="15"/>
      <c r="L104" s="15"/>
      <c r="M104" s="15"/>
    </row>
    <row r="105" spans="2:13" s="3" customFormat="1" ht="15" customHeight="1" x14ac:dyDescent="0.2">
      <c r="B105" s="15"/>
      <c r="C105" s="15"/>
      <c r="D105" s="15"/>
      <c r="L105" s="15"/>
      <c r="M105" s="15"/>
    </row>
    <row r="106" spans="2:13" s="3" customFormat="1" ht="15" customHeight="1" x14ac:dyDescent="0.2">
      <c r="B106" s="15"/>
      <c r="C106" s="15"/>
      <c r="D106" s="15"/>
      <c r="L106" s="15"/>
      <c r="M106" s="15"/>
    </row>
    <row r="107" spans="2:13" s="3" customFormat="1" ht="15" customHeight="1" x14ac:dyDescent="0.2">
      <c r="B107" s="15"/>
      <c r="C107" s="15"/>
      <c r="D107" s="15"/>
      <c r="L107" s="15"/>
      <c r="M107" s="15"/>
    </row>
    <row r="108" spans="2:13" s="3" customFormat="1" ht="15" customHeight="1" x14ac:dyDescent="0.2">
      <c r="B108" s="15"/>
      <c r="C108" s="15"/>
      <c r="D108" s="15"/>
      <c r="L108" s="15"/>
      <c r="M108" s="15"/>
    </row>
    <row r="109" spans="2:13" s="3" customFormat="1" ht="15" customHeight="1" x14ac:dyDescent="0.2">
      <c r="B109" s="15"/>
      <c r="C109" s="15"/>
      <c r="D109" s="15"/>
      <c r="L109" s="15"/>
      <c r="M109" s="15"/>
    </row>
    <row r="110" spans="2:13" s="3" customFormat="1" ht="15" customHeight="1" x14ac:dyDescent="0.2">
      <c r="B110" s="15"/>
      <c r="C110" s="15"/>
      <c r="D110" s="15"/>
      <c r="L110" s="15"/>
      <c r="M110" s="15"/>
    </row>
    <row r="111" spans="2:13" s="3" customFormat="1" ht="15" customHeight="1" x14ac:dyDescent="0.2">
      <c r="B111" s="15"/>
      <c r="C111" s="15"/>
      <c r="D111" s="15"/>
      <c r="L111" s="15"/>
      <c r="M111" s="15"/>
    </row>
    <row r="112" spans="2:13" s="3" customFormat="1" ht="15" customHeight="1" x14ac:dyDescent="0.2">
      <c r="B112" s="15"/>
      <c r="C112" s="15"/>
      <c r="D112" s="15"/>
      <c r="L112" s="15"/>
      <c r="M112" s="15"/>
    </row>
    <row r="113" spans="2:13" s="3" customFormat="1" ht="15" customHeight="1" x14ac:dyDescent="0.2">
      <c r="B113" s="15"/>
      <c r="C113" s="15"/>
      <c r="D113" s="15"/>
      <c r="L113" s="15"/>
      <c r="M113" s="15"/>
    </row>
    <row r="114" spans="2:13" s="3" customFormat="1" ht="15" customHeight="1" x14ac:dyDescent="0.2">
      <c r="B114" s="15"/>
      <c r="C114" s="15"/>
      <c r="D114" s="15"/>
      <c r="L114" s="15"/>
      <c r="M114" s="15"/>
    </row>
    <row r="115" spans="2:13" s="3" customFormat="1" ht="15" customHeight="1" x14ac:dyDescent="0.2">
      <c r="B115" s="15"/>
      <c r="C115" s="15"/>
      <c r="D115" s="15"/>
      <c r="L115" s="15"/>
      <c r="M115" s="15"/>
    </row>
    <row r="116" spans="2:13" s="3" customFormat="1" ht="15" customHeight="1" x14ac:dyDescent="0.2">
      <c r="B116" s="15"/>
      <c r="C116" s="15"/>
      <c r="D116" s="15"/>
      <c r="L116" s="15"/>
      <c r="M116" s="15"/>
    </row>
    <row r="117" spans="2:13" s="3" customFormat="1" ht="15" customHeight="1" x14ac:dyDescent="0.2">
      <c r="B117" s="15"/>
      <c r="C117" s="15"/>
      <c r="D117" s="15"/>
      <c r="L117" s="15"/>
      <c r="M117" s="15"/>
    </row>
    <row r="118" spans="2:13" s="3" customFormat="1" ht="15" customHeight="1" x14ac:dyDescent="0.2">
      <c r="B118" s="15"/>
      <c r="C118" s="15"/>
      <c r="D118" s="15"/>
      <c r="L118" s="15"/>
      <c r="M118" s="15"/>
    </row>
    <row r="119" spans="2:13" s="3" customFormat="1" ht="15" customHeight="1" x14ac:dyDescent="0.2">
      <c r="B119" s="15"/>
      <c r="C119" s="15"/>
      <c r="D119" s="15"/>
      <c r="L119" s="15"/>
      <c r="M119" s="15"/>
    </row>
    <row r="120" spans="2:13" s="3" customFormat="1" ht="15" customHeight="1" x14ac:dyDescent="0.2">
      <c r="B120" s="15"/>
      <c r="C120" s="15"/>
      <c r="D120" s="15"/>
      <c r="L120" s="15"/>
      <c r="M120" s="15"/>
    </row>
    <row r="121" spans="2:13" s="3" customFormat="1" ht="15" customHeight="1" x14ac:dyDescent="0.2">
      <c r="B121" s="15"/>
      <c r="C121" s="15"/>
      <c r="D121" s="15"/>
      <c r="L121" s="15"/>
      <c r="M121" s="15"/>
    </row>
    <row r="122" spans="2:13" s="3" customFormat="1" ht="15" customHeight="1" x14ac:dyDescent="0.2">
      <c r="B122" s="15"/>
      <c r="C122" s="15"/>
      <c r="D122" s="15"/>
      <c r="L122" s="15"/>
      <c r="M122" s="15"/>
    </row>
    <row r="123" spans="2:13" s="3" customFormat="1" ht="15" customHeight="1" x14ac:dyDescent="0.2">
      <c r="B123" s="15"/>
      <c r="C123" s="15"/>
      <c r="D123" s="15"/>
      <c r="L123" s="15"/>
      <c r="M123" s="15"/>
    </row>
    <row r="124" spans="2:13" s="3" customFormat="1" ht="15" customHeight="1" x14ac:dyDescent="0.2">
      <c r="B124" s="15"/>
      <c r="C124" s="15"/>
      <c r="D124" s="15"/>
      <c r="L124" s="15"/>
      <c r="M124" s="15"/>
    </row>
    <row r="125" spans="2:13" s="3" customFormat="1" ht="15" customHeight="1" x14ac:dyDescent="0.2">
      <c r="B125" s="15"/>
      <c r="C125" s="15"/>
      <c r="D125" s="15"/>
      <c r="L125" s="15"/>
      <c r="M125" s="15"/>
    </row>
    <row r="126" spans="2:13" s="3" customFormat="1" ht="15" customHeight="1" x14ac:dyDescent="0.2">
      <c r="B126" s="15"/>
      <c r="C126" s="15"/>
      <c r="D126" s="15"/>
      <c r="L126" s="15"/>
      <c r="M126" s="15"/>
    </row>
    <row r="127" spans="2:13" s="3" customFormat="1" ht="15" customHeight="1" x14ac:dyDescent="0.2">
      <c r="B127" s="15"/>
      <c r="C127" s="15"/>
      <c r="D127" s="15"/>
      <c r="L127" s="15"/>
      <c r="M127" s="15"/>
    </row>
    <row r="128" spans="2:13" s="3" customFormat="1" ht="15" customHeight="1" x14ac:dyDescent="0.2">
      <c r="B128" s="15"/>
      <c r="C128" s="15"/>
      <c r="D128" s="15"/>
      <c r="L128" s="15"/>
      <c r="M128" s="15"/>
    </row>
    <row r="129" spans="2:13" s="3" customFormat="1" ht="15" customHeight="1" x14ac:dyDescent="0.2">
      <c r="B129" s="15"/>
      <c r="C129" s="15"/>
      <c r="D129" s="15"/>
      <c r="L129" s="15"/>
      <c r="M129" s="15"/>
    </row>
    <row r="130" spans="2:13" s="3" customFormat="1" ht="15" customHeight="1" x14ac:dyDescent="0.2">
      <c r="B130" s="15"/>
      <c r="C130" s="15"/>
      <c r="D130" s="15"/>
      <c r="L130" s="15"/>
      <c r="M130" s="15"/>
    </row>
    <row r="131" spans="2:13" s="3" customFormat="1" ht="15" customHeight="1" x14ac:dyDescent="0.2">
      <c r="B131" s="15"/>
      <c r="C131" s="15"/>
      <c r="D131" s="15"/>
      <c r="L131" s="15"/>
      <c r="M131" s="15"/>
    </row>
    <row r="132" spans="2:13" s="3" customFormat="1" ht="15" customHeight="1" x14ac:dyDescent="0.2">
      <c r="B132" s="15"/>
      <c r="C132" s="15"/>
      <c r="D132" s="15"/>
      <c r="L132" s="15"/>
      <c r="M132" s="15"/>
    </row>
    <row r="133" spans="2:13" s="3" customFormat="1" ht="15" customHeight="1" x14ac:dyDescent="0.2">
      <c r="B133" s="15"/>
      <c r="C133" s="15"/>
      <c r="D133" s="15"/>
      <c r="L133" s="15"/>
      <c r="M133" s="15"/>
    </row>
    <row r="134" spans="2:13" s="3" customFormat="1" ht="15" customHeight="1" x14ac:dyDescent="0.2">
      <c r="B134" s="15"/>
      <c r="C134" s="15"/>
      <c r="D134" s="15"/>
      <c r="L134" s="15"/>
      <c r="M134" s="15"/>
    </row>
    <row r="135" spans="2:13" s="3" customFormat="1" ht="15" customHeight="1" x14ac:dyDescent="0.2">
      <c r="B135" s="15"/>
      <c r="C135" s="15"/>
      <c r="D135" s="15"/>
      <c r="L135" s="15"/>
      <c r="M135" s="15"/>
    </row>
    <row r="136" spans="2:13" s="3" customFormat="1" ht="15" customHeight="1" x14ac:dyDescent="0.2">
      <c r="B136" s="15"/>
      <c r="C136" s="15"/>
      <c r="D136" s="15"/>
      <c r="L136" s="15"/>
      <c r="M136" s="15"/>
    </row>
    <row r="137" spans="2:13" s="3" customFormat="1" ht="15" customHeight="1" x14ac:dyDescent="0.2">
      <c r="B137" s="15"/>
      <c r="C137" s="15"/>
      <c r="D137" s="15"/>
      <c r="L137" s="15"/>
      <c r="M137" s="15"/>
    </row>
    <row r="138" spans="2:13" s="3" customFormat="1" ht="15" customHeight="1" x14ac:dyDescent="0.2">
      <c r="B138" s="15"/>
      <c r="C138" s="15"/>
      <c r="D138" s="15"/>
      <c r="L138" s="15"/>
      <c r="M138" s="15"/>
    </row>
    <row r="139" spans="2:13" s="3" customFormat="1" ht="15" customHeight="1" x14ac:dyDescent="0.2">
      <c r="B139" s="15"/>
      <c r="C139" s="15"/>
      <c r="D139" s="15"/>
      <c r="L139" s="15"/>
      <c r="M139" s="15"/>
    </row>
    <row r="140" spans="2:13" s="3" customFormat="1" ht="15" customHeight="1" x14ac:dyDescent="0.2">
      <c r="B140" s="15"/>
      <c r="C140" s="15"/>
      <c r="D140" s="15"/>
      <c r="L140" s="15"/>
      <c r="M140" s="15"/>
    </row>
    <row r="141" spans="2:13" s="3" customFormat="1" ht="15" customHeight="1" x14ac:dyDescent="0.2">
      <c r="B141" s="15"/>
      <c r="C141" s="15"/>
      <c r="D141" s="15"/>
      <c r="L141" s="15"/>
      <c r="M141" s="15"/>
    </row>
    <row r="142" spans="2:13" s="3" customFormat="1" ht="15" customHeight="1" x14ac:dyDescent="0.2">
      <c r="B142" s="15"/>
      <c r="C142" s="15"/>
      <c r="D142" s="15"/>
      <c r="L142" s="15"/>
      <c r="M142" s="15"/>
    </row>
    <row r="143" spans="2:13" s="3" customFormat="1" ht="15" customHeight="1" x14ac:dyDescent="0.2">
      <c r="B143" s="15"/>
      <c r="C143" s="15"/>
      <c r="D143" s="15"/>
      <c r="L143" s="15"/>
      <c r="M143" s="15"/>
    </row>
    <row r="144" spans="2:13" s="3" customFormat="1" ht="15" customHeight="1" x14ac:dyDescent="0.2">
      <c r="B144" s="15"/>
      <c r="C144" s="15"/>
      <c r="D144" s="15"/>
      <c r="L144" s="15"/>
      <c r="M144" s="15"/>
    </row>
    <row r="145" spans="2:13" s="3" customFormat="1" ht="15" customHeight="1" x14ac:dyDescent="0.2">
      <c r="B145" s="15"/>
      <c r="C145" s="15"/>
      <c r="D145" s="15"/>
      <c r="L145" s="15"/>
      <c r="M145" s="15"/>
    </row>
    <row r="146" spans="2:13" s="3" customFormat="1" ht="15" customHeight="1" x14ac:dyDescent="0.2">
      <c r="B146" s="15"/>
      <c r="C146" s="15"/>
      <c r="D146" s="15"/>
      <c r="L146" s="15"/>
      <c r="M146" s="15"/>
    </row>
    <row r="147" spans="2:13" s="3" customFormat="1" ht="15" customHeight="1" x14ac:dyDescent="0.2">
      <c r="B147" s="15"/>
      <c r="C147" s="15"/>
      <c r="D147" s="15"/>
      <c r="L147" s="15"/>
      <c r="M147" s="15"/>
    </row>
    <row r="148" spans="2:13" s="3" customFormat="1" ht="15" customHeight="1" x14ac:dyDescent="0.2">
      <c r="B148" s="15"/>
      <c r="C148" s="15"/>
      <c r="D148" s="15"/>
      <c r="L148" s="15"/>
      <c r="M148" s="15"/>
    </row>
    <row r="149" spans="2:13" s="3" customFormat="1" ht="15" customHeight="1" x14ac:dyDescent="0.2">
      <c r="B149" s="15"/>
      <c r="C149" s="15"/>
      <c r="D149" s="15"/>
      <c r="L149" s="15"/>
      <c r="M149" s="15"/>
    </row>
    <row r="150" spans="2:13" s="3" customFormat="1" ht="15" customHeight="1" x14ac:dyDescent="0.2">
      <c r="B150" s="15"/>
      <c r="C150" s="15"/>
      <c r="D150" s="15"/>
      <c r="L150" s="15"/>
      <c r="M150" s="15"/>
    </row>
    <row r="151" spans="2:13" s="3" customFormat="1" ht="15" customHeight="1" x14ac:dyDescent="0.2">
      <c r="B151" s="15"/>
      <c r="C151" s="15"/>
      <c r="D151" s="15"/>
      <c r="L151" s="15"/>
      <c r="M151" s="15"/>
    </row>
    <row r="152" spans="2:13" s="3" customFormat="1" ht="15" customHeight="1" x14ac:dyDescent="0.2">
      <c r="B152" s="15"/>
      <c r="C152" s="15"/>
      <c r="D152" s="15"/>
      <c r="L152" s="15"/>
      <c r="M152" s="15"/>
    </row>
    <row r="153" spans="2:13" s="3" customFormat="1" ht="15" customHeight="1" x14ac:dyDescent="0.2">
      <c r="B153" s="15"/>
      <c r="C153" s="15"/>
      <c r="D153" s="15"/>
      <c r="L153" s="15"/>
      <c r="M153" s="15"/>
    </row>
    <row r="154" spans="2:13" s="3" customFormat="1" ht="15" customHeight="1" x14ac:dyDescent="0.2">
      <c r="B154" s="15"/>
      <c r="C154" s="15"/>
      <c r="D154" s="15"/>
      <c r="L154" s="15"/>
      <c r="M154" s="15"/>
    </row>
    <row r="155" spans="2:13" s="3" customFormat="1" ht="15" customHeight="1" x14ac:dyDescent="0.2">
      <c r="B155" s="15"/>
      <c r="C155" s="15"/>
      <c r="D155" s="15"/>
      <c r="L155" s="15"/>
      <c r="M155" s="15"/>
    </row>
    <row r="156" spans="2:13" s="3" customFormat="1" ht="15" customHeight="1" x14ac:dyDescent="0.2">
      <c r="B156" s="15"/>
      <c r="C156" s="15"/>
      <c r="D156" s="15"/>
      <c r="L156" s="15"/>
      <c r="M156" s="15"/>
    </row>
    <row r="157" spans="2:13" s="3" customFormat="1" ht="15" customHeight="1" x14ac:dyDescent="0.2">
      <c r="B157" s="15"/>
      <c r="C157" s="15"/>
      <c r="D157" s="15"/>
      <c r="L157" s="15"/>
      <c r="M157" s="15"/>
    </row>
    <row r="158" spans="2:13" s="3" customFormat="1" ht="15" customHeight="1" x14ac:dyDescent="0.2">
      <c r="B158" s="15"/>
      <c r="C158" s="15"/>
      <c r="D158" s="15"/>
      <c r="L158" s="15"/>
      <c r="M158" s="15"/>
    </row>
    <row r="159" spans="2:13" s="3" customFormat="1" ht="15" customHeight="1" x14ac:dyDescent="0.2">
      <c r="B159" s="15"/>
      <c r="C159" s="15"/>
      <c r="D159" s="15"/>
      <c r="L159" s="15"/>
      <c r="M159" s="15"/>
    </row>
    <row r="160" spans="2:13" s="3" customFormat="1" ht="15" customHeight="1" x14ac:dyDescent="0.2">
      <c r="B160" s="15"/>
      <c r="C160" s="15"/>
      <c r="D160" s="15"/>
      <c r="L160" s="15"/>
      <c r="M160" s="15"/>
    </row>
    <row r="161" spans="2:13" s="3" customFormat="1" ht="15" customHeight="1" x14ac:dyDescent="0.2">
      <c r="B161" s="15"/>
      <c r="C161" s="15"/>
      <c r="D161" s="15"/>
      <c r="L161" s="15"/>
      <c r="M161" s="15"/>
    </row>
    <row r="162" spans="2:13" s="3" customFormat="1" ht="15" customHeight="1" x14ac:dyDescent="0.2">
      <c r="B162" s="15"/>
      <c r="C162" s="15"/>
      <c r="D162" s="15"/>
      <c r="L162" s="15"/>
      <c r="M162" s="15"/>
    </row>
    <row r="163" spans="2:13" s="3" customFormat="1" ht="15" customHeight="1" x14ac:dyDescent="0.2">
      <c r="B163" s="15"/>
      <c r="C163" s="15"/>
      <c r="D163" s="15"/>
      <c r="L163" s="15"/>
      <c r="M163" s="15"/>
    </row>
    <row r="164" spans="2:13" s="3" customFormat="1" ht="15" customHeight="1" x14ac:dyDescent="0.2">
      <c r="B164" s="15"/>
      <c r="C164" s="15"/>
      <c r="D164" s="15"/>
      <c r="L164" s="15"/>
      <c r="M164" s="15"/>
    </row>
    <row r="165" spans="2:13" s="3" customFormat="1" ht="15" customHeight="1" x14ac:dyDescent="0.2">
      <c r="B165" s="15"/>
      <c r="C165" s="15"/>
      <c r="D165" s="15"/>
      <c r="L165" s="15"/>
      <c r="M165" s="15"/>
    </row>
    <row r="166" spans="2:13" s="3" customFormat="1" ht="15" customHeight="1" x14ac:dyDescent="0.2">
      <c r="B166" s="15"/>
      <c r="C166" s="15"/>
      <c r="D166" s="15"/>
      <c r="L166" s="15"/>
      <c r="M166" s="15"/>
    </row>
    <row r="167" spans="2:13" s="3" customFormat="1" ht="15" customHeight="1" x14ac:dyDescent="0.2">
      <c r="B167" s="15"/>
      <c r="C167" s="15"/>
      <c r="D167" s="15"/>
      <c r="L167" s="15"/>
      <c r="M167" s="15"/>
    </row>
    <row r="168" spans="2:13" s="3" customFormat="1" ht="15" customHeight="1" x14ac:dyDescent="0.2">
      <c r="B168" s="15"/>
      <c r="C168" s="15"/>
      <c r="D168" s="15"/>
      <c r="L168" s="15"/>
      <c r="M168" s="15"/>
    </row>
    <row r="169" spans="2:13" s="3" customFormat="1" ht="15" customHeight="1" x14ac:dyDescent="0.2">
      <c r="B169" s="15"/>
      <c r="C169" s="15"/>
      <c r="D169" s="15"/>
      <c r="L169" s="15"/>
      <c r="M169" s="15"/>
    </row>
    <row r="170" spans="2:13" s="3" customFormat="1" ht="15" customHeight="1" x14ac:dyDescent="0.2">
      <c r="B170" s="15"/>
      <c r="C170" s="15"/>
      <c r="D170" s="15"/>
      <c r="L170" s="15"/>
      <c r="M170" s="15"/>
    </row>
    <row r="171" spans="2:13" s="3" customFormat="1" ht="15" customHeight="1" x14ac:dyDescent="0.2">
      <c r="B171" s="15"/>
      <c r="C171" s="15"/>
      <c r="D171" s="15"/>
      <c r="L171" s="15"/>
      <c r="M171" s="15"/>
    </row>
    <row r="172" spans="2:13" s="3" customFormat="1" ht="15" customHeight="1" x14ac:dyDescent="0.2">
      <c r="B172" s="15"/>
      <c r="C172" s="15"/>
      <c r="D172" s="15"/>
      <c r="L172" s="15"/>
      <c r="M172" s="15"/>
    </row>
    <row r="173" spans="2:13" s="3" customFormat="1" ht="15" customHeight="1" x14ac:dyDescent="0.2">
      <c r="B173" s="15"/>
      <c r="C173" s="15"/>
      <c r="D173" s="15"/>
      <c r="L173" s="15"/>
      <c r="M173" s="15"/>
    </row>
    <row r="174" spans="2:13" s="3" customFormat="1" ht="15" customHeight="1" x14ac:dyDescent="0.2">
      <c r="B174" s="15"/>
      <c r="C174" s="15"/>
      <c r="D174" s="15"/>
      <c r="L174" s="15"/>
      <c r="M174" s="15"/>
    </row>
    <row r="175" spans="2:13" s="3" customFormat="1" ht="15" customHeight="1" x14ac:dyDescent="0.2">
      <c r="B175" s="15"/>
      <c r="C175" s="15"/>
      <c r="D175" s="15"/>
      <c r="L175" s="15"/>
      <c r="M175" s="15"/>
    </row>
    <row r="176" spans="2:13" s="3" customFormat="1" ht="15" customHeight="1" x14ac:dyDescent="0.2">
      <c r="B176" s="15"/>
      <c r="C176" s="15"/>
      <c r="D176" s="15"/>
      <c r="L176" s="15"/>
      <c r="M176" s="15"/>
    </row>
    <row r="177" spans="2:13" s="3" customFormat="1" ht="15" customHeight="1" x14ac:dyDescent="0.2">
      <c r="B177" s="15"/>
      <c r="C177" s="15"/>
      <c r="D177" s="15"/>
      <c r="L177" s="15"/>
      <c r="M177" s="15"/>
    </row>
    <row r="178" spans="2:13" s="3" customFormat="1" ht="15" customHeight="1" x14ac:dyDescent="0.2">
      <c r="B178" s="15"/>
      <c r="C178" s="15"/>
      <c r="D178" s="15"/>
      <c r="L178" s="15"/>
      <c r="M178" s="15"/>
    </row>
    <row r="179" spans="2:13" s="3" customFormat="1" ht="15" customHeight="1" x14ac:dyDescent="0.2">
      <c r="B179" s="15"/>
      <c r="C179" s="15"/>
      <c r="D179" s="15"/>
      <c r="L179" s="15"/>
      <c r="M179" s="15"/>
    </row>
    <row r="180" spans="2:13" s="3" customFormat="1" ht="15" customHeight="1" x14ac:dyDescent="0.2">
      <c r="B180" s="15"/>
      <c r="C180" s="15"/>
      <c r="D180" s="15"/>
      <c r="L180" s="15"/>
      <c r="M180" s="15"/>
    </row>
    <row r="181" spans="2:13" s="3" customFormat="1" ht="15" customHeight="1" x14ac:dyDescent="0.2">
      <c r="B181" s="15"/>
      <c r="C181" s="15"/>
      <c r="D181" s="15"/>
      <c r="L181" s="15"/>
      <c r="M181" s="15"/>
    </row>
    <row r="182" spans="2:13" s="3" customFormat="1" ht="15" customHeight="1" x14ac:dyDescent="0.2">
      <c r="B182" s="15"/>
      <c r="C182" s="15"/>
      <c r="D182" s="15"/>
      <c r="L182" s="15"/>
      <c r="M182" s="15"/>
    </row>
    <row r="183" spans="2:13" s="3" customFormat="1" ht="15" customHeight="1" x14ac:dyDescent="0.2">
      <c r="B183" s="15"/>
      <c r="C183" s="15"/>
      <c r="D183" s="15"/>
      <c r="L183" s="15"/>
      <c r="M183" s="15"/>
    </row>
    <row r="184" spans="2:13" s="3" customFormat="1" ht="15" customHeight="1" x14ac:dyDescent="0.2">
      <c r="B184" s="15"/>
      <c r="C184" s="15"/>
      <c r="D184" s="15"/>
      <c r="L184" s="15"/>
      <c r="M184" s="15"/>
    </row>
    <row r="185" spans="2:13" s="3" customFormat="1" ht="15" customHeight="1" x14ac:dyDescent="0.2">
      <c r="B185" s="15"/>
      <c r="C185" s="15"/>
      <c r="D185" s="15"/>
      <c r="L185" s="15"/>
      <c r="M185" s="15"/>
    </row>
    <row r="186" spans="2:13" s="3" customFormat="1" ht="15" customHeight="1" x14ac:dyDescent="0.2">
      <c r="B186" s="15"/>
      <c r="C186" s="15"/>
      <c r="D186" s="15"/>
      <c r="L186" s="15"/>
      <c r="M186" s="15"/>
    </row>
    <row r="187" spans="2:13" s="3" customFormat="1" ht="15" customHeight="1" x14ac:dyDescent="0.2">
      <c r="B187" s="15"/>
      <c r="C187" s="15"/>
      <c r="D187" s="15"/>
      <c r="L187" s="15"/>
      <c r="M187" s="15"/>
    </row>
    <row r="188" spans="2:13" s="3" customFormat="1" ht="15" customHeight="1" x14ac:dyDescent="0.2">
      <c r="B188" s="15"/>
      <c r="C188" s="15"/>
      <c r="D188" s="15"/>
      <c r="L188" s="15"/>
      <c r="M188" s="15"/>
    </row>
    <row r="189" spans="2:13" s="3" customFormat="1" ht="15" customHeight="1" x14ac:dyDescent="0.2">
      <c r="B189" s="15"/>
      <c r="C189" s="15"/>
      <c r="D189" s="15"/>
      <c r="L189" s="15"/>
      <c r="M189" s="15"/>
    </row>
    <row r="190" spans="2:13" s="3" customFormat="1" ht="15" customHeight="1" x14ac:dyDescent="0.2">
      <c r="B190" s="15"/>
      <c r="C190" s="15"/>
      <c r="D190" s="15"/>
      <c r="L190" s="15"/>
      <c r="M190" s="15"/>
    </row>
    <row r="191" spans="2:13" s="3" customFormat="1" ht="15" customHeight="1" x14ac:dyDescent="0.2">
      <c r="B191" s="15"/>
      <c r="C191" s="15"/>
      <c r="D191" s="15"/>
      <c r="L191" s="15"/>
      <c r="M191" s="15"/>
    </row>
    <row r="192" spans="2:13" s="3" customFormat="1" ht="15" customHeight="1" x14ac:dyDescent="0.2">
      <c r="B192" s="15"/>
      <c r="C192" s="15"/>
      <c r="D192" s="15"/>
      <c r="L192" s="15"/>
      <c r="M192" s="15"/>
    </row>
    <row r="193" spans="2:13" s="3" customFormat="1" ht="15" customHeight="1" x14ac:dyDescent="0.2">
      <c r="B193" s="15"/>
      <c r="C193" s="15"/>
      <c r="D193" s="15"/>
      <c r="L193" s="15"/>
      <c r="M193" s="15"/>
    </row>
    <row r="194" spans="2:13" s="3" customFormat="1" ht="15" customHeight="1" x14ac:dyDescent="0.2">
      <c r="B194" s="15"/>
      <c r="C194" s="15"/>
      <c r="D194" s="15"/>
      <c r="L194" s="15"/>
      <c r="M194" s="15"/>
    </row>
    <row r="195" spans="2:13" s="3" customFormat="1" ht="15" customHeight="1" x14ac:dyDescent="0.2">
      <c r="B195" s="15"/>
      <c r="C195" s="15"/>
      <c r="D195" s="15"/>
      <c r="L195" s="15"/>
      <c r="M195" s="15"/>
    </row>
    <row r="196" spans="2:13" s="3" customFormat="1" ht="15" customHeight="1" x14ac:dyDescent="0.2">
      <c r="B196" s="15"/>
      <c r="C196" s="15"/>
      <c r="D196" s="15"/>
      <c r="L196" s="15"/>
      <c r="M196" s="15"/>
    </row>
    <row r="197" spans="2:13" s="3" customFormat="1" ht="15" customHeight="1" x14ac:dyDescent="0.2">
      <c r="B197" s="15"/>
      <c r="C197" s="15"/>
      <c r="D197" s="15"/>
      <c r="L197" s="15"/>
      <c r="M197" s="15"/>
    </row>
    <row r="198" spans="2:13" s="3" customFormat="1" ht="15" customHeight="1" x14ac:dyDescent="0.2">
      <c r="B198" s="15"/>
      <c r="C198" s="15"/>
      <c r="D198" s="15"/>
      <c r="L198" s="15"/>
      <c r="M198" s="15"/>
    </row>
    <row r="199" spans="2:13" s="3" customFormat="1" ht="15" customHeight="1" x14ac:dyDescent="0.2">
      <c r="B199" s="15"/>
      <c r="C199" s="15"/>
      <c r="D199" s="15"/>
      <c r="L199" s="15"/>
      <c r="M199" s="15"/>
    </row>
    <row r="200" spans="2:13" s="3" customFormat="1" ht="15" customHeight="1" x14ac:dyDescent="0.2">
      <c r="B200" s="15"/>
      <c r="C200" s="15"/>
      <c r="D200" s="15"/>
      <c r="L200" s="15"/>
      <c r="M200" s="15"/>
    </row>
    <row r="201" spans="2:13" s="3" customFormat="1" ht="15" customHeight="1" x14ac:dyDescent="0.2">
      <c r="B201" s="15"/>
      <c r="C201" s="15"/>
      <c r="D201" s="15"/>
      <c r="L201" s="15"/>
      <c r="M201" s="15"/>
    </row>
    <row r="202" spans="2:13" s="3" customFormat="1" ht="15" customHeight="1" x14ac:dyDescent="0.2">
      <c r="B202" s="15"/>
      <c r="C202" s="15"/>
      <c r="D202" s="15"/>
      <c r="L202" s="15"/>
      <c r="M202" s="15"/>
    </row>
    <row r="203" spans="2:13" s="3" customFormat="1" ht="15" customHeight="1" x14ac:dyDescent="0.2">
      <c r="B203" s="15"/>
      <c r="C203" s="15"/>
      <c r="D203" s="15"/>
      <c r="L203" s="15"/>
      <c r="M203" s="15"/>
    </row>
    <row r="204" spans="2:13" s="3" customFormat="1" ht="15" customHeight="1" x14ac:dyDescent="0.2">
      <c r="B204" s="15"/>
      <c r="C204" s="15"/>
      <c r="D204" s="15"/>
    </row>
    <row r="205" spans="2:13" s="3" customFormat="1" ht="15" customHeight="1" x14ac:dyDescent="0.2">
      <c r="B205" s="15"/>
      <c r="C205" s="15"/>
      <c r="D205" s="15"/>
    </row>
    <row r="206" spans="2:13" s="3" customFormat="1" ht="15" customHeight="1" x14ac:dyDescent="0.2">
      <c r="B206" s="15"/>
      <c r="C206" s="15"/>
      <c r="D206" s="15"/>
    </row>
    <row r="207" spans="2:13" s="3" customFormat="1" ht="15" customHeight="1" x14ac:dyDescent="0.2">
      <c r="B207" s="15"/>
      <c r="C207" s="15"/>
      <c r="D207" s="15"/>
    </row>
    <row r="208" spans="2:13" s="3" customFormat="1" ht="15" customHeight="1" x14ac:dyDescent="0.2">
      <c r="B208" s="15"/>
      <c r="C208" s="15"/>
      <c r="D208" s="15"/>
    </row>
    <row r="209" spans="2:4" s="3" customFormat="1" ht="15" customHeight="1" x14ac:dyDescent="0.2">
      <c r="B209" s="15"/>
      <c r="C209" s="15"/>
      <c r="D209" s="15"/>
    </row>
    <row r="210" spans="2:4" s="3" customFormat="1" ht="15" customHeight="1" x14ac:dyDescent="0.2">
      <c r="B210" s="15"/>
      <c r="C210" s="15"/>
      <c r="D210" s="15"/>
    </row>
    <row r="211" spans="2:4" s="3" customFormat="1" ht="15" customHeight="1" x14ac:dyDescent="0.2">
      <c r="B211" s="15"/>
      <c r="C211" s="15"/>
      <c r="D211" s="15"/>
    </row>
    <row r="212" spans="2:4" s="3" customFormat="1" ht="15" customHeight="1" x14ac:dyDescent="0.2">
      <c r="B212" s="15"/>
      <c r="C212" s="15"/>
      <c r="D212" s="15"/>
    </row>
    <row r="213" spans="2:4" s="3" customFormat="1" ht="15" customHeight="1" x14ac:dyDescent="0.2">
      <c r="B213" s="15"/>
      <c r="C213" s="15"/>
      <c r="D213" s="15"/>
    </row>
    <row r="214" spans="2:4" s="3" customFormat="1" ht="15" customHeight="1" x14ac:dyDescent="0.2">
      <c r="B214" s="15"/>
      <c r="C214" s="15"/>
      <c r="D214" s="15"/>
    </row>
    <row r="215" spans="2:4" s="3" customFormat="1" ht="15" customHeight="1" x14ac:dyDescent="0.2">
      <c r="B215" s="15"/>
      <c r="C215" s="15"/>
      <c r="D215" s="15"/>
    </row>
    <row r="216" spans="2:4" s="3" customFormat="1" ht="15" customHeight="1" x14ac:dyDescent="0.2">
      <c r="B216" s="15"/>
      <c r="C216" s="15"/>
      <c r="D216" s="15"/>
    </row>
    <row r="217" spans="2:4" s="3" customFormat="1" ht="15" customHeight="1" x14ac:dyDescent="0.2">
      <c r="B217" s="15"/>
      <c r="C217" s="15"/>
      <c r="D217" s="15"/>
    </row>
    <row r="218" spans="2:4" s="3" customFormat="1" ht="15" customHeight="1" x14ac:dyDescent="0.2">
      <c r="B218" s="15"/>
      <c r="C218" s="15"/>
      <c r="D218" s="15"/>
    </row>
    <row r="219" spans="2:4" s="3" customFormat="1" ht="15" customHeight="1" x14ac:dyDescent="0.2">
      <c r="B219" s="15"/>
      <c r="C219" s="15"/>
      <c r="D219" s="15"/>
    </row>
    <row r="220" spans="2:4" s="3" customFormat="1" ht="15" customHeight="1" x14ac:dyDescent="0.2">
      <c r="B220" s="15"/>
      <c r="C220" s="15"/>
      <c r="D220" s="15"/>
    </row>
    <row r="221" spans="2:4" s="3" customFormat="1" ht="15" customHeight="1" x14ac:dyDescent="0.2">
      <c r="B221" s="15"/>
      <c r="C221" s="15"/>
      <c r="D221" s="15"/>
    </row>
    <row r="222" spans="2:4" s="3" customFormat="1" ht="15" customHeight="1" x14ac:dyDescent="0.2">
      <c r="B222" s="15"/>
      <c r="C222" s="15"/>
      <c r="D222" s="15"/>
    </row>
    <row r="223" spans="2:4" s="3" customFormat="1" ht="15" customHeight="1" x14ac:dyDescent="0.2">
      <c r="B223" s="15"/>
      <c r="C223" s="15"/>
      <c r="D223" s="15"/>
    </row>
    <row r="224" spans="2:4" s="3" customFormat="1" ht="15" customHeight="1" x14ac:dyDescent="0.2">
      <c r="B224" s="15"/>
      <c r="C224" s="15"/>
      <c r="D224" s="15"/>
    </row>
    <row r="225" spans="2:4" s="3" customFormat="1" ht="15" customHeight="1" x14ac:dyDescent="0.2">
      <c r="B225" s="15"/>
      <c r="C225" s="15"/>
      <c r="D225" s="15"/>
    </row>
    <row r="226" spans="2:4" s="3" customFormat="1" ht="15" customHeight="1" x14ac:dyDescent="0.2">
      <c r="B226" s="15"/>
      <c r="C226" s="15"/>
      <c r="D226" s="15"/>
    </row>
    <row r="227" spans="2:4" s="3" customFormat="1" ht="15" customHeight="1" x14ac:dyDescent="0.2">
      <c r="B227" s="15"/>
      <c r="C227" s="15"/>
      <c r="D227" s="15"/>
    </row>
    <row r="228" spans="2:4" s="3" customFormat="1" ht="15" customHeight="1" x14ac:dyDescent="0.2">
      <c r="B228" s="15"/>
      <c r="C228" s="15"/>
      <c r="D228" s="15"/>
    </row>
    <row r="229" spans="2:4" s="3" customFormat="1" ht="15" customHeight="1" x14ac:dyDescent="0.2">
      <c r="B229" s="15"/>
      <c r="C229" s="15"/>
      <c r="D229" s="15"/>
    </row>
    <row r="230" spans="2:4" s="3" customFormat="1" ht="15" customHeight="1" x14ac:dyDescent="0.2">
      <c r="B230" s="15"/>
      <c r="C230" s="15"/>
      <c r="D230" s="15"/>
    </row>
    <row r="231" spans="2:4" s="3" customFormat="1" ht="12.75" x14ac:dyDescent="0.2">
      <c r="B231" s="15"/>
      <c r="C231" s="15"/>
      <c r="D231" s="15"/>
    </row>
    <row r="232" spans="2:4" s="3" customFormat="1" ht="12.75" x14ac:dyDescent="0.2">
      <c r="B232" s="15"/>
      <c r="C232" s="15"/>
      <c r="D232" s="15"/>
    </row>
    <row r="233" spans="2:4" s="3" customFormat="1" ht="12.75" x14ac:dyDescent="0.2">
      <c r="B233" s="15"/>
      <c r="C233" s="15"/>
      <c r="D233" s="15"/>
    </row>
    <row r="234" spans="2:4" s="3" customFormat="1" ht="12.75" x14ac:dyDescent="0.2">
      <c r="B234" s="15"/>
      <c r="C234" s="15"/>
      <c r="D234" s="15"/>
    </row>
    <row r="235" spans="2:4" s="3" customFormat="1" ht="12.75" x14ac:dyDescent="0.2">
      <c r="B235" s="15"/>
      <c r="C235" s="15"/>
      <c r="D235" s="15"/>
    </row>
    <row r="236" spans="2:4" s="3" customFormat="1" ht="12.75" x14ac:dyDescent="0.2">
      <c r="B236" s="15"/>
      <c r="C236" s="15"/>
      <c r="D236" s="15"/>
    </row>
    <row r="237" spans="2:4" s="3" customFormat="1" ht="12.75" x14ac:dyDescent="0.2">
      <c r="B237" s="15"/>
      <c r="C237" s="15"/>
      <c r="D237" s="15"/>
    </row>
    <row r="238" spans="2:4" s="3" customFormat="1" ht="12.75" x14ac:dyDescent="0.2">
      <c r="B238" s="15"/>
      <c r="C238" s="15"/>
      <c r="D238" s="15"/>
    </row>
    <row r="239" spans="2:4" s="3" customFormat="1" ht="12.75" x14ac:dyDescent="0.2">
      <c r="B239" s="15"/>
      <c r="C239" s="15"/>
      <c r="D239" s="15"/>
    </row>
    <row r="240" spans="2:4" s="3" customFormat="1" ht="12.75" x14ac:dyDescent="0.2">
      <c r="B240" s="15"/>
      <c r="C240" s="15"/>
      <c r="D240" s="15"/>
    </row>
    <row r="241" spans="2:4" s="3" customFormat="1" ht="12.75" x14ac:dyDescent="0.2">
      <c r="B241" s="15"/>
      <c r="C241" s="15"/>
      <c r="D241" s="15"/>
    </row>
    <row r="242" spans="2:4" s="3" customFormat="1" ht="12.75" x14ac:dyDescent="0.2">
      <c r="B242" s="15"/>
      <c r="C242" s="15"/>
      <c r="D242" s="15"/>
    </row>
    <row r="243" spans="2:4" s="3" customFormat="1" ht="12.75" x14ac:dyDescent="0.2">
      <c r="B243" s="15"/>
      <c r="C243" s="15"/>
      <c r="D243" s="15"/>
    </row>
    <row r="244" spans="2:4" s="3" customFormat="1" ht="12.75" x14ac:dyDescent="0.2">
      <c r="B244" s="15"/>
      <c r="C244" s="15"/>
      <c r="D244" s="15"/>
    </row>
    <row r="245" spans="2:4" s="3" customFormat="1" ht="12.75" x14ac:dyDescent="0.2">
      <c r="B245" s="15"/>
      <c r="C245" s="15"/>
      <c r="D245" s="15"/>
    </row>
    <row r="246" spans="2:4" s="3" customFormat="1" ht="12.75" x14ac:dyDescent="0.2">
      <c r="B246" s="15"/>
      <c r="C246" s="15"/>
      <c r="D246" s="15"/>
    </row>
    <row r="247" spans="2:4" s="3" customFormat="1" ht="12.75" x14ac:dyDescent="0.2">
      <c r="B247" s="15"/>
      <c r="C247" s="15"/>
      <c r="D247" s="15"/>
    </row>
    <row r="248" spans="2:4" s="3" customFormat="1" ht="12.75" x14ac:dyDescent="0.2">
      <c r="B248" s="15"/>
      <c r="C248" s="15"/>
      <c r="D248" s="15"/>
    </row>
    <row r="249" spans="2:4" s="3" customFormat="1" ht="12.75" x14ac:dyDescent="0.2">
      <c r="B249" s="15"/>
      <c r="C249" s="15"/>
      <c r="D249" s="15"/>
    </row>
    <row r="250" spans="2:4" s="3" customFormat="1" ht="12.75" x14ac:dyDescent="0.2">
      <c r="B250" s="15"/>
      <c r="C250" s="15"/>
      <c r="D250" s="15"/>
    </row>
    <row r="251" spans="2:4" s="3" customFormat="1" ht="12.75" x14ac:dyDescent="0.2">
      <c r="B251" s="15"/>
      <c r="C251" s="15"/>
      <c r="D251" s="15"/>
    </row>
    <row r="252" spans="2:4" s="3" customFormat="1" ht="12.75" x14ac:dyDescent="0.2">
      <c r="B252" s="15"/>
      <c r="C252" s="15"/>
      <c r="D252" s="15"/>
    </row>
    <row r="253" spans="2:4" s="3" customFormat="1" ht="12.75" x14ac:dyDescent="0.2">
      <c r="B253" s="15"/>
      <c r="C253" s="15"/>
      <c r="D253" s="15"/>
    </row>
    <row r="254" spans="2:4" s="3" customFormat="1" ht="12.75" x14ac:dyDescent="0.2">
      <c r="B254" s="15"/>
      <c r="C254" s="15"/>
      <c r="D254" s="15"/>
    </row>
    <row r="255" spans="2:4" s="3" customFormat="1" ht="12.75" x14ac:dyDescent="0.2">
      <c r="B255" s="15"/>
      <c r="C255" s="15"/>
      <c r="D255" s="15"/>
    </row>
    <row r="256" spans="2:4" s="3" customFormat="1" ht="12.75" x14ac:dyDescent="0.2">
      <c r="B256" s="15"/>
      <c r="C256" s="15"/>
      <c r="D256" s="15"/>
    </row>
    <row r="257" spans="2:4" ht="12.75" x14ac:dyDescent="0.2">
      <c r="B257" s="15"/>
      <c r="C257" s="15"/>
      <c r="D257" s="15"/>
    </row>
    <row r="258" spans="2:4" ht="12.75" x14ac:dyDescent="0.2">
      <c r="B258" s="15"/>
      <c r="C258" s="15"/>
      <c r="D258" s="15"/>
    </row>
    <row r="259" spans="2:4" ht="12.75" x14ac:dyDescent="0.2">
      <c r="B259" s="15"/>
      <c r="C259" s="15"/>
      <c r="D259" s="15"/>
    </row>
    <row r="260" spans="2:4" ht="12.75" x14ac:dyDescent="0.2">
      <c r="B260" s="15"/>
      <c r="C260" s="15"/>
      <c r="D260" s="15"/>
    </row>
    <row r="261" spans="2:4" ht="12.75" x14ac:dyDescent="0.2">
      <c r="B261" s="15"/>
      <c r="C261" s="15"/>
      <c r="D261" s="15"/>
    </row>
    <row r="262" spans="2:4" ht="12.75" x14ac:dyDescent="0.2">
      <c r="B262" s="15"/>
      <c r="C262" s="15"/>
      <c r="D262" s="15"/>
    </row>
    <row r="263" spans="2:4" ht="12.75" x14ac:dyDescent="0.2">
      <c r="B263" s="15"/>
      <c r="C263" s="15"/>
      <c r="D263" s="15"/>
    </row>
    <row r="264" spans="2:4" ht="12.75" x14ac:dyDescent="0.2">
      <c r="B264" s="15"/>
      <c r="C264" s="15"/>
      <c r="D264" s="15"/>
    </row>
    <row r="265" spans="2:4" ht="12.75" x14ac:dyDescent="0.2">
      <c r="B265" s="15"/>
      <c r="C265" s="15"/>
      <c r="D265" s="15"/>
    </row>
    <row r="266" spans="2:4" ht="12.75" x14ac:dyDescent="0.2">
      <c r="B266" s="15"/>
      <c r="C266" s="15"/>
      <c r="D266" s="15"/>
    </row>
    <row r="267" spans="2:4" ht="12.75" x14ac:dyDescent="0.2">
      <c r="B267" s="15"/>
      <c r="C267" s="15"/>
      <c r="D267" s="15"/>
    </row>
    <row r="268" spans="2:4" ht="12.75" x14ac:dyDescent="0.2">
      <c r="B268" s="15"/>
      <c r="C268" s="15"/>
      <c r="D268" s="15"/>
    </row>
    <row r="269" spans="2:4" ht="12.75" x14ac:dyDescent="0.2">
      <c r="B269" s="15"/>
      <c r="C269" s="15"/>
      <c r="D269" s="15"/>
    </row>
    <row r="270" spans="2:4" ht="12.75" x14ac:dyDescent="0.2">
      <c r="B270" s="15"/>
      <c r="C270" s="15"/>
      <c r="D270" s="15"/>
    </row>
    <row r="271" spans="2:4" ht="12.75" x14ac:dyDescent="0.2">
      <c r="B271" s="15"/>
      <c r="C271" s="15"/>
      <c r="D271" s="15"/>
    </row>
    <row r="272" spans="2:4" ht="12.75" x14ac:dyDescent="0.2">
      <c r="B272" s="15"/>
      <c r="C272" s="15"/>
      <c r="D272" s="15"/>
    </row>
    <row r="273" spans="2:4" ht="12.75" x14ac:dyDescent="0.2">
      <c r="B273" s="15"/>
      <c r="C273" s="15"/>
      <c r="D273" s="15"/>
    </row>
    <row r="274" spans="2:4" ht="12.75" x14ac:dyDescent="0.2">
      <c r="B274" s="15"/>
      <c r="C274" s="15"/>
      <c r="D274" s="15"/>
    </row>
    <row r="275" spans="2:4" ht="38.25" customHeight="1" x14ac:dyDescent="0.2">
      <c r="B275" s="15"/>
      <c r="C275" s="15"/>
      <c r="D275" s="15"/>
    </row>
    <row r="276" spans="2:4" ht="38.25" customHeight="1" x14ac:dyDescent="0.2">
      <c r="B276" s="15"/>
      <c r="C276" s="15"/>
      <c r="D276" s="15"/>
    </row>
    <row r="277" spans="2:4" ht="38.25" customHeight="1" x14ac:dyDescent="0.2">
      <c r="B277" s="15"/>
      <c r="C277" s="15"/>
      <c r="D277" s="15"/>
    </row>
    <row r="278" spans="2:4" ht="38.25" customHeight="1" x14ac:dyDescent="0.2">
      <c r="B278" s="15"/>
      <c r="C278" s="15"/>
      <c r="D278" s="15"/>
    </row>
    <row r="279" spans="2:4" ht="38.25" customHeight="1" x14ac:dyDescent="0.2">
      <c r="B279" s="15"/>
      <c r="C279" s="15"/>
      <c r="D279" s="15"/>
    </row>
    <row r="280" spans="2:4" ht="38.25" customHeight="1" x14ac:dyDescent="0.2">
      <c r="B280" s="15"/>
      <c r="C280" s="15"/>
      <c r="D280" s="15"/>
    </row>
    <row r="281" spans="2:4" ht="38.25" customHeight="1" x14ac:dyDescent="0.2">
      <c r="B281" s="15"/>
      <c r="C281" s="15"/>
      <c r="D281" s="15"/>
    </row>
    <row r="282" spans="2:4" ht="38.25" customHeight="1" x14ac:dyDescent="0.2">
      <c r="B282" s="15"/>
      <c r="C282" s="15"/>
      <c r="D282" s="15"/>
    </row>
    <row r="283" spans="2:4" ht="38.25" customHeight="1" x14ac:dyDescent="0.2">
      <c r="B283" s="15"/>
      <c r="C283" s="15"/>
      <c r="D283" s="15"/>
    </row>
    <row r="284" spans="2:4" ht="38.25" customHeight="1" x14ac:dyDescent="0.2">
      <c r="B284" s="15"/>
      <c r="C284" s="15"/>
      <c r="D284" s="15"/>
    </row>
    <row r="285" spans="2:4" ht="38.25" customHeight="1" x14ac:dyDescent="0.2">
      <c r="B285" s="15"/>
      <c r="C285" s="15"/>
      <c r="D285" s="15"/>
    </row>
    <row r="286" spans="2:4" ht="38.25" customHeight="1" x14ac:dyDescent="0.2">
      <c r="B286" s="15"/>
      <c r="C286" s="15"/>
      <c r="D286" s="15"/>
    </row>
    <row r="287" spans="2:4" ht="38.25" customHeight="1" x14ac:dyDescent="0.2">
      <c r="B287" s="15"/>
      <c r="C287" s="15"/>
      <c r="D287" s="15"/>
    </row>
    <row r="288" spans="2:4" ht="38.25" customHeight="1" x14ac:dyDescent="0.2">
      <c r="B288" s="15"/>
      <c r="C288" s="15"/>
      <c r="D288" s="15"/>
    </row>
    <row r="289" spans="2:4" ht="38.25" customHeight="1" x14ac:dyDescent="0.2">
      <c r="B289" s="15"/>
      <c r="C289" s="15"/>
      <c r="D289" s="15"/>
    </row>
    <row r="290" spans="2:4" ht="38.25" customHeight="1" x14ac:dyDescent="0.2">
      <c r="B290" s="15"/>
      <c r="C290" s="15"/>
      <c r="D290" s="15"/>
    </row>
    <row r="291" spans="2:4" ht="38.25" customHeight="1" x14ac:dyDescent="0.2">
      <c r="B291" s="15"/>
      <c r="C291" s="15"/>
      <c r="D291" s="15"/>
    </row>
    <row r="292" spans="2:4" ht="38.25" customHeight="1" x14ac:dyDescent="0.2">
      <c r="B292" s="15"/>
      <c r="C292" s="15"/>
      <c r="D292" s="15"/>
    </row>
    <row r="293" spans="2:4" ht="38.25" customHeight="1" x14ac:dyDescent="0.2">
      <c r="B293" s="15"/>
      <c r="C293" s="15"/>
      <c r="D293" s="15"/>
    </row>
    <row r="294" spans="2:4" ht="38.25" customHeight="1" x14ac:dyDescent="0.2">
      <c r="B294" s="15"/>
      <c r="C294" s="15"/>
      <c r="D294" s="15"/>
    </row>
    <row r="295" spans="2:4" ht="38.25" customHeight="1" x14ac:dyDescent="0.2">
      <c r="B295" s="15"/>
      <c r="C295" s="15"/>
      <c r="D295" s="15"/>
    </row>
    <row r="296" spans="2:4" ht="38.25" customHeight="1" x14ac:dyDescent="0.2">
      <c r="B296" s="15"/>
      <c r="C296" s="15"/>
      <c r="D296" s="15"/>
    </row>
    <row r="297" spans="2:4" ht="38.25" customHeight="1" x14ac:dyDescent="0.2">
      <c r="B297" s="15"/>
      <c r="C297" s="15"/>
      <c r="D297" s="15"/>
    </row>
    <row r="298" spans="2:4" ht="38.25" customHeight="1" x14ac:dyDescent="0.2">
      <c r="B298" s="15"/>
      <c r="C298" s="15"/>
      <c r="D298" s="15"/>
    </row>
    <row r="299" spans="2:4" ht="38.25" customHeight="1" x14ac:dyDescent="0.2">
      <c r="B299" s="15"/>
      <c r="C299" s="15"/>
      <c r="D299" s="15"/>
    </row>
    <row r="300" spans="2:4" ht="38.25" customHeight="1" x14ac:dyDescent="0.2">
      <c r="B300" s="15"/>
      <c r="C300" s="15"/>
      <c r="D300" s="15"/>
    </row>
    <row r="301" spans="2:4" ht="38.25" customHeight="1" x14ac:dyDescent="0.2">
      <c r="B301" s="15"/>
      <c r="C301" s="15"/>
      <c r="D301" s="15"/>
    </row>
    <row r="302" spans="2:4" ht="38.25" customHeight="1" x14ac:dyDescent="0.2">
      <c r="B302" s="15"/>
      <c r="C302" s="15"/>
      <c r="D302" s="15"/>
    </row>
    <row r="303" spans="2:4" ht="38.25" customHeight="1" x14ac:dyDescent="0.2">
      <c r="B303" s="15"/>
      <c r="C303" s="15"/>
      <c r="D303" s="15"/>
    </row>
    <row r="304" spans="2:4" ht="38.25" customHeight="1" x14ac:dyDescent="0.2">
      <c r="B304" s="15"/>
      <c r="C304" s="15"/>
      <c r="D304" s="15"/>
    </row>
    <row r="305" spans="2:4" ht="38.25" customHeight="1" x14ac:dyDescent="0.2">
      <c r="B305" s="15"/>
      <c r="C305" s="15"/>
      <c r="D305" s="15"/>
    </row>
    <row r="306" spans="2:4" ht="38.25" customHeight="1" x14ac:dyDescent="0.2">
      <c r="B306" s="15"/>
      <c r="C306" s="15"/>
      <c r="D306" s="15"/>
    </row>
    <row r="307" spans="2:4" ht="38.25" customHeight="1" x14ac:dyDescent="0.2">
      <c r="B307" s="15"/>
      <c r="C307" s="15"/>
      <c r="D307" s="15"/>
    </row>
    <row r="308" spans="2:4" ht="38.25" customHeight="1" x14ac:dyDescent="0.2">
      <c r="B308" s="15"/>
      <c r="C308" s="15"/>
      <c r="D308" s="15"/>
    </row>
    <row r="309" spans="2:4" ht="38.25" customHeight="1" x14ac:dyDescent="0.2">
      <c r="B309" s="15"/>
      <c r="C309" s="15"/>
      <c r="D309" s="15"/>
    </row>
    <row r="310" spans="2:4" ht="38.25" customHeight="1" x14ac:dyDescent="0.2">
      <c r="B310" s="15"/>
      <c r="C310" s="15"/>
      <c r="D310" s="15"/>
    </row>
    <row r="311" spans="2:4" ht="38.25" customHeight="1" x14ac:dyDescent="0.2">
      <c r="B311" s="15"/>
      <c r="C311" s="15"/>
      <c r="D311" s="15"/>
    </row>
    <row r="312" spans="2:4" ht="38.25" customHeight="1" x14ac:dyDescent="0.2">
      <c r="B312" s="15"/>
      <c r="C312" s="15"/>
      <c r="D312" s="15"/>
    </row>
    <row r="313" spans="2:4" ht="38.25" customHeight="1" x14ac:dyDescent="0.2">
      <c r="B313" s="15"/>
      <c r="C313" s="15"/>
      <c r="D313" s="15"/>
    </row>
    <row r="314" spans="2:4" ht="38.25" customHeight="1" x14ac:dyDescent="0.2">
      <c r="B314" s="15"/>
      <c r="C314" s="15"/>
      <c r="D314" s="15"/>
    </row>
    <row r="315" spans="2:4" ht="38.25" customHeight="1" x14ac:dyDescent="0.2">
      <c r="B315" s="15"/>
      <c r="C315" s="15"/>
      <c r="D315" s="15"/>
    </row>
    <row r="316" spans="2:4" ht="38.25" customHeight="1" x14ac:dyDescent="0.2">
      <c r="B316" s="15"/>
      <c r="C316" s="15"/>
      <c r="D316" s="15"/>
    </row>
    <row r="317" spans="2:4" ht="38.25" customHeight="1" x14ac:dyDescent="0.2">
      <c r="B317" s="15"/>
      <c r="C317" s="15"/>
      <c r="D317" s="15"/>
    </row>
    <row r="318" spans="2:4" ht="38.25" customHeight="1" x14ac:dyDescent="0.2">
      <c r="B318" s="15"/>
      <c r="C318" s="15"/>
      <c r="D318" s="15"/>
    </row>
    <row r="319" spans="2:4" ht="38.25" customHeight="1" x14ac:dyDescent="0.2">
      <c r="B319" s="15"/>
      <c r="C319" s="15"/>
      <c r="D319" s="15"/>
    </row>
    <row r="320" spans="2:4" ht="38.25" customHeight="1" x14ac:dyDescent="0.2">
      <c r="B320" s="15"/>
      <c r="C320" s="15"/>
      <c r="D320" s="15"/>
    </row>
    <row r="321" spans="2:4" ht="38.25" customHeight="1" x14ac:dyDescent="0.2">
      <c r="B321" s="15"/>
      <c r="C321" s="15"/>
      <c r="D321" s="15"/>
    </row>
    <row r="322" spans="2:4" ht="38.25" customHeight="1" x14ac:dyDescent="0.2">
      <c r="B322" s="15"/>
      <c r="C322" s="15"/>
      <c r="D322" s="15"/>
    </row>
    <row r="323" spans="2:4" ht="38.25" customHeight="1" x14ac:dyDescent="0.2">
      <c r="B323" s="15"/>
      <c r="C323" s="15"/>
      <c r="D323" s="15"/>
    </row>
    <row r="324" spans="2:4" ht="38.25" customHeight="1" x14ac:dyDescent="0.2">
      <c r="B324" s="15"/>
      <c r="C324" s="15"/>
      <c r="D324" s="15"/>
    </row>
    <row r="325" spans="2:4" ht="38.25" customHeight="1" x14ac:dyDescent="0.2">
      <c r="B325" s="15"/>
      <c r="C325" s="15"/>
      <c r="D325" s="15"/>
    </row>
    <row r="326" spans="2:4" ht="38.25" customHeight="1" x14ac:dyDescent="0.2">
      <c r="B326" s="15"/>
      <c r="C326" s="15"/>
      <c r="D326" s="15"/>
    </row>
    <row r="327" spans="2:4" ht="38.25" customHeight="1" x14ac:dyDescent="0.2">
      <c r="B327" s="15"/>
      <c r="C327" s="15"/>
      <c r="D327" s="15"/>
    </row>
    <row r="328" spans="2:4" ht="38.25" customHeight="1" x14ac:dyDescent="0.2">
      <c r="B328" s="15"/>
      <c r="C328" s="15"/>
      <c r="D328" s="15"/>
    </row>
    <row r="329" spans="2:4" ht="38.25" customHeight="1" x14ac:dyDescent="0.2">
      <c r="B329" s="15"/>
      <c r="C329" s="15"/>
      <c r="D329" s="15"/>
    </row>
    <row r="330" spans="2:4" ht="38.25" customHeight="1" x14ac:dyDescent="0.2">
      <c r="B330" s="15"/>
      <c r="C330" s="15"/>
      <c r="D330" s="15"/>
    </row>
    <row r="331" spans="2:4" ht="38.25" customHeight="1" x14ac:dyDescent="0.2">
      <c r="B331" s="15"/>
      <c r="C331" s="15"/>
      <c r="D331" s="15"/>
    </row>
    <row r="332" spans="2:4" ht="38.25" customHeight="1" x14ac:dyDescent="0.2">
      <c r="B332" s="15"/>
      <c r="C332" s="15"/>
      <c r="D332" s="15"/>
    </row>
  </sheetData>
  <sheetProtection insertRows="0" deleteRows="0" selectLockedCells="1" sort="0" autoFilter="0"/>
  <autoFilter ref="A1:H25" xr:uid="{328D3006-CDFB-4946-895F-D2D58B53990D}">
    <sortState xmlns:xlrd2="http://schemas.microsoft.com/office/spreadsheetml/2017/richdata2" ref="A2:H10">
      <sortCondition ref="B9:B10"/>
    </sortState>
  </autoFilter>
  <phoneticPr fontId="0" type="noConversion"/>
  <conditionalFormatting sqref="L26:M203 L2:L25">
    <cfRule type="cellIs" dxfId="4" priority="11" stopIfTrue="1" operator="between">
      <formula>"S02"</formula>
      <formula>"S52"</formula>
    </cfRule>
  </conditionalFormatting>
  <conditionalFormatting sqref="M2:M25">
    <cfRule type="cellIs" dxfId="3" priority="26" stopIfTrue="1" operator="equal">
      <formula>0</formula>
    </cfRule>
  </conditionalFormatting>
  <conditionalFormatting sqref="K2:K25">
    <cfRule type="cellIs" dxfId="2" priority="21" stopIfTrue="1" operator="equal">
      <formula>"06A"</formula>
    </cfRule>
  </conditionalFormatting>
  <conditionalFormatting sqref="I2:I25">
    <cfRule type="cellIs" dxfId="1" priority="24" stopIfTrue="1" operator="greaterThan">
      <formula>3</formula>
    </cfRule>
  </conditionalFormatting>
  <conditionalFormatting sqref="H2:H25">
    <cfRule type="cellIs" priority="1" stopIfTrue="1" operator="equal">
      <formula>0</formula>
    </cfRule>
    <cfRule type="expression" dxfId="0" priority="6" stopIfTrue="1">
      <formula>IF(G2&gt;=H2,TRUE)</formula>
    </cfRule>
  </conditionalFormatting>
  <dataValidations xWindow="1212" yWindow="250" count="1">
    <dataValidation type="list" allowBlank="1" showInputMessage="1" showErrorMessage="1" sqref="E2:E25" xr:uid="{7826562F-33D4-4D71-8A99-5C9C89A81213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FF6B4-585B-4BCD-81A8-F1799B0E886E}">
  <dimension ref="A1:H17"/>
  <sheetViews>
    <sheetView workbookViewId="0">
      <selection activeCell="H18" sqref="H18"/>
    </sheetView>
  </sheetViews>
  <sheetFormatPr baseColWidth="10" defaultRowHeight="12.75" x14ac:dyDescent="0.2"/>
  <sheetData>
    <row r="1" spans="1:8" x14ac:dyDescent="0.2">
      <c r="B1" s="49" t="s">
        <v>23</v>
      </c>
      <c r="C1" s="50"/>
      <c r="D1" s="50"/>
      <c r="E1" s="50"/>
      <c r="F1" s="50"/>
      <c r="G1" s="50"/>
      <c r="H1" s="50"/>
    </row>
    <row r="2" spans="1:8" ht="12.75" customHeight="1" x14ac:dyDescent="0.2">
      <c r="A2" s="51" t="s">
        <v>7</v>
      </c>
      <c r="B2" s="52" t="s">
        <v>26</v>
      </c>
      <c r="C2" s="51" t="s">
        <v>27</v>
      </c>
      <c r="D2" s="51" t="s">
        <v>31</v>
      </c>
      <c r="E2" s="51" t="s">
        <v>32</v>
      </c>
      <c r="F2" s="51" t="s">
        <v>28</v>
      </c>
      <c r="G2" s="51" t="s">
        <v>29</v>
      </c>
      <c r="H2" s="51" t="s">
        <v>30</v>
      </c>
    </row>
    <row r="3" spans="1:8" x14ac:dyDescent="0.2">
      <c r="A3" s="52"/>
      <c r="B3" s="52"/>
      <c r="C3" s="51"/>
      <c r="D3" s="52"/>
      <c r="E3" s="52"/>
      <c r="F3" s="51"/>
      <c r="G3" s="51"/>
      <c r="H3" s="51"/>
    </row>
    <row r="4" spans="1:8" x14ac:dyDescent="0.2">
      <c r="A4" s="52"/>
      <c r="B4" s="52"/>
      <c r="C4" s="51"/>
      <c r="D4" s="52"/>
      <c r="E4" s="52"/>
      <c r="F4" s="51"/>
      <c r="G4" s="51"/>
      <c r="H4" s="51"/>
    </row>
    <row r="5" spans="1:8" x14ac:dyDescent="0.2">
      <c r="A5" s="47" t="s">
        <v>16</v>
      </c>
      <c r="B5" s="44">
        <v>500</v>
      </c>
      <c r="C5" s="48" t="s">
        <v>8</v>
      </c>
      <c r="D5" s="43">
        <v>2</v>
      </c>
      <c r="E5" s="43">
        <v>0</v>
      </c>
      <c r="F5" s="44">
        <v>0</v>
      </c>
      <c r="G5" s="44">
        <v>0</v>
      </c>
      <c r="H5" s="44"/>
    </row>
    <row r="6" spans="1:8" x14ac:dyDescent="0.2">
      <c r="A6" s="46" t="s">
        <v>22</v>
      </c>
      <c r="B6" s="44">
        <v>600</v>
      </c>
      <c r="C6" s="48" t="s">
        <v>25</v>
      </c>
      <c r="D6" s="43">
        <v>2</v>
      </c>
      <c r="E6" s="43">
        <v>1</v>
      </c>
      <c r="F6" s="44"/>
      <c r="G6" s="44">
        <v>0</v>
      </c>
      <c r="H6" s="44">
        <v>300</v>
      </c>
    </row>
    <row r="10" spans="1:8" x14ac:dyDescent="0.2">
      <c r="B10" s="49" t="s">
        <v>24</v>
      </c>
      <c r="C10" s="50"/>
      <c r="D10" s="50"/>
      <c r="E10" s="50"/>
      <c r="F10" s="50"/>
      <c r="G10" s="50"/>
      <c r="H10" s="50"/>
    </row>
    <row r="11" spans="1:8" ht="12.75" customHeight="1" x14ac:dyDescent="0.2">
      <c r="A11" s="51" t="s">
        <v>7</v>
      </c>
      <c r="B11" s="52" t="s">
        <v>26</v>
      </c>
      <c r="C11" s="51" t="s">
        <v>27</v>
      </c>
      <c r="D11" s="51" t="s">
        <v>31</v>
      </c>
      <c r="E11" s="51" t="s">
        <v>32</v>
      </c>
      <c r="F11" s="51" t="s">
        <v>28</v>
      </c>
      <c r="G11" s="51" t="s">
        <v>29</v>
      </c>
      <c r="H11" s="51" t="s">
        <v>30</v>
      </c>
    </row>
    <row r="12" spans="1:8" x14ac:dyDescent="0.2">
      <c r="A12" s="52"/>
      <c r="B12" s="52"/>
      <c r="C12" s="51"/>
      <c r="D12" s="52"/>
      <c r="E12" s="52"/>
      <c r="F12" s="51"/>
      <c r="G12" s="51"/>
      <c r="H12" s="51"/>
    </row>
    <row r="13" spans="1:8" x14ac:dyDescent="0.2">
      <c r="A13" s="52"/>
      <c r="B13" s="52"/>
      <c r="C13" s="51"/>
      <c r="D13" s="52"/>
      <c r="E13" s="52"/>
      <c r="F13" s="51"/>
      <c r="G13" s="51"/>
      <c r="H13" s="51"/>
    </row>
    <row r="14" spans="1:8" x14ac:dyDescent="0.2">
      <c r="A14" s="47" t="s">
        <v>19</v>
      </c>
      <c r="B14" s="44">
        <v>300</v>
      </c>
      <c r="C14" s="48" t="s">
        <v>8</v>
      </c>
      <c r="D14" s="43">
        <v>2</v>
      </c>
      <c r="E14" s="43">
        <v>1</v>
      </c>
      <c r="F14" s="44">
        <v>150</v>
      </c>
      <c r="G14" s="44">
        <v>0</v>
      </c>
      <c r="H14" s="44"/>
    </row>
    <row r="15" spans="1:8" x14ac:dyDescent="0.2">
      <c r="A15" s="46" t="s">
        <v>15</v>
      </c>
      <c r="B15" s="44">
        <v>300</v>
      </c>
      <c r="C15" s="48" t="s">
        <v>6</v>
      </c>
      <c r="D15" s="43">
        <v>2</v>
      </c>
      <c r="E15" s="43">
        <v>1</v>
      </c>
      <c r="F15" s="44">
        <v>150</v>
      </c>
      <c r="G15" s="44"/>
      <c r="H15" s="44">
        <v>0</v>
      </c>
    </row>
    <row r="16" spans="1:8" x14ac:dyDescent="0.2">
      <c r="A16" s="46" t="s">
        <v>13</v>
      </c>
      <c r="B16" s="44">
        <v>600</v>
      </c>
      <c r="C16" s="45" t="s">
        <v>25</v>
      </c>
      <c r="D16" s="43">
        <v>4</v>
      </c>
      <c r="E16" s="43">
        <v>2</v>
      </c>
      <c r="F16" s="44"/>
      <c r="G16" s="44">
        <v>150</v>
      </c>
      <c r="H16" s="44">
        <v>150</v>
      </c>
    </row>
    <row r="17" spans="1:8" x14ac:dyDescent="0.2">
      <c r="A17" s="46" t="s">
        <v>20</v>
      </c>
      <c r="B17" s="44">
        <v>500</v>
      </c>
      <c r="C17" s="45" t="s">
        <v>6</v>
      </c>
      <c r="D17" s="43">
        <v>4</v>
      </c>
      <c r="E17" s="43">
        <v>2</v>
      </c>
      <c r="F17" s="44">
        <v>125</v>
      </c>
      <c r="G17" s="44"/>
      <c r="H17" s="44">
        <v>125</v>
      </c>
    </row>
  </sheetData>
  <mergeCells count="18">
    <mergeCell ref="C11:C13"/>
    <mergeCell ref="D11:D13"/>
    <mergeCell ref="F11:F13"/>
    <mergeCell ref="G11:G13"/>
    <mergeCell ref="H11:H13"/>
    <mergeCell ref="A11:A13"/>
    <mergeCell ref="E11:E13"/>
    <mergeCell ref="B11:B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Fichier client</vt:lpstr>
      <vt:lpstr>Rétrocessions</vt:lpstr>
      <vt:lpstr>'Fichier client'!Impression_des_titres</vt:lpstr>
      <vt:lpstr>'Fichier client'!Zone_d_impression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2011-01-17T13:14:14Z</cp:lastPrinted>
  <dcterms:created xsi:type="dcterms:W3CDTF">2004-11-30T15:05:17Z</dcterms:created>
  <dcterms:modified xsi:type="dcterms:W3CDTF">2024-09-28T15:30:18Z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