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19320" windowHeight="10920" tabRatio="500" activeTab="1"/>
  </bookViews>
  <sheets>
    <sheet name="Achats" sheetId="1" r:id="rId1"/>
    <sheet name="Base paliers d'achats" sheetId="2" r:id="rId2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2" l="1"/>
  <c r="E5" i="2"/>
  <c r="E4" i="2"/>
  <c r="G5" i="2"/>
  <c r="F2" i="1"/>
  <c r="G4" i="2"/>
</calcChain>
</file>

<file path=xl/sharedStrings.xml><?xml version="1.0" encoding="utf-8"?>
<sst xmlns="http://schemas.openxmlformats.org/spreadsheetml/2006/main" count="20" uniqueCount="8">
  <si>
    <t>Référence:</t>
  </si>
  <si>
    <t>Bleu</t>
  </si>
  <si>
    <t>Rouge</t>
  </si>
  <si>
    <t>Vert</t>
  </si>
  <si>
    <t>Quantité commandé</t>
  </si>
  <si>
    <t>Prix unitaire payé</t>
  </si>
  <si>
    <t>Paliers existant</t>
  </si>
  <si>
    <t>Prix avec palier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</si>
</sst>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_);[Red]\(#,##0\ &quot;€&quot;\)"/>
    <numFmt numFmtId="165" formatCode="#,##0.00\ &quot;€&quot;_);[Red]\(#,##0.00\ &quot;€&quot;\)"/>
    <numFmt numFmtId="166" formatCode="#,##0.00\ &quot;€&quot;;[Red]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165" fontId="0" fillId="0" borderId="0" xfId="0" applyNumberFormat="1"/>
    <xf numFmtId="164" fontId="0" fillId="0" borderId="0" xfId="0" applyNumberFormat="1"/>
    <xf numFmtId="0" fontId="1" fillId="0" borderId="0" xfId="0" applyFont="1"/>
    <xf numFmtId="166" fontId="0" fillId="0" borderId="0" xfId="0" applyNumberFormat="1"/>
    <xf numFmtId="0" fontId="1" fillId="2" borderId="2" xfId="0" applyFont="1" applyFill="1" applyBorder="1" applyAlignment="1">
      <alignment horizontal="center"/>
    </xf>
    <xf numFmtId="0" fontId="0" fillId="0" borderId="1" xfId="0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21">
    <dxf>
      <font>
        <color theme="3" tint="0.39994506668294322"/>
      </font>
    </dxf>
    <dxf>
      <font>
        <color theme="3" tint="0.39994506668294322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ont>
        <color theme="3" tint="-0.24994659260841701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-0.24994659260841701"/>
      </font>
    </dxf>
    <dxf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59996337778862885"/>
        </patternFill>
      </fill>
    </dxf>
    <dxf>
      <font>
        <color theme="3" tint="0.39994506668294322"/>
      </font>
    </dxf>
    <dxf>
      <font>
        <color theme="3" tint="-0.24994659260841701"/>
      </font>
    </dxf>
    <dxf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59996337778862885"/>
        </patternFill>
      </fill>
    </dxf>
    <dxf>
      <font>
        <color theme="3" tint="0.39994506668294322"/>
      </font>
    </dxf>
    <dxf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59996337778862885"/>
        </patternFill>
      </fill>
    </dxf>
    <dxf>
      <font>
        <color theme="3" tint="0.39994506668294322"/>
      </font>
    </dxf>
    <dxf>
      <font>
        <color theme="3" tint="0.39994506668294322"/>
      </font>
      <fill>
        <patternFill>
          <bgColor theme="3" tint="0.59996337778862885"/>
        </patternFill>
      </fill>
    </dxf>
    <dxf>
      <font>
        <color theme="3" tint="0.39994506668294322"/>
      </font>
    </dxf>
    <dxf>
      <font>
        <color theme="3" tint="0.39994506668294322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F3" sqref="F3"/>
    </sheetView>
  </sheetViews>
  <sheetFormatPr baseColWidth="10" defaultRowHeight="15.75" x14ac:dyDescent="0.25"/>
  <cols>
    <col min="2" max="2" width="18" bestFit="1" customWidth="1"/>
    <col min="3" max="3" width="15.5" bestFit="1" customWidth="1"/>
  </cols>
  <sheetData>
    <row r="1" spans="1:6" x14ac:dyDescent="0.25">
      <c r="A1" s="3" t="s">
        <v>0</v>
      </c>
      <c r="B1" s="3" t="s">
        <v>4</v>
      </c>
      <c r="C1" s="3" t="s">
        <v>5</v>
      </c>
    </row>
    <row r="2" spans="1:6" x14ac:dyDescent="0.25">
      <c r="A2" t="s">
        <v>1</v>
      </c>
      <c r="B2">
        <v>4900</v>
      </c>
      <c r="C2" s="1">
        <v>0.7</v>
      </c>
      <c r="F2" t="str">
        <f>IF(E3&gt;"",VLOOKUP(E3,Achats!$A$2:$C$476,2),"")</f>
        <v/>
      </c>
    </row>
    <row r="3" spans="1:6" x14ac:dyDescent="0.25">
      <c r="A3" t="s">
        <v>2</v>
      </c>
      <c r="B3">
        <v>6200</v>
      </c>
      <c r="C3" s="2">
        <v>1</v>
      </c>
    </row>
    <row r="4" spans="1:6" x14ac:dyDescent="0.25">
      <c r="A4" t="s">
        <v>3</v>
      </c>
      <c r="B4">
        <v>999</v>
      </c>
      <c r="C4" s="1">
        <v>0.5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4"/>
  <sheetViews>
    <sheetView tabSelected="1" workbookViewId="0">
      <selection activeCell="G4" sqref="G4"/>
    </sheetView>
  </sheetViews>
  <sheetFormatPr baseColWidth="10" defaultRowHeight="15.75" x14ac:dyDescent="0.25"/>
  <cols>
    <col min="2" max="2" width="18" bestFit="1" customWidth="1"/>
    <col min="3" max="3" width="15.5" bestFit="1" customWidth="1"/>
  </cols>
  <sheetData>
    <row r="3" spans="1:7" x14ac:dyDescent="0.25">
      <c r="E3" s="5" t="s">
        <v>1</v>
      </c>
    </row>
    <row r="4" spans="1:7" x14ac:dyDescent="0.25">
      <c r="A4" s="3" t="s">
        <v>0</v>
      </c>
      <c r="B4" s="3" t="s">
        <v>6</v>
      </c>
      <c r="C4" s="3" t="s">
        <v>7</v>
      </c>
      <c r="E4" s="6">
        <f>SUMPRODUCT(($A$5:$A$475=E3)*($B$5:$B$475))</f>
        <v>15000</v>
      </c>
      <c r="F4" s="6">
        <f>IF(E3&gt;"",VLOOKUP(E3,Achats!$A$2:$C$476,3),"")</f>
        <v>0.7</v>
      </c>
      <c r="G4" s="6">
        <f>F4*E4</f>
        <v>10500</v>
      </c>
    </row>
    <row r="5" spans="1:7" x14ac:dyDescent="0.25">
      <c r="A5" t="s">
        <v>1</v>
      </c>
      <c r="B5">
        <v>5000</v>
      </c>
      <c r="C5" s="1">
        <v>0.6</v>
      </c>
      <c r="E5" s="6">
        <f>IF(E3&gt;"",VLOOKUP(E3,Achats!$A$2:$C$476,2),"")</f>
        <v>4900</v>
      </c>
      <c r="F5" s="6">
        <v>0.7</v>
      </c>
      <c r="G5" s="6">
        <f>F5*E5</f>
        <v>3430</v>
      </c>
    </row>
    <row r="6" spans="1:7" x14ac:dyDescent="0.25">
      <c r="A6" t="s">
        <v>1</v>
      </c>
      <c r="B6">
        <v>4000</v>
      </c>
      <c r="C6" s="1">
        <v>0.7</v>
      </c>
    </row>
    <row r="7" spans="1:7" x14ac:dyDescent="0.25">
      <c r="A7" t="s">
        <v>1</v>
      </c>
      <c r="B7">
        <v>3000</v>
      </c>
      <c r="C7" s="1">
        <v>0.8</v>
      </c>
    </row>
    <row r="8" spans="1:7" x14ac:dyDescent="0.25">
      <c r="A8" t="s">
        <v>1</v>
      </c>
      <c r="B8">
        <v>2000</v>
      </c>
      <c r="C8" s="1">
        <v>0.9</v>
      </c>
    </row>
    <row r="9" spans="1:7" x14ac:dyDescent="0.25">
      <c r="A9" t="s">
        <v>1</v>
      </c>
      <c r="B9">
        <v>1000</v>
      </c>
      <c r="C9" s="1">
        <v>1</v>
      </c>
    </row>
    <row r="10" spans="1:7" x14ac:dyDescent="0.25">
      <c r="A10" t="s">
        <v>2</v>
      </c>
      <c r="B10">
        <v>5000</v>
      </c>
      <c r="C10" s="1">
        <v>1</v>
      </c>
      <c r="E10" s="4"/>
    </row>
    <row r="11" spans="1:7" x14ac:dyDescent="0.25">
      <c r="A11" t="s">
        <v>2</v>
      </c>
      <c r="B11">
        <v>7000</v>
      </c>
      <c r="C11" s="1">
        <v>0.8</v>
      </c>
      <c r="E11" s="4"/>
    </row>
    <row r="12" spans="1:7" x14ac:dyDescent="0.25">
      <c r="A12" t="s">
        <v>3</v>
      </c>
      <c r="B12">
        <v>300</v>
      </c>
      <c r="C12" s="1">
        <v>0.75</v>
      </c>
      <c r="E12" s="4"/>
    </row>
    <row r="13" spans="1:7" x14ac:dyDescent="0.25">
      <c r="A13" t="s">
        <v>3</v>
      </c>
      <c r="B13">
        <v>600</v>
      </c>
      <c r="C13" s="1">
        <v>0.5</v>
      </c>
      <c r="E13" s="4"/>
    </row>
    <row r="14" spans="1:7" x14ac:dyDescent="0.25">
      <c r="A14" t="s">
        <v>3</v>
      </c>
      <c r="B14">
        <v>1000</v>
      </c>
      <c r="C14" s="1">
        <v>0.3</v>
      </c>
      <c r="E14" s="4"/>
    </row>
  </sheetData>
  <conditionalFormatting sqref="E3">
    <cfRule type="containsText" dxfId="0" priority="6" operator="containsText" text="Bleu">
      <formula>NOT(ISERROR(SEARCH("Bleu",E3)))</formula>
    </cfRule>
    <cfRule type="containsText" dxfId="1" priority="5" operator="containsText" text="Bleu">
      <formula>NOT(ISERROR(SEARCH("Bleu",E3)))</formula>
    </cfRule>
    <cfRule type="containsText" dxfId="2" priority="4" operator="containsText" text="Bleu">
      <formula>NOT(ISERROR(SEARCH("Bleu",E3)))</formula>
    </cfRule>
    <cfRule type="containsText" dxfId="3" priority="3" operator="containsText" text="Bleu">
      <formula>NOT(ISERROR(SEARCH("Bleu",E3)))</formula>
    </cfRule>
    <cfRule type="containsText" dxfId="4" priority="2" operator="containsText" text="Rouge">
      <formula>NOT(ISERROR(SEARCH("Rouge",E3)))</formula>
    </cfRule>
    <cfRule type="containsText" dxfId="5" priority="1" operator="containsText" text="Vert">
      <formula>NOT(ISERROR(SEARCH("Vert",E3)))</formula>
    </cfRule>
  </conditionalFormatting>
  <dataValidations count="1">
    <dataValidation type="list" allowBlank="1" showInputMessage="1" showErrorMessage="1" sqref="E3">
      <formula1>$A$5:$A$15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Base paliers d'achats</vt:lpstr>
    </vt:vector>
  </TitlesOfParts>
  <Company>IDRAC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ALVES</dc:creator>
  <cp:lastModifiedBy>ZINE</cp:lastModifiedBy>
  <dcterms:created xsi:type="dcterms:W3CDTF">2014-05-20T19:53:29Z</dcterms:created>
  <dcterms:modified xsi:type="dcterms:W3CDTF">2014-05-21T22:24:43Z</dcterms:modified>
</cp:coreProperties>
</file>