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360" windowWidth="15480" windowHeight="7170" tabRatio="554" activeTab="1"/>
  </bookViews>
  <sheets>
    <sheet name="Base" sheetId="4" r:id="rId1"/>
    <sheet name="Service" sheetId="2" r:id="rId2"/>
    <sheet name="Facture" sheetId="1" r:id="rId3"/>
    <sheet name="Recap" sheetId="3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</externalReferences>
  <definedNames>
    <definedName name="_xlnm._FilterDatabase" localSheetId="1" hidden="1">Service!#REF!</definedName>
    <definedName name="aaa">[1]VENTE!$A$2,[1]VENTE!$E$8,[1]VENTE!$E$11,[1]VENTE!$E$11</definedName>
    <definedName name="Ampoule">#REF!</definedName>
    <definedName name="Autres">#REF!</definedName>
    <definedName name="Ballast">#REF!</definedName>
    <definedName name="Base_Ventes" localSheetId="0">OFFSET([2]ventes!$A$2:$D$2,,,COUNTA(Dates))</definedName>
    <definedName name="Base_Ventes">OFFSET([2]ventes!$A$2:$D$2,,,COUNTA(Dates))</definedName>
    <definedName name="Choix_luminaires">[3]Base!$L$9:$L$10</definedName>
    <definedName name="choixlampe">#REF!</definedName>
    <definedName name="choixlampes">#REF!</definedName>
    <definedName name="choixluminaire">#REF!</definedName>
    <definedName name="Citroen">#REF!</definedName>
    <definedName name="Client_Ventes" localSheetId="0">OFFSET([2]ventes!$B$2,,,COUNTA(Dates))</definedName>
    <definedName name="Client_Ventes">OFFSET([2]ventes!$B$2,,,COUNTA(Dates))</definedName>
    <definedName name="Clients" localSheetId="0">OFFSET(Base!$B$2,,,COUNTA(Base!$B:$B)-1)</definedName>
    <definedName name="Clients">OFFSET(#REF!,,,COUNTA(#REF!)-1)</definedName>
    <definedName name="Code_article" localSheetId="0">OFFSET(#REF!,1,0,COUNTA(#REF!),1)</definedName>
    <definedName name="Code_article">OFFSET(#REF!,1,0,COUNTA(#REF!),1)</definedName>
    <definedName name="code1" localSheetId="0">[1]VENTE!#REF!</definedName>
    <definedName name="code1">[1]VENTE!#REF!</definedName>
    <definedName name="colb">OFFSET([4]Factures!$B$2,,,COUNT([4]Factures!$D$1:$D$65536))</definedName>
    <definedName name="colc">OFFSET([4]Factures!$C$2,,,COUNT([4]Factures!$D$1:$D$65536))</definedName>
    <definedName name="cold">OFFSET([4]Factures!$D$2,,,COUNT([4]Factures!$D$1:$D$65536))</definedName>
    <definedName name="cole">OFFSET([4]Factures!$E$2,,,COUNT([4]Factures!$D$1:$D$65536))</definedName>
    <definedName name="colf">OFFSET([4]Factures!$F$2,,,COUNT([4]Factures!$D$1:$D$65536))</definedName>
    <definedName name="_xlnm.Criteria" localSheetId="2">Facture!#REF!</definedName>
    <definedName name="_xlnm.Criteria" localSheetId="1">Service!#REF!</definedName>
    <definedName name="d" localSheetId="0">#REF!</definedName>
    <definedName name="d">#REF!</definedName>
    <definedName name="DATE">[1]VENTE!$H$1</definedName>
    <definedName name="Dates">OFFSET([2]ventes!$A$2,,,COUNTA([2]ventes!$A$1:$A$65536)-1)</definedName>
    <definedName name="DetailProd">#REF!</definedName>
    <definedName name="DetailProduit">#REF!</definedName>
    <definedName name="DetailProduits">#REF!</definedName>
    <definedName name="Dichroïque">#REF!</definedName>
    <definedName name="Distribution">[3]Base!$N$18:$N$19</definedName>
    <definedName name="_xlnm.Extract" localSheetId="2">Facture!$A$4:$E$4</definedName>
    <definedName name="_xlnm.Extract" localSheetId="1">Service!#REF!</definedName>
    <definedName name="Fée_élec">#REF!</definedName>
    <definedName name="GENURA">#REF!</definedName>
    <definedName name="Halogène">#REF!</definedName>
    <definedName name="Induction">#REF!</definedName>
    <definedName name="Iodure">#REF!</definedName>
    <definedName name="Lampe_mixte">#REF!</definedName>
    <definedName name="LED">#REF!</definedName>
    <definedName name="LesCat">OFFSET([5]Liste!$A$2,,,COUNTA([5]Liste!$A:$A)-1)</definedName>
    <definedName name="LesMois">[5]Liste!$B$2:$B$13</definedName>
    <definedName name="LFC" localSheetId="0">#REF!</definedName>
    <definedName name="LFC">#REF!</definedName>
    <definedName name="Linolite" localSheetId="0">#REF!</definedName>
    <definedName name="Linolite">#REF!</definedName>
    <definedName name="Marque" localSheetId="0">#REF!</definedName>
    <definedName name="Marque">#REF!</definedName>
    <definedName name="Mercure">#REF!</definedName>
    <definedName name="n°">OFFSET([6]Gestion!$G$4,0,0,COUNTA([6]Gestion!$G:$G)-1)</definedName>
    <definedName name="Nb_sources">[3]Base!$M$12:$M$15</definedName>
    <definedName name="notballast">#REF!</definedName>
    <definedName name="PAR">#REF!</definedName>
    <definedName name="PC">[7]pc!$A$1:$B$1100</definedName>
    <definedName name="Peugeot" localSheetId="0">#REF!</definedName>
    <definedName name="Peugeot">#REF!</definedName>
    <definedName name="Pro" localSheetId="0">#REF!</definedName>
    <definedName name="Pro">#REF!</definedName>
    <definedName name="Prod">[8]Base!$B$9:$B$488</definedName>
    <definedName name="Produit" localSheetId="0">#REF!</definedName>
    <definedName name="Produit">#REF!</definedName>
    <definedName name="Produits" localSheetId="0">#REF!</definedName>
    <definedName name="Produits">#REF!</definedName>
    <definedName name="Produitss" localSheetId="0">#REF!</definedName>
    <definedName name="Produitss">#REF!</definedName>
    <definedName name="Puissance">[3]Base!$O$13:$O$15</definedName>
    <definedName name="Q">#REF!</definedName>
    <definedName name="Qte">#REF!</definedName>
    <definedName name="Qté">#REF!</definedName>
    <definedName name="Qtestock">#REF!</definedName>
    <definedName name="Quantité">#REF!</definedName>
    <definedName name="renault">#REF!</definedName>
    <definedName name="Sodium">#REF!</definedName>
    <definedName name="sss">[1]VENTE!$A$2,[1]VENTE!$E$8,[1]VENTE!$E$12,[1]VENTE!$B$12</definedName>
    <definedName name="taille1">[1]VENTE!#REF!</definedName>
    <definedName name="Technologie">[3]Base!$N$9:$N$10</definedName>
    <definedName name="TF">#REF!</definedName>
    <definedName name="TTAMPOULE">#REF!</definedName>
    <definedName name="TTDICHRO">#REF!</definedName>
    <definedName name="Tube_fluo">#REF!</definedName>
    <definedName name="Tubefluo">#REF!</definedName>
    <definedName name="Type_lum">[3]Base!#REF!</definedName>
    <definedName name="TYPECLENT">#REF!</definedName>
    <definedName name="VVVV">[1]VENTE!$A$2,[1]VENTE!$C$8,[1]VENTE!$B$8</definedName>
    <definedName name="www">[1]VENTE!$A$2,[1]VENTE!$C$8,[1]VENTE!$E$8,[1]VENTE!$E$11,[1]VENTE!$E$11</definedName>
    <definedName name="zone">[9]Feuil2!$D$12:$K$12</definedName>
    <definedName name="_xlnm.Print_Area" localSheetId="2">Facture!$A$1:$F$51</definedName>
    <definedName name="ZZZ">[1]VENTE!$A$2,[1]VENTE!$C$8,[1]VENTE!$B$8</definedName>
  </definedNames>
  <calcPr calcId="144525"/>
</workbook>
</file>

<file path=xl/calcChain.xml><?xml version="1.0" encoding="utf-8"?>
<calcChain xmlns="http://schemas.openxmlformats.org/spreadsheetml/2006/main">
  <c r="E3" i="4" l="1"/>
  <c r="E4" i="4" s="1"/>
  <c r="E5" i="4" s="1"/>
  <c r="E6" i="4" s="1"/>
  <c r="E7" i="4" s="1"/>
  <c r="E8" i="4" s="1"/>
  <c r="E9" i="4" s="1"/>
  <c r="E10" i="4" s="1"/>
  <c r="E11" i="4" s="1"/>
  <c r="E12" i="4" s="1"/>
  <c r="E13" i="4" s="1"/>
  <c r="E14" i="4" s="1"/>
  <c r="E15" i="4" s="1"/>
  <c r="E16" i="4" s="1"/>
  <c r="E17" i="4" s="1"/>
  <c r="E18" i="4" s="1"/>
  <c r="E19" i="4" s="1"/>
  <c r="E20" i="4" s="1"/>
  <c r="E21" i="4" s="1"/>
  <c r="E22" i="4" s="1"/>
  <c r="E23" i="4" s="1"/>
  <c r="E24" i="4" s="1"/>
  <c r="E25" i="4" s="1"/>
  <c r="E26" i="4" s="1"/>
  <c r="E27" i="4" s="1"/>
  <c r="E28" i="4" s="1"/>
  <c r="E29" i="4" s="1"/>
  <c r="E30" i="4" s="1"/>
  <c r="E31" i="4" s="1"/>
  <c r="E32" i="4" s="1"/>
  <c r="E33" i="4" s="1"/>
  <c r="E34" i="4" s="1"/>
  <c r="E35" i="4" s="1"/>
  <c r="E36" i="4" s="1"/>
  <c r="E37" i="4" s="1"/>
  <c r="E38" i="4" s="1"/>
  <c r="E39" i="4" s="1"/>
  <c r="E40" i="4" s="1"/>
  <c r="E41" i="4" s="1"/>
  <c r="E42" i="4" s="1"/>
  <c r="E43" i="4" s="1"/>
  <c r="E44" i="4" s="1"/>
  <c r="E45" i="4" s="1"/>
  <c r="E46" i="4" s="1"/>
  <c r="E47" i="4" s="1"/>
  <c r="E48" i="4" s="1"/>
  <c r="E49" i="4" s="1"/>
  <c r="E50" i="4" s="1"/>
  <c r="E51" i="4" s="1"/>
  <c r="E52" i="4" s="1"/>
  <c r="E53" i="4" s="1"/>
  <c r="E54" i="4" s="1"/>
  <c r="E55" i="4" s="1"/>
  <c r="E56" i="4" s="1"/>
  <c r="E57" i="4" s="1"/>
  <c r="E58" i="4" s="1"/>
  <c r="E59" i="4" s="1"/>
  <c r="E60" i="4" s="1"/>
  <c r="E61" i="4" s="1"/>
  <c r="E62" i="4" s="1"/>
  <c r="E63" i="4" s="1"/>
  <c r="E64" i="4" s="1"/>
  <c r="E65" i="4" s="1"/>
  <c r="E66" i="4" s="1"/>
  <c r="E67" i="4" s="1"/>
  <c r="E68" i="4" s="1"/>
  <c r="E69" i="4" s="1"/>
  <c r="E70" i="4" s="1"/>
  <c r="E71" i="4" s="1"/>
  <c r="E72" i="4" s="1"/>
  <c r="E73" i="4" s="1"/>
  <c r="E74" i="4" s="1"/>
  <c r="E75" i="4" s="1"/>
  <c r="E76" i="4" s="1"/>
  <c r="E77" i="4" s="1"/>
  <c r="E78" i="4" s="1"/>
  <c r="E79" i="4" s="1"/>
  <c r="E80" i="4" s="1"/>
  <c r="E81" i="4" s="1"/>
  <c r="E82" i="4" s="1"/>
  <c r="E83" i="4" s="1"/>
  <c r="E84" i="4" s="1"/>
  <c r="E85" i="4" s="1"/>
  <c r="E86" i="4" s="1"/>
  <c r="E87" i="4" s="1"/>
  <c r="E88" i="4" s="1"/>
  <c r="E89" i="4" s="1"/>
  <c r="E90" i="4" s="1"/>
  <c r="E91" i="4" s="1"/>
  <c r="E92" i="4" s="1"/>
  <c r="E93" i="4" s="1"/>
  <c r="E94" i="4" s="1"/>
  <c r="E95" i="4" s="1"/>
  <c r="E96" i="4" s="1"/>
  <c r="E97" i="4" s="1"/>
  <c r="E98" i="4" s="1"/>
  <c r="E99" i="4" s="1"/>
  <c r="E100" i="4" s="1"/>
  <c r="E101" i="4" s="1"/>
  <c r="E102" i="4" s="1"/>
  <c r="E103" i="4" s="1"/>
  <c r="E104" i="4" s="1"/>
  <c r="E105" i="4" s="1"/>
  <c r="E106" i="4" s="1"/>
  <c r="E107" i="4" s="1"/>
  <c r="E108" i="4" s="1"/>
  <c r="E109" i="4" s="1"/>
  <c r="E110" i="4" s="1"/>
  <c r="E111" i="4" s="1"/>
  <c r="E112" i="4" s="1"/>
  <c r="E113" i="4" s="1"/>
  <c r="E114" i="4" s="1"/>
  <c r="E115" i="4" s="1"/>
  <c r="E116" i="4" s="1"/>
  <c r="E117" i="4" s="1"/>
  <c r="E118" i="4" s="1"/>
  <c r="E119" i="4" s="1"/>
  <c r="E120" i="4" s="1"/>
  <c r="E121" i="4" s="1"/>
  <c r="E122" i="4" s="1"/>
  <c r="E123" i="4" s="1"/>
  <c r="E124" i="4" s="1"/>
  <c r="E125" i="4" s="1"/>
  <c r="E126" i="4" s="1"/>
  <c r="E127" i="4" s="1"/>
  <c r="E128" i="4" s="1"/>
  <c r="E129" i="4" s="1"/>
  <c r="E130" i="4" s="1"/>
  <c r="E131" i="4" s="1"/>
  <c r="E132" i="4" s="1"/>
  <c r="E133" i="4" s="1"/>
  <c r="E134" i="4" s="1"/>
  <c r="E135" i="4" s="1"/>
  <c r="E136" i="4" s="1"/>
  <c r="E137" i="4" s="1"/>
  <c r="E138" i="4" s="1"/>
  <c r="E139" i="4" s="1"/>
  <c r="E140" i="4" s="1"/>
  <c r="E141" i="4" s="1"/>
  <c r="E142" i="4" s="1"/>
  <c r="E143" i="4" s="1"/>
  <c r="E144" i="4" s="1"/>
  <c r="E145" i="4" s="1"/>
  <c r="E146" i="4" s="1"/>
  <c r="E147" i="4" s="1"/>
  <c r="E148" i="4" s="1"/>
  <c r="E149" i="4" s="1"/>
  <c r="E150" i="4" s="1"/>
  <c r="E151" i="4" s="1"/>
  <c r="E152" i="4" s="1"/>
  <c r="E153" i="4" s="1"/>
  <c r="E154" i="4" s="1"/>
  <c r="E155" i="4" s="1"/>
  <c r="E156" i="4" s="1"/>
  <c r="E157" i="4" s="1"/>
  <c r="E158" i="4" s="1"/>
  <c r="E159" i="4" s="1"/>
  <c r="E160" i="4" s="1"/>
  <c r="E161" i="4" s="1"/>
  <c r="E162" i="4" s="1"/>
  <c r="E163" i="4" s="1"/>
  <c r="E164" i="4" s="1"/>
  <c r="E165" i="4" s="1"/>
  <c r="E166" i="4" s="1"/>
  <c r="E167" i="4" s="1"/>
  <c r="E168" i="4" s="1"/>
  <c r="E169" i="4" s="1"/>
  <c r="E170" i="4" s="1"/>
  <c r="E171" i="4" s="1"/>
  <c r="E172" i="4" s="1"/>
  <c r="E173" i="4" s="1"/>
  <c r="E174" i="4" s="1"/>
  <c r="E175" i="4" s="1"/>
  <c r="E176" i="4" s="1"/>
  <c r="E177" i="4" s="1"/>
  <c r="E178" i="4" s="1"/>
  <c r="E179" i="4" s="1"/>
  <c r="E180" i="4" s="1"/>
  <c r="E181" i="4" s="1"/>
  <c r="E182" i="4" s="1"/>
  <c r="E183" i="4" s="1"/>
  <c r="E184" i="4" s="1"/>
  <c r="E185" i="4" s="1"/>
  <c r="E186" i="4" s="1"/>
  <c r="E187" i="4" s="1"/>
  <c r="E188" i="4" s="1"/>
  <c r="E189" i="4" s="1"/>
  <c r="E190" i="4" s="1"/>
  <c r="E191" i="4" s="1"/>
  <c r="E192" i="4" s="1"/>
  <c r="E193" i="4" s="1"/>
  <c r="E194" i="4" s="1"/>
  <c r="E195" i="4" s="1"/>
  <c r="E196" i="4" s="1"/>
  <c r="E197" i="4" s="1"/>
  <c r="E198" i="4" s="1"/>
  <c r="E199" i="4" s="1"/>
  <c r="E200" i="4" s="1"/>
  <c r="E201" i="4" s="1"/>
  <c r="E202" i="4" s="1"/>
  <c r="E203" i="4" s="1"/>
  <c r="E204" i="4" s="1"/>
  <c r="E205" i="4" s="1"/>
  <c r="E206" i="4" s="1"/>
  <c r="E207" i="4" s="1"/>
  <c r="E208" i="4" s="1"/>
  <c r="E209" i="4" s="1"/>
  <c r="E210" i="4" s="1"/>
  <c r="E211" i="4" s="1"/>
  <c r="E212" i="4" s="1"/>
  <c r="E213" i="4" s="1"/>
  <c r="E214" i="4" s="1"/>
  <c r="E215" i="4" s="1"/>
  <c r="E216" i="4" s="1"/>
  <c r="E217" i="4" s="1"/>
  <c r="E218" i="4" s="1"/>
  <c r="E219" i="4" s="1"/>
  <c r="E220" i="4" s="1"/>
  <c r="E221" i="4" s="1"/>
  <c r="E222" i="4" s="1"/>
  <c r="E223" i="4" s="1"/>
  <c r="E224" i="4" s="1"/>
  <c r="E225" i="4" s="1"/>
  <c r="E226" i="4" s="1"/>
  <c r="E227" i="4" s="1"/>
  <c r="E228" i="4" s="1"/>
  <c r="E229" i="4" s="1"/>
  <c r="E230" i="4" s="1"/>
  <c r="E231" i="4" s="1"/>
  <c r="E232" i="4" s="1"/>
  <c r="E233" i="4" s="1"/>
  <c r="E234" i="4" s="1"/>
  <c r="E235" i="4" s="1"/>
  <c r="E236" i="4" s="1"/>
  <c r="E237" i="4" s="1"/>
  <c r="E238" i="4" s="1"/>
  <c r="E239" i="4" s="1"/>
  <c r="E240" i="4" s="1"/>
  <c r="E241" i="4" s="1"/>
  <c r="E242" i="4" s="1"/>
  <c r="E243" i="4" s="1"/>
  <c r="E244" i="4" s="1"/>
  <c r="E245" i="4" s="1"/>
  <c r="E246" i="4" s="1"/>
  <c r="E247" i="4" s="1"/>
  <c r="E248" i="4" s="1"/>
  <c r="E249" i="4" s="1"/>
  <c r="E250" i="4" s="1"/>
  <c r="E251" i="4" s="1"/>
  <c r="E252" i="4" s="1"/>
  <c r="E253" i="4" s="1"/>
  <c r="E254" i="4" s="1"/>
  <c r="E255" i="4" s="1"/>
  <c r="E256" i="4" s="1"/>
  <c r="E257" i="4" s="1"/>
  <c r="E258" i="4" s="1"/>
  <c r="E259" i="4" s="1"/>
  <c r="E260" i="4" s="1"/>
  <c r="E261" i="4" s="1"/>
  <c r="E262" i="4" s="1"/>
  <c r="E263" i="4" s="1"/>
  <c r="E264" i="4" s="1"/>
  <c r="E265" i="4" s="1"/>
  <c r="E266" i="4" s="1"/>
  <c r="E267" i="4" s="1"/>
  <c r="E268" i="4" s="1"/>
  <c r="E269" i="4" s="1"/>
  <c r="E270" i="4" s="1"/>
  <c r="E271" i="4" s="1"/>
  <c r="E272" i="4" s="1"/>
  <c r="E273" i="4" s="1"/>
  <c r="E274" i="4" s="1"/>
  <c r="E275" i="4" s="1"/>
  <c r="E276" i="4" s="1"/>
  <c r="E277" i="4" s="1"/>
  <c r="E278" i="4" s="1"/>
  <c r="E279" i="4" s="1"/>
  <c r="E280" i="4" s="1"/>
  <c r="E281" i="4" s="1"/>
  <c r="E282" i="4" s="1"/>
  <c r="E283" i="4" s="1"/>
  <c r="E284" i="4" s="1"/>
  <c r="E285" i="4" s="1"/>
  <c r="E286" i="4" s="1"/>
  <c r="E287" i="4" s="1"/>
  <c r="E288" i="4" s="1"/>
  <c r="E289" i="4" s="1"/>
  <c r="E290" i="4" s="1"/>
  <c r="E291" i="4" s="1"/>
  <c r="E292" i="4" s="1"/>
  <c r="E293" i="4" s="1"/>
  <c r="E294" i="4" s="1"/>
  <c r="E295" i="4" s="1"/>
  <c r="E296" i="4" s="1"/>
  <c r="E297" i="4" s="1"/>
  <c r="E298" i="4" s="1"/>
  <c r="E299" i="4" s="1"/>
  <c r="E300" i="4" s="1"/>
  <c r="E301" i="4" s="1"/>
  <c r="E302" i="4" s="1"/>
  <c r="E303" i="4" s="1"/>
  <c r="E304" i="4" s="1"/>
  <c r="E305" i="4" s="1"/>
  <c r="E306" i="4" s="1"/>
  <c r="E307" i="4" s="1"/>
  <c r="E308" i="4" s="1"/>
  <c r="E309" i="4" s="1"/>
  <c r="E310" i="4" s="1"/>
  <c r="E311" i="4" s="1"/>
  <c r="E312" i="4" s="1"/>
  <c r="E313" i="4" s="1"/>
  <c r="E314" i="4" s="1"/>
  <c r="E315" i="4" s="1"/>
  <c r="E316" i="4" s="1"/>
  <c r="E317" i="4" s="1"/>
  <c r="E318" i="4" s="1"/>
  <c r="E319" i="4" s="1"/>
  <c r="E320" i="4" s="1"/>
  <c r="E321" i="4" s="1"/>
  <c r="E322" i="4" s="1"/>
  <c r="E323" i="4" s="1"/>
  <c r="E324" i="4" s="1"/>
  <c r="E325" i="4" s="1"/>
  <c r="E326" i="4" s="1"/>
  <c r="E327" i="4" s="1"/>
  <c r="E328" i="4" s="1"/>
  <c r="E329" i="4" s="1"/>
  <c r="E330" i="4" s="1"/>
  <c r="E331" i="4" s="1"/>
  <c r="E332" i="4" s="1"/>
  <c r="E333" i="4" s="1"/>
  <c r="E334" i="4" s="1"/>
  <c r="E335" i="4" s="1"/>
  <c r="E336" i="4" s="1"/>
  <c r="E337" i="4" s="1"/>
  <c r="E338" i="4" s="1"/>
  <c r="E339" i="4" s="1"/>
  <c r="E340" i="4" s="1"/>
  <c r="E341" i="4" s="1"/>
  <c r="E342" i="4" s="1"/>
  <c r="E343" i="4" s="1"/>
  <c r="E344" i="4" s="1"/>
  <c r="E345" i="4" s="1"/>
  <c r="E346" i="4" s="1"/>
  <c r="E347" i="4" s="1"/>
  <c r="E348" i="4" s="1"/>
  <c r="E349" i="4" s="1"/>
  <c r="E350" i="4" s="1"/>
  <c r="E351" i="4" s="1"/>
  <c r="E352" i="4" s="1"/>
  <c r="E353" i="4" s="1"/>
  <c r="E354" i="4" s="1"/>
  <c r="E355" i="4" s="1"/>
  <c r="E356" i="4" s="1"/>
  <c r="E357" i="4" s="1"/>
  <c r="E358" i="4" s="1"/>
  <c r="E359" i="4" s="1"/>
  <c r="E360" i="4" s="1"/>
  <c r="E361" i="4" s="1"/>
  <c r="E362" i="4" s="1"/>
  <c r="E363" i="4" s="1"/>
  <c r="E364" i="4" s="1"/>
  <c r="E365" i="4" s="1"/>
  <c r="E366" i="4" s="1"/>
  <c r="D3" i="4"/>
  <c r="D4" i="4" s="1"/>
  <c r="D5" i="4" s="1"/>
  <c r="D6" i="4" s="1"/>
  <c r="D7" i="4" s="1"/>
  <c r="D8" i="4" s="1"/>
  <c r="D9" i="4" s="1"/>
  <c r="D10" i="4" s="1"/>
  <c r="D11" i="4" s="1"/>
  <c r="D12" i="4" s="1"/>
  <c r="D13" i="4" s="1"/>
  <c r="D14" i="4" s="1"/>
  <c r="D15" i="4" s="1"/>
  <c r="D16" i="4" s="1"/>
  <c r="D17" i="4" s="1"/>
  <c r="D18" i="4" s="1"/>
  <c r="D19" i="4" s="1"/>
  <c r="D20" i="4" s="1"/>
  <c r="D21" i="4" s="1"/>
  <c r="D22" i="4" s="1"/>
  <c r="D23" i="4" s="1"/>
  <c r="D24" i="4" s="1"/>
  <c r="D25" i="4" s="1"/>
  <c r="D26" i="4" s="1"/>
  <c r="D27" i="4" s="1"/>
  <c r="D28" i="4" s="1"/>
  <c r="D29" i="4" s="1"/>
  <c r="D30" i="4" s="1"/>
  <c r="D31" i="4" s="1"/>
  <c r="D32" i="4" s="1"/>
  <c r="D33" i="4" s="1"/>
  <c r="D34" i="4" s="1"/>
  <c r="D35" i="4" s="1"/>
  <c r="D36" i="4" s="1"/>
  <c r="D37" i="4" s="1"/>
  <c r="D38" i="4" s="1"/>
  <c r="D39" i="4" s="1"/>
  <c r="D40" i="4" s="1"/>
  <c r="D41" i="4" s="1"/>
  <c r="D42" i="4" s="1"/>
  <c r="D43" i="4" s="1"/>
  <c r="D44" i="4" s="1"/>
  <c r="D45" i="4" s="1"/>
  <c r="D46" i="4" s="1"/>
  <c r="D47" i="4" s="1"/>
  <c r="D48" i="4" s="1"/>
  <c r="D49" i="4" s="1"/>
  <c r="D50" i="4" s="1"/>
  <c r="D51" i="4" s="1"/>
  <c r="D52" i="4" s="1"/>
  <c r="D53" i="4" s="1"/>
  <c r="D54" i="4" s="1"/>
  <c r="D55" i="4" s="1"/>
  <c r="D56" i="4" s="1"/>
  <c r="D57" i="4" s="1"/>
  <c r="D58" i="4" s="1"/>
  <c r="D59" i="4" s="1"/>
  <c r="D60" i="4" s="1"/>
  <c r="D61" i="4" s="1"/>
  <c r="D62" i="4" s="1"/>
  <c r="D63" i="4" s="1"/>
  <c r="D64" i="4" s="1"/>
  <c r="D65" i="4" s="1"/>
  <c r="D66" i="4" s="1"/>
  <c r="D67" i="4" s="1"/>
  <c r="D68" i="4" s="1"/>
  <c r="D69" i="4" s="1"/>
  <c r="D70" i="4" s="1"/>
  <c r="D71" i="4" s="1"/>
  <c r="D72" i="4" s="1"/>
  <c r="D73" i="4" s="1"/>
  <c r="D74" i="4" s="1"/>
  <c r="D75" i="4" s="1"/>
  <c r="D76" i="4" s="1"/>
  <c r="D77" i="4" s="1"/>
  <c r="D78" i="4" s="1"/>
  <c r="D79" i="4" s="1"/>
  <c r="D80" i="4" s="1"/>
  <c r="D81" i="4" s="1"/>
  <c r="D82" i="4" s="1"/>
  <c r="D83" i="4" s="1"/>
  <c r="D84" i="4" s="1"/>
  <c r="D85" i="4" s="1"/>
  <c r="D86" i="4" s="1"/>
  <c r="D87" i="4" s="1"/>
  <c r="D88" i="4" s="1"/>
  <c r="D89" i="4" s="1"/>
  <c r="D90" i="4" s="1"/>
  <c r="D91" i="4" s="1"/>
  <c r="D92" i="4" s="1"/>
  <c r="D93" i="4" s="1"/>
  <c r="D94" i="4" s="1"/>
  <c r="D95" i="4" s="1"/>
  <c r="D96" i="4" s="1"/>
  <c r="D97" i="4" s="1"/>
  <c r="D98" i="4" s="1"/>
  <c r="D99" i="4" s="1"/>
  <c r="D100" i="4" s="1"/>
  <c r="D101" i="4" s="1"/>
  <c r="D102" i="4" s="1"/>
  <c r="D103" i="4" s="1"/>
  <c r="D104" i="4" s="1"/>
  <c r="D105" i="4" s="1"/>
  <c r="D106" i="4" s="1"/>
  <c r="D107" i="4" s="1"/>
  <c r="D108" i="4" s="1"/>
  <c r="D109" i="4" s="1"/>
  <c r="D110" i="4" s="1"/>
  <c r="D111" i="4" s="1"/>
  <c r="D112" i="4" s="1"/>
  <c r="D113" i="4" s="1"/>
  <c r="D114" i="4" s="1"/>
  <c r="D115" i="4" s="1"/>
  <c r="D116" i="4" s="1"/>
  <c r="D117" i="4" s="1"/>
  <c r="D118" i="4" s="1"/>
  <c r="D119" i="4" s="1"/>
  <c r="D120" i="4" s="1"/>
  <c r="D121" i="4" s="1"/>
  <c r="D122" i="4" s="1"/>
  <c r="D123" i="4" s="1"/>
  <c r="D124" i="4" s="1"/>
  <c r="D125" i="4" s="1"/>
  <c r="D126" i="4" s="1"/>
  <c r="D127" i="4" s="1"/>
  <c r="D128" i="4" s="1"/>
  <c r="D129" i="4" s="1"/>
  <c r="D130" i="4" s="1"/>
  <c r="D131" i="4" s="1"/>
  <c r="D132" i="4" s="1"/>
  <c r="D133" i="4" s="1"/>
  <c r="D134" i="4" s="1"/>
  <c r="D135" i="4" s="1"/>
  <c r="D136" i="4" s="1"/>
  <c r="D137" i="4" s="1"/>
  <c r="D138" i="4" s="1"/>
  <c r="D139" i="4" s="1"/>
  <c r="D140" i="4" s="1"/>
  <c r="D141" i="4" s="1"/>
  <c r="D142" i="4" s="1"/>
  <c r="D143" i="4" s="1"/>
  <c r="D144" i="4" s="1"/>
  <c r="D145" i="4" s="1"/>
  <c r="D146" i="4" s="1"/>
  <c r="D147" i="4" s="1"/>
  <c r="D148" i="4" s="1"/>
  <c r="D149" i="4" s="1"/>
  <c r="D150" i="4" s="1"/>
  <c r="D151" i="4" s="1"/>
  <c r="D152" i="4" s="1"/>
  <c r="D153" i="4" s="1"/>
  <c r="D154" i="4" s="1"/>
  <c r="D155" i="4" s="1"/>
  <c r="D156" i="4" s="1"/>
  <c r="D157" i="4" s="1"/>
  <c r="D158" i="4" s="1"/>
  <c r="D159" i="4" s="1"/>
  <c r="D160" i="4" s="1"/>
  <c r="D161" i="4" s="1"/>
  <c r="D162" i="4" s="1"/>
  <c r="D163" i="4" s="1"/>
  <c r="D164" i="4" s="1"/>
  <c r="D165" i="4" s="1"/>
  <c r="D166" i="4" s="1"/>
  <c r="D167" i="4" s="1"/>
  <c r="D168" i="4" s="1"/>
  <c r="D169" i="4" s="1"/>
  <c r="D170" i="4" s="1"/>
  <c r="D171" i="4" s="1"/>
  <c r="D172" i="4" s="1"/>
  <c r="D173" i="4" s="1"/>
  <c r="D174" i="4" s="1"/>
  <c r="D175" i="4" s="1"/>
  <c r="D176" i="4" s="1"/>
  <c r="D177" i="4" s="1"/>
  <c r="D178" i="4" s="1"/>
  <c r="D179" i="4" s="1"/>
  <c r="D180" i="4" s="1"/>
  <c r="D181" i="4" s="1"/>
  <c r="D182" i="4" s="1"/>
  <c r="D183" i="4" s="1"/>
  <c r="D184" i="4" s="1"/>
  <c r="D185" i="4" s="1"/>
  <c r="D186" i="4" s="1"/>
  <c r="D187" i="4" s="1"/>
  <c r="D188" i="4" s="1"/>
  <c r="D189" i="4" s="1"/>
  <c r="D190" i="4" s="1"/>
  <c r="D191" i="4" s="1"/>
  <c r="D192" i="4" s="1"/>
  <c r="D193" i="4" s="1"/>
  <c r="D194" i="4" s="1"/>
  <c r="D195" i="4" s="1"/>
  <c r="D196" i="4" s="1"/>
  <c r="D197" i="4" s="1"/>
  <c r="D198" i="4" s="1"/>
  <c r="D199" i="4" s="1"/>
  <c r="D200" i="4" s="1"/>
  <c r="D201" i="4" s="1"/>
  <c r="D202" i="4" s="1"/>
  <c r="D203" i="4" s="1"/>
  <c r="D204" i="4" s="1"/>
  <c r="D205" i="4" s="1"/>
  <c r="D206" i="4" s="1"/>
  <c r="D207" i="4" s="1"/>
  <c r="D208" i="4" s="1"/>
  <c r="D209" i="4" s="1"/>
  <c r="D210" i="4" s="1"/>
  <c r="D211" i="4" s="1"/>
  <c r="D212" i="4" s="1"/>
  <c r="D213" i="4" s="1"/>
  <c r="D214" i="4" s="1"/>
  <c r="D215" i="4" s="1"/>
  <c r="D216" i="4" s="1"/>
  <c r="D217" i="4" s="1"/>
  <c r="D218" i="4" s="1"/>
  <c r="D219" i="4" s="1"/>
  <c r="D220" i="4" s="1"/>
  <c r="D221" i="4" s="1"/>
  <c r="D222" i="4" s="1"/>
  <c r="D223" i="4" s="1"/>
  <c r="D224" i="4" s="1"/>
  <c r="D225" i="4" s="1"/>
  <c r="D226" i="4" s="1"/>
  <c r="D227" i="4" s="1"/>
  <c r="D228" i="4" s="1"/>
  <c r="D229" i="4" s="1"/>
  <c r="D230" i="4" s="1"/>
  <c r="D231" i="4" s="1"/>
  <c r="D232" i="4" s="1"/>
  <c r="D233" i="4" s="1"/>
  <c r="D234" i="4" s="1"/>
  <c r="D235" i="4" s="1"/>
  <c r="D236" i="4" s="1"/>
  <c r="D237" i="4" s="1"/>
  <c r="D238" i="4" s="1"/>
  <c r="D239" i="4" s="1"/>
  <c r="D240" i="4" s="1"/>
  <c r="D241" i="4" s="1"/>
  <c r="D242" i="4" s="1"/>
  <c r="D243" i="4" s="1"/>
  <c r="D244" i="4" s="1"/>
  <c r="D245" i="4" s="1"/>
  <c r="D246" i="4" s="1"/>
  <c r="D247" i="4" s="1"/>
  <c r="D248" i="4" s="1"/>
  <c r="D249" i="4" s="1"/>
  <c r="D250" i="4" s="1"/>
  <c r="D251" i="4" s="1"/>
  <c r="D252" i="4" s="1"/>
  <c r="D253" i="4" s="1"/>
  <c r="D254" i="4" s="1"/>
  <c r="D255" i="4" s="1"/>
  <c r="D256" i="4" s="1"/>
  <c r="D257" i="4" s="1"/>
  <c r="D258" i="4" s="1"/>
  <c r="D259" i="4" s="1"/>
  <c r="D260" i="4" s="1"/>
  <c r="D261" i="4" s="1"/>
  <c r="D262" i="4" s="1"/>
  <c r="D263" i="4" s="1"/>
  <c r="D264" i="4" s="1"/>
  <c r="D265" i="4" s="1"/>
  <c r="D266" i="4" s="1"/>
  <c r="D267" i="4" s="1"/>
  <c r="D268" i="4" s="1"/>
  <c r="D269" i="4" s="1"/>
  <c r="D270" i="4" s="1"/>
  <c r="D271" i="4" s="1"/>
  <c r="D272" i="4" s="1"/>
  <c r="D273" i="4" s="1"/>
  <c r="D274" i="4" s="1"/>
  <c r="D275" i="4" s="1"/>
  <c r="D276" i="4" s="1"/>
  <c r="D277" i="4" s="1"/>
  <c r="D278" i="4" s="1"/>
  <c r="D279" i="4" s="1"/>
  <c r="D280" i="4" s="1"/>
  <c r="D281" i="4" s="1"/>
  <c r="D282" i="4" s="1"/>
  <c r="D283" i="4" s="1"/>
  <c r="D284" i="4" s="1"/>
  <c r="D285" i="4" s="1"/>
  <c r="D286" i="4" s="1"/>
  <c r="D287" i="4" s="1"/>
  <c r="D288" i="4" s="1"/>
  <c r="D289" i="4" s="1"/>
  <c r="D290" i="4" s="1"/>
  <c r="D291" i="4" s="1"/>
  <c r="D292" i="4" s="1"/>
  <c r="D293" i="4" s="1"/>
  <c r="D294" i="4" s="1"/>
  <c r="D295" i="4" s="1"/>
  <c r="D296" i="4" s="1"/>
  <c r="D297" i="4" s="1"/>
  <c r="D298" i="4" s="1"/>
  <c r="D299" i="4" s="1"/>
  <c r="D300" i="4" s="1"/>
  <c r="D301" i="4" s="1"/>
  <c r="D302" i="4" s="1"/>
  <c r="D303" i="4" s="1"/>
  <c r="D304" i="4" s="1"/>
  <c r="D305" i="4" s="1"/>
  <c r="D306" i="4" s="1"/>
  <c r="D307" i="4" s="1"/>
  <c r="D308" i="4" s="1"/>
  <c r="D309" i="4" s="1"/>
  <c r="D310" i="4" s="1"/>
  <c r="D311" i="4" s="1"/>
  <c r="D312" i="4" s="1"/>
  <c r="D313" i="4" s="1"/>
  <c r="D314" i="4" s="1"/>
  <c r="D315" i="4" s="1"/>
  <c r="D316" i="4" s="1"/>
  <c r="D317" i="4" s="1"/>
  <c r="D318" i="4" s="1"/>
  <c r="D319" i="4" s="1"/>
  <c r="D320" i="4" s="1"/>
  <c r="D321" i="4" s="1"/>
  <c r="D322" i="4" s="1"/>
  <c r="D323" i="4" s="1"/>
  <c r="D324" i="4" s="1"/>
  <c r="D325" i="4" s="1"/>
  <c r="D326" i="4" s="1"/>
  <c r="D327" i="4" s="1"/>
  <c r="D328" i="4" s="1"/>
  <c r="D329" i="4" s="1"/>
  <c r="D330" i="4" s="1"/>
  <c r="D331" i="4" s="1"/>
  <c r="D332" i="4" s="1"/>
  <c r="D333" i="4" s="1"/>
  <c r="D334" i="4" s="1"/>
  <c r="D335" i="4" s="1"/>
  <c r="D336" i="4" s="1"/>
  <c r="D337" i="4" s="1"/>
  <c r="D338" i="4" s="1"/>
  <c r="D339" i="4" s="1"/>
  <c r="D340" i="4" s="1"/>
  <c r="D341" i="4" s="1"/>
  <c r="D342" i="4" s="1"/>
  <c r="D343" i="4" s="1"/>
  <c r="D344" i="4" s="1"/>
  <c r="D345" i="4" s="1"/>
  <c r="D346" i="4" s="1"/>
  <c r="D347" i="4" s="1"/>
  <c r="D348" i="4" s="1"/>
  <c r="D349" i="4" s="1"/>
  <c r="D350" i="4" s="1"/>
  <c r="D351" i="4" s="1"/>
  <c r="D352" i="4" s="1"/>
  <c r="D353" i="4" s="1"/>
  <c r="D354" i="4" s="1"/>
  <c r="D355" i="4" s="1"/>
  <c r="D356" i="4" s="1"/>
  <c r="D357" i="4" s="1"/>
  <c r="D358" i="4" s="1"/>
  <c r="D359" i="4" s="1"/>
  <c r="D360" i="4" s="1"/>
  <c r="D361" i="4" s="1"/>
  <c r="D362" i="4" s="1"/>
  <c r="D363" i="4" s="1"/>
  <c r="D364" i="4" s="1"/>
  <c r="D365" i="4" s="1"/>
  <c r="D366" i="4" s="1"/>
  <c r="F2" i="2" l="1"/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2" i="2"/>
  <c r="G2" i="2" s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5" i="1"/>
  <c r="A3" i="2" l="1"/>
  <c r="A4" i="2" l="1"/>
  <c r="G3" i="2"/>
  <c r="A5" i="2" l="1"/>
  <c r="G4" i="2"/>
  <c r="E14" i="1"/>
  <c r="A6" i="2" l="1"/>
  <c r="G5" i="2"/>
  <c r="A7" i="2" l="1"/>
  <c r="G6" i="2"/>
  <c r="E6" i="1"/>
  <c r="E7" i="1"/>
  <c r="E8" i="1"/>
  <c r="E9" i="1"/>
  <c r="E10" i="1"/>
  <c r="E11" i="1"/>
  <c r="E12" i="1"/>
  <c r="E13" i="1"/>
  <c r="E15" i="1"/>
  <c r="E16" i="1"/>
  <c r="E17" i="1"/>
  <c r="E18" i="1"/>
  <c r="E19" i="1"/>
  <c r="A8" i="2" l="1"/>
  <c r="G7" i="2"/>
  <c r="E5" i="1"/>
  <c r="E20" i="1" s="1"/>
  <c r="A9" i="2" l="1"/>
  <c r="G8" i="2"/>
  <c r="A10" i="2" l="1"/>
  <c r="G9" i="2"/>
  <c r="A11" i="2" l="1"/>
  <c r="G10" i="2"/>
  <c r="A12" i="2" l="1"/>
  <c r="G11" i="2"/>
  <c r="A13" i="2" l="1"/>
  <c r="G12" i="2"/>
  <c r="A14" i="2" l="1"/>
  <c r="G13" i="2"/>
  <c r="A15" i="2" l="1"/>
  <c r="G14" i="2"/>
  <c r="A16" i="2" l="1"/>
  <c r="G15" i="2"/>
  <c r="A17" i="2" l="1"/>
  <c r="G16" i="2"/>
  <c r="A18" i="2" l="1"/>
  <c r="G17" i="2"/>
  <c r="A19" i="2" l="1"/>
  <c r="G18" i="2"/>
  <c r="A20" i="2" l="1"/>
  <c r="G19" i="2"/>
  <c r="A21" i="2" l="1"/>
  <c r="G20" i="2"/>
  <c r="A22" i="2" l="1"/>
  <c r="G21" i="2"/>
  <c r="A23" i="2" l="1"/>
  <c r="G22" i="2"/>
  <c r="A24" i="2" l="1"/>
  <c r="G23" i="2"/>
  <c r="A25" i="2" l="1"/>
  <c r="G24" i="2"/>
  <c r="A26" i="2" l="1"/>
  <c r="G25" i="2"/>
  <c r="A27" i="2" l="1"/>
  <c r="G26" i="2"/>
  <c r="A28" i="2" l="1"/>
  <c r="G27" i="2"/>
  <c r="A29" i="2" l="1"/>
  <c r="G28" i="2"/>
  <c r="A30" i="2" l="1"/>
  <c r="G29" i="2"/>
  <c r="A31" i="2" l="1"/>
  <c r="G30" i="2"/>
  <c r="G31" i="2" l="1"/>
</calcChain>
</file>

<file path=xl/sharedStrings.xml><?xml version="1.0" encoding="utf-8"?>
<sst xmlns="http://schemas.openxmlformats.org/spreadsheetml/2006/main" count="161" uniqueCount="148">
  <si>
    <t>N°</t>
  </si>
  <si>
    <t>Désignations</t>
  </si>
  <si>
    <t>Quantité</t>
  </si>
  <si>
    <t>PU.HT</t>
  </si>
  <si>
    <t>TOTAL</t>
  </si>
  <si>
    <t>B</t>
  </si>
  <si>
    <t>CABLE ONDILEURE LUX</t>
  </si>
  <si>
    <t>ADAPAPTER POWERLINE AV200 TP-LINK TL-PA211</t>
  </si>
  <si>
    <t>ADAPTAEUR SATA TO IDE SATA E USB</t>
  </si>
  <si>
    <t>ADAPTAEUR USB TO PS/2</t>
  </si>
  <si>
    <t>BANDLE CPU CORE I5-650+CM PECATRON  P55A</t>
  </si>
  <si>
    <t>BOITE ALIMENTATION  GOLDEN</t>
  </si>
  <si>
    <t>BOITE ALIMENTATION 530W GOLDEN</t>
  </si>
  <si>
    <t>BOITE ALIMENTATION ICON  500W LUX</t>
  </si>
  <si>
    <t>BOITE iCON LUX AVEC1 VENTILO 2008B</t>
  </si>
  <si>
    <t>BOITE PC GLOBE</t>
  </si>
  <si>
    <t>BOITIER COOLER MASTER ELITE 311</t>
  </si>
  <si>
    <t>BOITIER COOLER MASTER ELITE 343</t>
  </si>
  <si>
    <t>CABL ALIMENTATION SATA</t>
  </si>
  <si>
    <t>CABLE ALIMENTATION LUX</t>
  </si>
  <si>
    <t>CABLE DB9 F/F</t>
  </si>
  <si>
    <t>CABLE DVI HDMI 1.5M</t>
  </si>
  <si>
    <t>CABLE HDMI 1.8M 24K GOLD PLATED CONNECTORS 1.4A</t>
  </si>
  <si>
    <t>CABLE RES 1.5M CAT6</t>
  </si>
  <si>
    <t>CABLE RES 100M CAT6</t>
  </si>
  <si>
    <t>CABLE RES 10M CAT6</t>
  </si>
  <si>
    <t>CABLE RES 20M CAT6</t>
  </si>
  <si>
    <t>CABLE RES 25M CAT6</t>
  </si>
  <si>
    <t>CABLE RES 2M CAT5</t>
  </si>
  <si>
    <t>CABLE RES 30M CAT6</t>
  </si>
  <si>
    <t>BOITE ALIMENTATION ICON  550W LUX</t>
  </si>
  <si>
    <t>BOITE iCON LUX AVEC1 VENTILO 2008C</t>
  </si>
  <si>
    <t>CABLE HDMI 1.5M FLAT</t>
  </si>
  <si>
    <t>CABLE HDMI 1.5M LUX</t>
  </si>
  <si>
    <t>CABLE HDMI 3M LUX</t>
  </si>
  <si>
    <t>CABLE HDMI 5M  LUX</t>
  </si>
  <si>
    <t>Articles</t>
  </si>
  <si>
    <t>Stock</t>
  </si>
  <si>
    <t>Sorties</t>
  </si>
  <si>
    <t>Stock D</t>
  </si>
  <si>
    <t>Stock N</t>
  </si>
  <si>
    <t>prix</t>
  </si>
  <si>
    <t>Date</t>
  </si>
  <si>
    <t>Client</t>
  </si>
  <si>
    <t>Montant</t>
  </si>
  <si>
    <t>Adress</t>
  </si>
  <si>
    <t>Qté</t>
  </si>
  <si>
    <t>01/2014</t>
  </si>
  <si>
    <t>A</t>
  </si>
  <si>
    <t>1,Rue des Fleurs</t>
  </si>
  <si>
    <t>02/2014</t>
  </si>
  <si>
    <t>2,Rue des Roses</t>
  </si>
  <si>
    <t>03/2014</t>
  </si>
  <si>
    <t>C</t>
  </si>
  <si>
    <t>3,Rue d’élégance</t>
  </si>
  <si>
    <t>05/2014</t>
  </si>
  <si>
    <t>D</t>
  </si>
  <si>
    <t>4, Rue de Liberté</t>
  </si>
  <si>
    <t>06/2014</t>
  </si>
  <si>
    <t>E</t>
  </si>
  <si>
    <t>07/2014</t>
  </si>
  <si>
    <t>F</t>
  </si>
  <si>
    <t>08/2014</t>
  </si>
  <si>
    <t>G</t>
  </si>
  <si>
    <t>09/2014</t>
  </si>
  <si>
    <t>H</t>
  </si>
  <si>
    <t>10/2014</t>
  </si>
  <si>
    <t>I</t>
  </si>
  <si>
    <t>5, rue de la fortune</t>
  </si>
  <si>
    <t>J</t>
  </si>
  <si>
    <t>11/2014</t>
  </si>
  <si>
    <t>K</t>
  </si>
  <si>
    <t>12/2014</t>
  </si>
  <si>
    <t>L</t>
  </si>
  <si>
    <t>13/2014</t>
  </si>
  <si>
    <t>M</t>
  </si>
  <si>
    <t>14/2014</t>
  </si>
  <si>
    <t>ZINE</t>
  </si>
  <si>
    <t>15/2014</t>
  </si>
  <si>
    <t>KARIM</t>
  </si>
  <si>
    <t>16/2014</t>
  </si>
  <si>
    <t>RAMI</t>
  </si>
  <si>
    <t>17/2014</t>
  </si>
  <si>
    <t>Comptoir</t>
  </si>
  <si>
    <t>18/2014</t>
  </si>
  <si>
    <t>19/2014</t>
  </si>
  <si>
    <t>20/2014</t>
  </si>
  <si>
    <t>22/2014</t>
  </si>
  <si>
    <t>23/2014</t>
  </si>
  <si>
    <t>24/2014</t>
  </si>
  <si>
    <t>25/2014</t>
  </si>
  <si>
    <t>26/2014</t>
  </si>
  <si>
    <t>27/2014</t>
  </si>
  <si>
    <t>28/2014</t>
  </si>
  <si>
    <t>29/2014</t>
  </si>
  <si>
    <t>30/2014</t>
  </si>
  <si>
    <t>31/2014</t>
  </si>
  <si>
    <t>32/2014</t>
  </si>
  <si>
    <t>33/2014</t>
  </si>
  <si>
    <t>34/2014</t>
  </si>
  <si>
    <t>35/2014</t>
  </si>
  <si>
    <t>36/2014</t>
  </si>
  <si>
    <t>37/2014</t>
  </si>
  <si>
    <t>38/2014</t>
  </si>
  <si>
    <t>39/2014</t>
  </si>
  <si>
    <t>40/2014</t>
  </si>
  <si>
    <t>41/2014</t>
  </si>
  <si>
    <t>42/2014</t>
  </si>
  <si>
    <t>43/2014</t>
  </si>
  <si>
    <t>44/2014</t>
  </si>
  <si>
    <t>45/2014</t>
  </si>
  <si>
    <t>46/2014</t>
  </si>
  <si>
    <t>47/2014</t>
  </si>
  <si>
    <t>48/2014</t>
  </si>
  <si>
    <t>49/2014</t>
  </si>
  <si>
    <t>50/2014</t>
  </si>
  <si>
    <t>51/2014</t>
  </si>
  <si>
    <t>52/2014</t>
  </si>
  <si>
    <t>53/2014</t>
  </si>
  <si>
    <t>54/2014</t>
  </si>
  <si>
    <t>55/2014</t>
  </si>
  <si>
    <t>56/2014</t>
  </si>
  <si>
    <t>57/2014</t>
  </si>
  <si>
    <t>58/2014</t>
  </si>
  <si>
    <t>59/2014</t>
  </si>
  <si>
    <t>60/2014</t>
  </si>
  <si>
    <t>61/2014</t>
  </si>
  <si>
    <t>62/2014</t>
  </si>
  <si>
    <t>63/2014</t>
  </si>
  <si>
    <t>64/2014</t>
  </si>
  <si>
    <t>65/2014</t>
  </si>
  <si>
    <t>66/2014</t>
  </si>
  <si>
    <t>67/2014</t>
  </si>
  <si>
    <t>68/2014</t>
  </si>
  <si>
    <t>69/2014</t>
  </si>
  <si>
    <t>70/2014</t>
  </si>
  <si>
    <t>71/2014</t>
  </si>
  <si>
    <t>72/2014</t>
  </si>
  <si>
    <t>73/2014</t>
  </si>
  <si>
    <t>74/2014</t>
  </si>
  <si>
    <t>75/2014</t>
  </si>
  <si>
    <t>76/2014</t>
  </si>
  <si>
    <t>77/2014</t>
  </si>
  <si>
    <t>78/2014</t>
  </si>
  <si>
    <t>79/2014</t>
  </si>
  <si>
    <t>déstockage</t>
  </si>
  <si>
    <t>Le Stock</t>
  </si>
  <si>
    <t>Valider la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</si>
</sst>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#,###"/>
    <numFmt numFmtId="169" formatCode="#,##0.00_ ;\-#,##0.00\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b/>
      <i/>
      <sz val="9"/>
      <color indexed="8"/>
      <name val="Calibri"/>
      <family val="2"/>
    </font>
    <font>
      <b/>
      <sz val="12"/>
      <name val="Consolas"/>
      <family val="3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/>
    <xf numFmtId="166" fontId="2" fillId="0" borderId="0" applyFont="0" applyFill="0" applyBorder="0" applyAlignment="0" applyProtection="0"/>
    <xf numFmtId="0" fontId="3" fillId="0" borderId="0"/>
    <xf numFmtId="0" fontId="4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  <xf numFmtId="0" fontId="2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3" fillId="0" borderId="0">
      <alignment vertical="top"/>
    </xf>
    <xf numFmtId="0" fontId="2" fillId="0" borderId="0"/>
  </cellStyleXfs>
  <cellXfs count="47">
    <xf numFmtId="0" fontId="0" fillId="0" borderId="0" xfId="0"/>
    <xf numFmtId="0" fontId="0" fillId="0" borderId="0" xfId="0" applyBorder="1" applyAlignment="1">
      <alignment horizontal="center"/>
    </xf>
    <xf numFmtId="0" fontId="6" fillId="0" borderId="0" xfId="0" applyFont="1" applyBorder="1"/>
    <xf numFmtId="0" fontId="9" fillId="0" borderId="0" xfId="0" applyFont="1" applyAlignment="1">
      <alignment vertical="center" wrapText="1"/>
    </xf>
    <xf numFmtId="0" fontId="10" fillId="0" borderId="0" xfId="0" applyFont="1" applyBorder="1" applyAlignment="1">
      <alignment horizontal="center"/>
    </xf>
    <xf numFmtId="0" fontId="0" fillId="0" borderId="0" xfId="0"/>
    <xf numFmtId="0" fontId="0" fillId="0" borderId="0" xfId="0" applyBorder="1" applyAlignment="1">
      <alignment horizontal="center"/>
    </xf>
    <xf numFmtId="0" fontId="9" fillId="0" borderId="0" xfId="0" applyFont="1" applyAlignment="1">
      <alignment vertical="center" wrapText="1"/>
    </xf>
    <xf numFmtId="0" fontId="0" fillId="0" borderId="0" xfId="0" applyBorder="1"/>
    <xf numFmtId="3" fontId="9" fillId="0" borderId="0" xfId="0" applyNumberFormat="1" applyFont="1" applyBorder="1" applyAlignment="1">
      <alignment horizontal="center"/>
    </xf>
    <xf numFmtId="167" fontId="9" fillId="0" borderId="0" xfId="6" applyFont="1" applyBorder="1"/>
    <xf numFmtId="0" fontId="6" fillId="3" borderId="1" xfId="10" applyFont="1" applyFill="1" applyBorder="1" applyAlignment="1">
      <alignment horizontal="center" vertical="center"/>
    </xf>
    <xf numFmtId="0" fontId="6" fillId="3" borderId="1" xfId="10" applyFont="1" applyFill="1" applyBorder="1" applyAlignment="1">
      <alignment vertical="center"/>
    </xf>
    <xf numFmtId="0" fontId="10" fillId="0" borderId="0" xfId="0" applyFont="1"/>
    <xf numFmtId="14" fontId="11" fillId="0" borderId="0" xfId="0" applyNumberFormat="1" applyFont="1" applyAlignment="1">
      <alignment horizontal="left"/>
    </xf>
    <xf numFmtId="0" fontId="10" fillId="0" borderId="0" xfId="0" applyFont="1" applyAlignment="1">
      <alignment horizontal="right"/>
    </xf>
    <xf numFmtId="0" fontId="0" fillId="0" borderId="0" xfId="0"/>
    <xf numFmtId="0" fontId="7" fillId="2" borderId="1" xfId="10" applyFont="1" applyFill="1" applyBorder="1" applyAlignment="1" applyProtection="1">
      <alignment horizontal="center" vertical="center"/>
      <protection locked="0"/>
    </xf>
    <xf numFmtId="0" fontId="8" fillId="2" borderId="1" xfId="9" applyFont="1" applyFill="1" applyBorder="1"/>
    <xf numFmtId="168" fontId="7" fillId="2" borderId="1" xfId="10" applyNumberFormat="1" applyFont="1" applyFill="1" applyBorder="1" applyAlignment="1" applyProtection="1">
      <alignment horizontal="center" vertical="center"/>
      <protection locked="0"/>
    </xf>
    <xf numFmtId="167" fontId="7" fillId="2" borderId="1" xfId="6" applyFont="1" applyFill="1" applyBorder="1" applyAlignment="1">
      <alignment horizontal="center" vertical="center"/>
    </xf>
    <xf numFmtId="167" fontId="0" fillId="0" borderId="0" xfId="0" applyNumberFormat="1"/>
    <xf numFmtId="169" fontId="7" fillId="2" borderId="1" xfId="6" applyNumberFormat="1" applyFont="1" applyFill="1" applyBorder="1" applyAlignment="1">
      <alignment horizontal="center" vertical="center"/>
    </xf>
    <xf numFmtId="0" fontId="1" fillId="0" borderId="0" xfId="0" applyFont="1"/>
    <xf numFmtId="0" fontId="0" fillId="4" borderId="1" xfId="0" applyFill="1" applyBorder="1" applyAlignment="1">
      <alignment horizontal="center" vertical="center"/>
    </xf>
    <xf numFmtId="167" fontId="7" fillId="2" borderId="7" xfId="6" applyFont="1" applyFill="1" applyBorder="1" applyAlignment="1">
      <alignment horizontal="center" vertical="center"/>
    </xf>
    <xf numFmtId="0" fontId="9" fillId="0" borderId="0" xfId="13" applyFont="1">
      <alignment vertical="top"/>
    </xf>
    <xf numFmtId="164" fontId="9" fillId="0" borderId="0" xfId="11" applyFont="1" applyAlignment="1">
      <alignment horizontal="center" vertical="top"/>
    </xf>
    <xf numFmtId="164" fontId="1" fillId="0" borderId="0" xfId="11" applyFont="1"/>
    <xf numFmtId="0" fontId="0" fillId="4" borderId="1" xfId="0" applyFont="1" applyFill="1" applyBorder="1" applyAlignment="1">
      <alignment horizontal="center" vertical="center"/>
    </xf>
    <xf numFmtId="164" fontId="0" fillId="4" borderId="1" xfId="11" applyFont="1" applyFill="1" applyBorder="1" applyAlignment="1">
      <alignment horizontal="center" vertical="center"/>
    </xf>
    <xf numFmtId="167" fontId="10" fillId="4" borderId="6" xfId="0" applyNumberFormat="1" applyFont="1" applyFill="1" applyBorder="1"/>
    <xf numFmtId="0" fontId="0" fillId="5" borderId="0" xfId="0" applyFill="1"/>
    <xf numFmtId="14" fontId="0" fillId="0" borderId="1" xfId="0" applyNumberFormat="1" applyBorder="1"/>
    <xf numFmtId="0" fontId="0" fillId="0" borderId="1" xfId="0" applyBorder="1"/>
    <xf numFmtId="164" fontId="0" fillId="0" borderId="1" xfId="11" applyFont="1" applyBorder="1"/>
    <xf numFmtId="0" fontId="0" fillId="5" borderId="1" xfId="0" applyFill="1" applyBorder="1"/>
    <xf numFmtId="165" fontId="14" fillId="5" borderId="1" xfId="0" applyNumberFormat="1" applyFont="1" applyFill="1" applyBorder="1" applyAlignment="1">
      <alignment horizontal="center" vertical="center"/>
    </xf>
    <xf numFmtId="49" fontId="0" fillId="4" borderId="1" xfId="0" applyNumberFormat="1" applyFill="1" applyBorder="1"/>
    <xf numFmtId="0" fontId="0" fillId="4" borderId="1" xfId="0" applyFill="1" applyBorder="1"/>
    <xf numFmtId="0" fontId="7" fillId="4" borderId="1" xfId="14" applyNumberFormat="1" applyFont="1" applyFill="1" applyBorder="1" applyAlignment="1" applyProtection="1">
      <alignment horizontal="left"/>
    </xf>
    <xf numFmtId="14" fontId="0" fillId="4" borderId="1" xfId="0" applyNumberFormat="1" applyFill="1" applyBorder="1"/>
    <xf numFmtId="15" fontId="0" fillId="4" borderId="1" xfId="0" applyNumberFormat="1" applyFill="1" applyBorder="1"/>
    <xf numFmtId="0" fontId="12" fillId="4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</cellXfs>
  <cellStyles count="15">
    <cellStyle name="Euro" xfId="1"/>
    <cellStyle name="Excel Built-in Normal" xfId="2"/>
    <cellStyle name="Lien hypertexte 2" xfId="3"/>
    <cellStyle name="Milliers" xfId="11" builtinId="3"/>
    <cellStyle name="Milliers 2" xfId="4"/>
    <cellStyle name="Milliers 2 2" xfId="5"/>
    <cellStyle name="Milliers 3" xfId="6"/>
    <cellStyle name="Milliers 4" xfId="12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  <cellStyle name="Normal_Facte-eriad11" xfId="14"/>
  </cellStyles>
  <dxfs count="0"/>
  <tableStyles count="0" defaultTableStyle="TableStyleMedium2" defaultPivotStyle="PivotStyleLight16"/>
  <colors>
    <mruColors>
      <color rgb="FF95B3D7"/>
      <color rgb="FFCCC0D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171450</xdr:colOff>
      <xdr:row>1</xdr:row>
      <xdr:rowOff>57150</xdr:rowOff>
    </xdr:from>
    <xdr:to>
      <xdr:col>12</xdr:col>
      <xdr:colOff>56761</xdr:colOff>
      <xdr:row>3</xdr:row>
      <xdr:rowOff>123825</xdr:rowOff>
    </xdr:to>
    <xdr:sp macro="[0]!tri" textlink="">
      <xdr:nvSpPr>
        <xdr:cNvPr id="2" name="Rectangle 2"/>
        <xdr:cNvSpPr>
          <a:spLocks noChangeArrowheads="1"/>
        </xdr:cNvSpPr>
      </xdr:nvSpPr>
      <xdr:spPr bwMode="auto">
        <a:xfrm>
          <a:off x="11601450" y="247650"/>
          <a:ext cx="1409311" cy="466725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27432" anchor="ctr" upright="1"/>
        <a:lstStyle/>
        <a:p>
          <a:pPr algn="ctr" rtl="0">
            <a:defRPr sz="1000"/>
          </a:pPr>
          <a:r>
            <a:rPr lang="fr-FR" sz="1400" b="1" i="0" u="none" strike="noStrike" baseline="0">
              <a:solidFill>
                <a:sysClr val="windowText" lastClr="000000"/>
              </a:solidFill>
              <a:latin typeface="Arial"/>
              <a:cs typeface="Arial"/>
            </a:rPr>
            <a:t>Tri A Z</a:t>
          </a:r>
        </a:p>
      </xdr:txBody>
    </xdr:sp>
    <xdr:clientData/>
  </xdr:twoCellAnchor>
  <xdr:twoCellAnchor>
    <xdr:from>
      <xdr:col>4</xdr:col>
      <xdr:colOff>66675</xdr:colOff>
      <xdr:row>3</xdr:row>
      <xdr:rowOff>9525</xdr:rowOff>
    </xdr:from>
    <xdr:to>
      <xdr:col>7</xdr:col>
      <xdr:colOff>704850</xdr:colOff>
      <xdr:row>3</xdr:row>
      <xdr:rowOff>66675</xdr:rowOff>
    </xdr:to>
    <xdr:cxnSp macro="">
      <xdr:nvCxnSpPr>
        <xdr:cNvPr id="4" name="Connecteur droit avec flèche 3"/>
        <xdr:cNvCxnSpPr/>
      </xdr:nvCxnSpPr>
      <xdr:spPr>
        <a:xfrm flipH="1" flipV="1">
          <a:off x="6991350" y="600075"/>
          <a:ext cx="2857500" cy="5715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495300</xdr:colOff>
      <xdr:row>1</xdr:row>
      <xdr:rowOff>28575</xdr:rowOff>
    </xdr:from>
    <xdr:to>
      <xdr:col>4</xdr:col>
      <xdr:colOff>171450</xdr:colOff>
      <xdr:row>31</xdr:row>
      <xdr:rowOff>47625</xdr:rowOff>
    </xdr:to>
    <xdr:sp macro="" textlink="">
      <xdr:nvSpPr>
        <xdr:cNvPr id="12" name="Accolade fermante 11"/>
        <xdr:cNvSpPr/>
      </xdr:nvSpPr>
      <xdr:spPr>
        <a:xfrm>
          <a:off x="6877050" y="219075"/>
          <a:ext cx="219075" cy="6019800"/>
        </a:xfrm>
        <a:prstGeom prst="rightBrace">
          <a:avLst/>
        </a:prstGeom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2</xdr:row>
          <xdr:rowOff>133350</xdr:rowOff>
        </xdr:from>
        <xdr:to>
          <xdr:col>9</xdr:col>
          <xdr:colOff>180975</xdr:colOff>
          <xdr:row>4</xdr:row>
          <xdr:rowOff>114300</xdr:rowOff>
        </xdr:to>
        <xdr:sp macro="" textlink="">
          <xdr:nvSpPr>
            <xdr:cNvPr id="1075" name="Valider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190500</xdr:colOff>
          <xdr:row>2</xdr:row>
          <xdr:rowOff>123825</xdr:rowOff>
        </xdr:from>
        <xdr:to>
          <xdr:col>11</xdr:col>
          <xdr:colOff>742950</xdr:colOff>
          <xdr:row>4</xdr:row>
          <xdr:rowOff>104775</xdr:rowOff>
        </xdr:to>
        <xdr:sp macro="" textlink="">
          <xdr:nvSpPr>
            <xdr:cNvPr id="1076" name="Annuler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0</xdr:row>
          <xdr:rowOff>104775</xdr:rowOff>
        </xdr:from>
        <xdr:to>
          <xdr:col>11</xdr:col>
          <xdr:colOff>742950</xdr:colOff>
          <xdr:row>2</xdr:row>
          <xdr:rowOff>0</xdr:rowOff>
        </xdr:to>
        <xdr:sp macro="" textlink="">
          <xdr:nvSpPr>
            <xdr:cNvPr id="1077" name="EtablirFacture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LocksWithSheet="0"/>
      </xdr:twoCellAnchor>
    </mc:Choice>
    <mc:Fallback/>
  </mc:AlternateContent>
  <xdr:twoCellAnchor>
    <xdr:from>
      <xdr:col>1</xdr:col>
      <xdr:colOff>2093517</xdr:colOff>
      <xdr:row>0</xdr:row>
      <xdr:rowOff>198439</xdr:rowOff>
    </xdr:from>
    <xdr:to>
      <xdr:col>3</xdr:col>
      <xdr:colOff>456407</xdr:colOff>
      <xdr:row>0</xdr:row>
      <xdr:rowOff>218281</xdr:rowOff>
    </xdr:to>
    <xdr:cxnSp macro="">
      <xdr:nvCxnSpPr>
        <xdr:cNvPr id="3" name="Connecteur droit avec flèche 2"/>
        <xdr:cNvCxnSpPr/>
      </xdr:nvCxnSpPr>
      <xdr:spPr>
        <a:xfrm flipH="1" flipV="1">
          <a:off x="2411017" y="198439"/>
          <a:ext cx="1349374" cy="19842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1845468</xdr:colOff>
      <xdr:row>4</xdr:row>
      <xdr:rowOff>128985</xdr:rowOff>
    </xdr:from>
    <xdr:to>
      <xdr:col>5</xdr:col>
      <xdr:colOff>29765</xdr:colOff>
      <xdr:row>6</xdr:row>
      <xdr:rowOff>89297</xdr:rowOff>
    </xdr:to>
    <xdr:cxnSp macro="">
      <xdr:nvCxnSpPr>
        <xdr:cNvPr id="6" name="Connecteur droit avec flèche 5"/>
        <xdr:cNvCxnSpPr/>
      </xdr:nvCxnSpPr>
      <xdr:spPr>
        <a:xfrm flipH="1" flipV="1">
          <a:off x="2162968" y="1002110"/>
          <a:ext cx="3145235" cy="337343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529432</xdr:colOff>
      <xdr:row>1</xdr:row>
      <xdr:rowOff>43261</xdr:rowOff>
    </xdr:from>
    <xdr:to>
      <xdr:col>12</xdr:col>
      <xdr:colOff>39688</xdr:colOff>
      <xdr:row>1</xdr:row>
      <xdr:rowOff>59531</xdr:rowOff>
    </xdr:to>
    <xdr:cxnSp macro="">
      <xdr:nvCxnSpPr>
        <xdr:cNvPr id="8" name="Connecteur droit avec flèche 7"/>
        <xdr:cNvCxnSpPr/>
      </xdr:nvCxnSpPr>
      <xdr:spPr>
        <a:xfrm flipH="1" flipV="1">
          <a:off x="9340057" y="350839"/>
          <a:ext cx="383381" cy="16270"/>
        </a:xfrm>
        <a:prstGeom prst="straightConnector1">
          <a:avLst/>
        </a:prstGeom>
        <a:ln>
          <a:tailEnd type="arrow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vente%20v2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fichier%20client_Saisi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Bat34_Filtre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guizbize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ocuments%20and%20Settings\ZINE.ZINE-208C72DF3C\Bureau\Cyril3382%20Copie%20dans%20un%20tableau%20V001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djohub57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2222\Documents%20and%20Settings\ZINE.ZINE-208C72DF3C\Bureau\balance1Z.htm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VENDREDI\Mewl%20org.xlsm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Documents%20and%20Settings\Simon\Local%20Settings\Temporary%20Internet%20Files\Content.Outlook\S1RRED32\Utilitaire%20VIVARTE%20(4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VENTE"/>
      <sheetName val="recap"/>
    </sheetNames>
    <sheetDataSet>
      <sheetData sheetId="0" refreshError="1"/>
      <sheetData sheetId="1" refreshError="1">
        <row r="1">
          <cell r="H1">
            <v>41514</v>
          </cell>
        </row>
        <row r="8">
          <cell r="B8" t="str">
            <v>Date d'achat</v>
          </cell>
          <cell r="C8" t="str">
            <v>COMPTOIR</v>
          </cell>
        </row>
      </sheetData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clients"/>
      <sheetName val="recherche"/>
      <sheetName val="ventes"/>
      <sheetName val="Pays"/>
      <sheetName val="Feuil3"/>
      <sheetName val="Feuil1"/>
    </sheetNames>
    <sheetDataSet>
      <sheetData sheetId="0"/>
      <sheetData sheetId="1"/>
      <sheetData sheetId="2">
        <row r="1">
          <cell r="A1" t="str">
            <v>Dates</v>
          </cell>
        </row>
        <row r="2">
          <cell r="A2">
            <v>40805</v>
          </cell>
          <cell r="B2" t="str">
            <v>aClient1</v>
          </cell>
          <cell r="C2" t="str">
            <v>Produit3</v>
          </cell>
          <cell r="D2">
            <v>50</v>
          </cell>
        </row>
        <row r="3">
          <cell r="A3">
            <v>40818</v>
          </cell>
        </row>
        <row r="4">
          <cell r="A4">
            <v>40836</v>
          </cell>
        </row>
        <row r="5">
          <cell r="A5">
            <v>40843</v>
          </cell>
        </row>
        <row r="6">
          <cell r="A6">
            <v>40856</v>
          </cell>
        </row>
        <row r="7">
          <cell r="A7">
            <v>40862</v>
          </cell>
        </row>
        <row r="8">
          <cell r="A8">
            <v>40899</v>
          </cell>
        </row>
        <row r="9">
          <cell r="A9">
            <v>40907</v>
          </cell>
        </row>
        <row r="10">
          <cell r="A10">
            <v>40923</v>
          </cell>
        </row>
        <row r="11">
          <cell r="A11">
            <v>40950</v>
          </cell>
        </row>
        <row r="12">
          <cell r="A12">
            <v>40955</v>
          </cell>
        </row>
        <row r="13">
          <cell r="A13">
            <v>40954</v>
          </cell>
        </row>
        <row r="14">
          <cell r="A14">
            <v>40955</v>
          </cell>
        </row>
        <row r="15">
          <cell r="A15">
            <v>40956</v>
          </cell>
        </row>
        <row r="16">
          <cell r="A16">
            <v>41624</v>
          </cell>
        </row>
        <row r="17">
          <cell r="A17">
            <v>41624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herche"/>
    </sheetNames>
    <sheetDataSet>
      <sheetData sheetId="0">
        <row r="9">
          <cell r="L9" t="str">
            <v>Plafonnier encastré</v>
          </cell>
          <cell r="N9" t="str">
            <v>Tube fluorescent</v>
          </cell>
        </row>
        <row r="10">
          <cell r="L10" t="str">
            <v>Downlight</v>
          </cell>
          <cell r="N10" t="str">
            <v>LED</v>
          </cell>
        </row>
        <row r="12">
          <cell r="M12">
            <v>4</v>
          </cell>
        </row>
        <row r="13">
          <cell r="M13">
            <v>3</v>
          </cell>
          <cell r="O13" t="str">
            <v>14W</v>
          </cell>
        </row>
        <row r="14">
          <cell r="M14">
            <v>2</v>
          </cell>
          <cell r="O14" t="str">
            <v>28W</v>
          </cell>
        </row>
        <row r="15">
          <cell r="M15">
            <v>1</v>
          </cell>
          <cell r="O15" t="str">
            <v>35W</v>
          </cell>
        </row>
        <row r="18">
          <cell r="N18" t="str">
            <v>extensive</v>
          </cell>
        </row>
        <row r="19">
          <cell r="N19" t="str">
            <v>intensive</v>
          </cell>
        </row>
      </sheetData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s"/>
      <sheetName val="Encaissement"/>
      <sheetName val="ENCAISSEMENT2"/>
      <sheetName val="Liste"/>
    </sheetNames>
    <sheetDataSet>
      <sheetData sheetId="0">
        <row r="1">
          <cell r="D1" t="str">
            <v>montant</v>
          </cell>
        </row>
        <row r="2">
          <cell r="B2" t="str">
            <v>Charlie</v>
          </cell>
          <cell r="C2" t="str">
            <v>FACT-2013-01</v>
          </cell>
          <cell r="D2">
            <v>50.96</v>
          </cell>
          <cell r="E2" t="str">
            <v>Oui</v>
          </cell>
          <cell r="F2">
            <v>41579</v>
          </cell>
        </row>
        <row r="3">
          <cell r="D3">
            <v>125</v>
          </cell>
        </row>
        <row r="4">
          <cell r="D4">
            <v>254.24</v>
          </cell>
        </row>
        <row r="5">
          <cell r="D5">
            <v>68</v>
          </cell>
        </row>
        <row r="6">
          <cell r="D6">
            <v>61.99</v>
          </cell>
        </row>
        <row r="7">
          <cell r="D7">
            <v>127</v>
          </cell>
        </row>
        <row r="8">
          <cell r="D8">
            <v>5555</v>
          </cell>
        </row>
        <row r="9">
          <cell r="D9">
            <v>2389.67</v>
          </cell>
        </row>
        <row r="10">
          <cell r="D10">
            <v>459.51</v>
          </cell>
        </row>
        <row r="11">
          <cell r="D11">
            <v>987.32</v>
          </cell>
        </row>
        <row r="12">
          <cell r="D12">
            <v>121.65</v>
          </cell>
        </row>
      </sheetData>
      <sheetData sheetId="1"/>
      <sheetData sheetId="2"/>
      <sheetData sheetId="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Liste"/>
      <sheetName val="Cyril3382 Copie dans un tableau"/>
    </sheetNames>
    <sheetDataSet>
      <sheetData sheetId="0"/>
      <sheetData sheetId="1">
        <row r="1">
          <cell r="A1" t="str">
            <v>Catégories</v>
          </cell>
        </row>
        <row r="2">
          <cell r="A2" t="str">
            <v>Alimentation</v>
          </cell>
          <cell r="B2" t="str">
            <v>Janvier</v>
          </cell>
        </row>
        <row r="3">
          <cell r="A3" t="str">
            <v>Animaux</v>
          </cell>
          <cell r="B3" t="str">
            <v>Fevrier</v>
          </cell>
        </row>
        <row r="4">
          <cell r="A4" t="str">
            <v>Divers</v>
          </cell>
          <cell r="B4" t="str">
            <v>Mars</v>
          </cell>
        </row>
        <row r="5">
          <cell r="B5" t="str">
            <v>Avril</v>
          </cell>
        </row>
        <row r="6">
          <cell r="B6" t="str">
            <v>Mai</v>
          </cell>
        </row>
        <row r="7">
          <cell r="B7" t="str">
            <v>Juin</v>
          </cell>
        </row>
        <row r="8">
          <cell r="B8" t="str">
            <v>Juillet</v>
          </cell>
        </row>
        <row r="9">
          <cell r="B9" t="str">
            <v>Août</v>
          </cell>
        </row>
        <row r="10">
          <cell r="B10" t="str">
            <v>Septembre</v>
          </cell>
        </row>
        <row r="11">
          <cell r="B11" t="str">
            <v>Octobre</v>
          </cell>
        </row>
        <row r="12">
          <cell r="B12" t="str">
            <v>Novembre</v>
          </cell>
        </row>
        <row r="13">
          <cell r="B13" t="str">
            <v>Décembre</v>
          </cell>
        </row>
      </sheetData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Recap"/>
      <sheetName val="Feuil3"/>
    </sheetNames>
    <sheetDataSet>
      <sheetData sheetId="0">
        <row r="2">
          <cell r="G2" t="str">
            <v>n°</v>
          </cell>
        </row>
        <row r="3">
          <cell r="G3">
            <v>0</v>
          </cell>
        </row>
        <row r="4">
          <cell r="G4">
            <v>0</v>
          </cell>
        </row>
        <row r="5">
          <cell r="G5">
            <v>0</v>
          </cell>
        </row>
      </sheetData>
      <sheetData sheetId="1"/>
      <sheetData sheetId="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c"/>
      <sheetName val="balance"/>
    </sheetNames>
    <sheetDataSet>
      <sheetData sheetId="0" refreshError="1">
        <row r="1">
          <cell r="A1" t="str">
            <v>Comptes de Capitaux</v>
          </cell>
        </row>
        <row r="2">
          <cell r="A2" t="str">
            <v>EN001</v>
          </cell>
          <cell r="B2" t="str">
            <v>VENTES</v>
          </cell>
        </row>
        <row r="3">
          <cell r="A3" t="str">
            <v>SO001</v>
          </cell>
          <cell r="B3" t="str">
            <v>LOCATION</v>
          </cell>
        </row>
        <row r="4">
          <cell r="A4" t="str">
            <v>SO002</v>
          </cell>
          <cell r="B4" t="str">
            <v>PAYE G</v>
          </cell>
        </row>
        <row r="5">
          <cell r="A5" t="str">
            <v>SO003</v>
          </cell>
          <cell r="B5" t="str">
            <v>PAYE S</v>
          </cell>
        </row>
        <row r="6">
          <cell r="A6" t="str">
            <v>SO004</v>
          </cell>
          <cell r="B6" t="str">
            <v>FRAIS</v>
          </cell>
        </row>
      </sheetData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Gestion"/>
      <sheetName val="Facture"/>
      <sheetName val="Feuil2"/>
    </sheetNames>
    <sheetDataSet>
      <sheetData sheetId="0">
        <row r="9">
          <cell r="B9" t="str">
            <v>ANTIVERUS KASPERSKY 2013 3 POSTE</v>
          </cell>
        </row>
        <row r="10">
          <cell r="B10" t="str">
            <v>BARBONE ICASE</v>
          </cell>
        </row>
        <row r="11">
          <cell r="B11" t="str">
            <v>BOITE D'ALIMANTATION  450W</v>
          </cell>
        </row>
        <row r="12">
          <cell r="B12" t="str">
            <v>CABLE  HDMI 1.5M</v>
          </cell>
        </row>
        <row r="13">
          <cell r="B13" t="str">
            <v>CABLE  HDMI 3 M LUX</v>
          </cell>
        </row>
        <row r="14">
          <cell r="B14" t="str">
            <v>CABLE ALIMENTATION LUX</v>
          </cell>
        </row>
        <row r="15">
          <cell r="B15" t="str">
            <v>CABLE DB9 F/F</v>
          </cell>
        </row>
        <row r="16">
          <cell r="B16" t="str">
            <v>CABLE DB9 F/F</v>
          </cell>
        </row>
        <row r="17">
          <cell r="B17" t="str">
            <v>CABLE ONDILEUR</v>
          </cell>
        </row>
        <row r="18">
          <cell r="B18" t="str">
            <v>CABLE ONDILEURE LUX</v>
          </cell>
        </row>
        <row r="19">
          <cell r="B19" t="str">
            <v>CABLE ONDILEURE LUX 3M</v>
          </cell>
        </row>
        <row r="20">
          <cell r="B20" t="str">
            <v>CABLE RES 100M CAT6</v>
          </cell>
        </row>
        <row r="21">
          <cell r="B21" t="str">
            <v>CABLE RES 10M CAT6</v>
          </cell>
        </row>
        <row r="22">
          <cell r="B22" t="str">
            <v>CABLE RES 15M CAT6</v>
          </cell>
        </row>
        <row r="23">
          <cell r="B23" t="str">
            <v>CABLE RES 20M CAT6</v>
          </cell>
        </row>
        <row r="24">
          <cell r="B24" t="str">
            <v>CABLE RES 25M CAT6</v>
          </cell>
        </row>
        <row r="25">
          <cell r="B25" t="str">
            <v>CABLE RES 2M CAT5</v>
          </cell>
        </row>
        <row r="26">
          <cell r="B26" t="str">
            <v>CABLE RES 30M CAT6</v>
          </cell>
        </row>
        <row r="27">
          <cell r="B27" t="str">
            <v>CABLE RES 40M CAT6</v>
          </cell>
        </row>
        <row r="28">
          <cell r="B28" t="str">
            <v>CABLE RES 50M CAT6</v>
          </cell>
        </row>
        <row r="29">
          <cell r="B29" t="str">
            <v>CABLE RES 5M CAT5</v>
          </cell>
        </row>
        <row r="30">
          <cell r="B30" t="str">
            <v>CABLE SECTEUR LUX</v>
          </cell>
        </row>
        <row r="31">
          <cell r="B31" t="str">
            <v>CABLE TRAVEL 1.5M  POUR LAPTOP</v>
          </cell>
        </row>
        <row r="32">
          <cell r="B32" t="str">
            <v>CABLE USB 10M IMPRIMANT 1ER CHOIX</v>
          </cell>
        </row>
        <row r="33">
          <cell r="B33" t="str">
            <v>CABLE USB 2.0 1.5M IMPRIMANT LUX</v>
          </cell>
        </row>
        <row r="34">
          <cell r="B34" t="str">
            <v>CABLE USB EXTENTOIN 1.5 M LUX</v>
          </cell>
        </row>
        <row r="35">
          <cell r="B35" t="str">
            <v>CABLE USB EXTENTOIN 1.8M 1er CHOIX</v>
          </cell>
        </row>
        <row r="36">
          <cell r="B36" t="str">
            <v>CABLE VGA 1,5 M</v>
          </cell>
        </row>
        <row r="37">
          <cell r="B37" t="str">
            <v>CAISE MARON</v>
          </cell>
        </row>
        <row r="38">
          <cell r="B38" t="str">
            <v>CAISE PDG NOIR</v>
          </cell>
        </row>
        <row r="39">
          <cell r="B39" t="str">
            <v>CARTAB 10" NOTBOOK</v>
          </cell>
        </row>
        <row r="40">
          <cell r="B40" t="str">
            <v>CARTAB IPAD</v>
          </cell>
        </row>
        <row r="41">
          <cell r="B41" t="str">
            <v>CARTAB MIC DU-B1535 15.6 VDUNTH</v>
          </cell>
        </row>
        <row r="42">
          <cell r="B42" t="str">
            <v>CARTAB MIC DU-B1535 17.6 VDUNTH</v>
          </cell>
        </row>
        <row r="43">
          <cell r="B43" t="str">
            <v>CARTABL MIC SACAD DUNTH 07</v>
          </cell>
        </row>
        <row r="44">
          <cell r="B44" t="str">
            <v>CARTABL MIC SACAD DUNTH 08</v>
          </cell>
        </row>
        <row r="45">
          <cell r="B45" t="str">
            <v>CARTABL MIC SACAD DUNTH 09</v>
          </cell>
        </row>
        <row r="46">
          <cell r="B46" t="str">
            <v>CARTABLE 15,6" 1515</v>
          </cell>
        </row>
        <row r="47">
          <cell r="B47" t="str">
            <v>CARTABLE 15,6" 1519</v>
          </cell>
        </row>
        <row r="48">
          <cell r="B48" t="str">
            <v>CARTABLE 15,6" 1524</v>
          </cell>
        </row>
        <row r="49">
          <cell r="B49" t="str">
            <v>CARTABLE 15,6" 1533</v>
          </cell>
        </row>
        <row r="50">
          <cell r="B50" t="str">
            <v>CARTABLE 15,6" 1584</v>
          </cell>
        </row>
        <row r="51">
          <cell r="B51" t="str">
            <v>CARTE  PCI 2COM+PARALLELE</v>
          </cell>
        </row>
        <row r="52">
          <cell r="B52" t="str">
            <v>CARTE MERE G41 ESONIC</v>
          </cell>
        </row>
        <row r="53">
          <cell r="B53" t="str">
            <v>CARTE RESEAU SAN FIL PCI TP-LINK 150MBPS  123</v>
          </cell>
        </row>
        <row r="54">
          <cell r="B54" t="str">
            <v>CARTE RESEAU SAN FIL PCI TP-LINK 150MBPS AVEC ANTEINE 727</v>
          </cell>
        </row>
        <row r="55">
          <cell r="B55" t="str">
            <v>CARTE RESEAU SAN FIL USB TP-LINK 300 MBPS  821M</v>
          </cell>
        </row>
        <row r="56">
          <cell r="B56" t="str">
            <v>CARTE SAT SKYSTAR2</v>
          </cell>
        </row>
        <row r="57">
          <cell r="B57" t="str">
            <v>CARTE SAT SKYSTAR2 PCI HD</v>
          </cell>
        </row>
        <row r="58">
          <cell r="B58" t="str">
            <v>CARTE SON USB</v>
          </cell>
        </row>
        <row r="59">
          <cell r="B59" t="str">
            <v>CARTE USB PCI</v>
          </cell>
        </row>
        <row r="60">
          <cell r="B60" t="str">
            <v>CASQUE CREATI DU-922</v>
          </cell>
        </row>
        <row r="61">
          <cell r="B61" t="str">
            <v>CASQUE EURPHONE HS-297</v>
          </cell>
        </row>
        <row r="62">
          <cell r="B62" t="str">
            <v>CASQUE GOLDEN B10</v>
          </cell>
        </row>
        <row r="63">
          <cell r="B63" t="str">
            <v>CASQUE GOLDEN B11</v>
          </cell>
        </row>
        <row r="64">
          <cell r="B64" t="str">
            <v>CASQUE GOLDEN M6</v>
          </cell>
        </row>
        <row r="65">
          <cell r="B65" t="str">
            <v>CASQUE GOLDEN M9</v>
          </cell>
        </row>
        <row r="66">
          <cell r="B66" t="str">
            <v>CASQUE HAVIT-2069</v>
          </cell>
        </row>
        <row r="67">
          <cell r="B67" t="str">
            <v>CASQUE HZ STAR 001</v>
          </cell>
        </row>
        <row r="68">
          <cell r="B68" t="str">
            <v>CASQUE KOMC KM-311</v>
          </cell>
        </row>
        <row r="69">
          <cell r="B69" t="str">
            <v>CASQUE SANS FIL BLUUETOOTH REF.MV300</v>
          </cell>
        </row>
        <row r="70">
          <cell r="B70" t="str">
            <v>CASQUE STAR HALLA-06</v>
          </cell>
        </row>
        <row r="71">
          <cell r="B71" t="str">
            <v>CASQUE STAR HALLA-8060</v>
          </cell>
        </row>
        <row r="72">
          <cell r="B72" t="str">
            <v>CASQUE SUPPER B9 RED</v>
          </cell>
        </row>
        <row r="73">
          <cell r="B73" t="str">
            <v>CASQUE VDUNTH 194 SPONBOB</v>
          </cell>
        </row>
        <row r="74">
          <cell r="B74" t="str">
            <v>CASQUE VDUNTH 808</v>
          </cell>
        </row>
        <row r="75">
          <cell r="B75" t="str">
            <v>CASQUE VDUNTH 9010</v>
          </cell>
        </row>
        <row r="76">
          <cell r="B76" t="str">
            <v>CASQUE VDUNTH 944</v>
          </cell>
        </row>
        <row r="77">
          <cell r="B77" t="str">
            <v>CASQUE VDUNTH DU1000 SON FIL/FM</v>
          </cell>
        </row>
        <row r="78">
          <cell r="B78" t="str">
            <v>CD GRAVE</v>
          </cell>
        </row>
        <row r="79">
          <cell r="B79" t="str">
            <v>CD VEIRGE</v>
          </cell>
        </row>
        <row r="80">
          <cell r="B80" t="str">
            <v>CHARGEUR HP ENTEX 18.5/3.5/5.0</v>
          </cell>
        </row>
        <row r="81">
          <cell r="B81" t="str">
            <v>CLAVIER  SANS FIL HAVIT KB306</v>
          </cell>
        </row>
        <row r="82">
          <cell r="B82" t="str">
            <v>CLAVIER ACB K001</v>
          </cell>
        </row>
        <row r="83">
          <cell r="B83" t="str">
            <v>CLAVIER ICON MINI USB KB8500</v>
          </cell>
        </row>
        <row r="84">
          <cell r="B84" t="str">
            <v>CLAVIER MACTECH MT-KB2042</v>
          </cell>
        </row>
        <row r="85">
          <cell r="B85" t="str">
            <v>CLAVIER SOURIS SANS FIL STARVIT KB510</v>
          </cell>
        </row>
        <row r="86">
          <cell r="B86" t="str">
            <v>CLAVIER STAR HALLA 373 USB</v>
          </cell>
        </row>
        <row r="87">
          <cell r="B87" t="str">
            <v>CLAVIER TECH COM 805</v>
          </cell>
        </row>
        <row r="88">
          <cell r="B88" t="str">
            <v>CLAVIER USB BITA-502</v>
          </cell>
        </row>
        <row r="89">
          <cell r="B89" t="str">
            <v>CONNECTEUR CAT5</v>
          </cell>
        </row>
        <row r="90">
          <cell r="B90" t="str">
            <v>CPU 3.0 DUEL CORE</v>
          </cell>
        </row>
        <row r="91">
          <cell r="B91" t="str">
            <v>DDR2 1GO</v>
          </cell>
        </row>
        <row r="92">
          <cell r="B92" t="str">
            <v>DDR3 2G NANYA</v>
          </cell>
        </row>
        <row r="93">
          <cell r="B93" t="str">
            <v>DDR3 4G KINGSTON</v>
          </cell>
        </row>
        <row r="94">
          <cell r="B94" t="str">
            <v>DDRII 2G KINGSTON</v>
          </cell>
        </row>
        <row r="95">
          <cell r="B95" t="str">
            <v>DVD GRAVE</v>
          </cell>
        </row>
        <row r="96">
          <cell r="B96" t="str">
            <v>DVD VEIRGE</v>
          </cell>
        </row>
        <row r="97">
          <cell r="B97" t="str">
            <v>ECRAN 19" PAKARDBEL 19"</v>
          </cell>
        </row>
        <row r="98">
          <cell r="B98" t="str">
            <v>ECRAN 22"  SAMSUNG LED S22A100N</v>
          </cell>
        </row>
        <row r="99">
          <cell r="B99" t="str">
            <v>ECRAN LG TFT LED</v>
          </cell>
        </row>
        <row r="100">
          <cell r="B100" t="str">
            <v>FAN  LGA FOXCONN VIS</v>
          </cell>
        </row>
        <row r="101">
          <cell r="B101" t="str">
            <v>FAN I3/G620/  INTEL</v>
          </cell>
        </row>
        <row r="102">
          <cell r="B102" t="str">
            <v>FAN P4 LGA</v>
          </cell>
        </row>
        <row r="103">
          <cell r="B103" t="str">
            <v>FILTER MICRO PORT</v>
          </cell>
        </row>
        <row r="104">
          <cell r="B104" t="str">
            <v>FLASH DISK 16 GO PATRIOT</v>
          </cell>
        </row>
        <row r="105">
          <cell r="B105" t="str">
            <v>FLASH DISK 4GB</v>
          </cell>
        </row>
        <row r="106">
          <cell r="B106" t="str">
            <v xml:space="preserve">FLASH DISK 8GB </v>
          </cell>
        </row>
        <row r="107">
          <cell r="B107" t="str">
            <v>GAM PAD  PS2 GOLDEN</v>
          </cell>
        </row>
        <row r="108">
          <cell r="B108" t="str">
            <v>GAM PAD DOUBLE VIB STAR</v>
          </cell>
        </row>
        <row r="109">
          <cell r="B109" t="str">
            <v>GAM PAD ICON STK-2021 PS2</v>
          </cell>
        </row>
        <row r="110">
          <cell r="B110" t="str">
            <v>GAM PAD SIMPLE SUPER</v>
          </cell>
        </row>
        <row r="111">
          <cell r="B111" t="str">
            <v>GAM PAD SING VIB HALA M-900</v>
          </cell>
        </row>
        <row r="112">
          <cell r="B112" t="str">
            <v>GAME PADE SINLE VIB STAR</v>
          </cell>
        </row>
        <row r="113">
          <cell r="B113" t="str">
            <v>GRAVEUR DVD</v>
          </cell>
        </row>
        <row r="114">
          <cell r="B114" t="str">
            <v>GRAVEUR DVD LG SATA</v>
          </cell>
        </row>
        <row r="115">
          <cell r="B115" t="str">
            <v>HDD 250G SEAGATE SATA</v>
          </cell>
        </row>
        <row r="116">
          <cell r="B116" t="str">
            <v>HP  DUNTH SP012 FLASH+LECT CART</v>
          </cell>
        </row>
        <row r="117">
          <cell r="B117" t="str">
            <v>HP  DUNTH SP072 FLASH+LECT CART</v>
          </cell>
        </row>
        <row r="118">
          <cell r="B118" t="str">
            <v>HP  STAR HZ B 1100</v>
          </cell>
        </row>
        <row r="119">
          <cell r="B119" t="str">
            <v>HP 2018 USB</v>
          </cell>
        </row>
        <row r="120">
          <cell r="B120" t="str">
            <v>HP GOLDEN SS100</v>
          </cell>
        </row>
        <row r="121">
          <cell r="B121" t="str">
            <v>HP ICON ICON IP-040</v>
          </cell>
        </row>
        <row r="122">
          <cell r="B122" t="str">
            <v>HP ICON ICON IP-07</v>
          </cell>
        </row>
        <row r="123">
          <cell r="B123" t="str">
            <v>HP INTEX IT155SU</v>
          </cell>
        </row>
        <row r="124">
          <cell r="B124" t="str">
            <v>HP INTEX NB 20 USB C/SOND INTG</v>
          </cell>
        </row>
        <row r="125">
          <cell r="B125" t="str">
            <v>HP MACTECH 1900</v>
          </cell>
        </row>
        <row r="126">
          <cell r="B126" t="str">
            <v>HP SIMPLE 128</v>
          </cell>
        </row>
        <row r="127">
          <cell r="B127" t="str">
            <v>HP SIMPLE DIAMOND LS-1500</v>
          </cell>
        </row>
        <row r="128">
          <cell r="B128" t="str">
            <v>HP SIMPLE TS-128</v>
          </cell>
        </row>
        <row r="129">
          <cell r="B129" t="str">
            <v>HUB USB 2.0 4 PORTS  STAR H003</v>
          </cell>
        </row>
        <row r="130">
          <cell r="B130" t="str">
            <v>IMP CANON LASER LBP 6020</v>
          </cell>
        </row>
        <row r="131">
          <cell r="B131" t="str">
            <v>IMPRIMANT brother DCP-195C</v>
          </cell>
        </row>
        <row r="132">
          <cell r="B132" t="str">
            <v>INSTALATION COMPLETE</v>
          </cell>
        </row>
        <row r="133">
          <cell r="B133" t="str">
            <v>KIT NET</v>
          </cell>
        </row>
        <row r="134">
          <cell r="B134" t="str">
            <v>KIT NET 3 in 1 pack</v>
          </cell>
        </row>
        <row r="135">
          <cell r="B135" t="str">
            <v>LEC CARTE USB HI-SPEED 630</v>
          </cell>
        </row>
        <row r="136">
          <cell r="B136" t="str">
            <v>LEC DVD SAMSUNG SATA</v>
          </cell>
        </row>
        <row r="137">
          <cell r="B137" t="str">
            <v>MICRO PORTABLE LENOVO I3/4GO/500GO/WIFI</v>
          </cell>
        </row>
        <row r="138">
          <cell r="B138" t="str">
            <v>MODEM ROTER TP-LINK N150M 2,4GHZ ADSL2+</v>
          </cell>
        </row>
        <row r="139">
          <cell r="B139" t="str">
            <v>MODILATEUR MP3 R</v>
          </cell>
        </row>
        <row r="140">
          <cell r="B140" t="str">
            <v>MOUSSE NETOYAGE</v>
          </cell>
        </row>
        <row r="141">
          <cell r="B141" t="str">
            <v>ONDULEUR 700VA 2 SOR</v>
          </cell>
        </row>
        <row r="142">
          <cell r="B142" t="str">
            <v>P4/2,2 DC/2GO/250 GO/GDVD/GIGABYTE G41/19" LG</v>
          </cell>
        </row>
        <row r="143">
          <cell r="B143" t="str">
            <v>P4/3/2GO/160GO/LDVD/19" Pack bel</v>
          </cell>
        </row>
        <row r="144">
          <cell r="B144" t="str">
            <v>PC POR OCC DELLP3</v>
          </cell>
        </row>
        <row r="145">
          <cell r="B145" t="str">
            <v>PC POR OCC HP 1,86</v>
          </cell>
        </row>
        <row r="146">
          <cell r="B146" t="str">
            <v>PC POR OCC HP CORE DIO</v>
          </cell>
        </row>
        <row r="147">
          <cell r="B147" t="str">
            <v>POCHETT CD 80 PCS</v>
          </cell>
        </row>
        <row r="148">
          <cell r="B148" t="str">
            <v>POUCHETTE CD PAQUET DE 100</v>
          </cell>
        </row>
        <row r="149">
          <cell r="B149" t="str">
            <v>PRIS ADAPTTEUR</v>
          </cell>
        </row>
        <row r="150">
          <cell r="B150" t="str">
            <v>PRISE FILTER APC 300 3 SORT</v>
          </cell>
        </row>
        <row r="151">
          <cell r="B151" t="str">
            <v>PRISE FILTER APC 5 SORTE APC</v>
          </cell>
        </row>
        <row r="152">
          <cell r="B152" t="str">
            <v>PRISE FILTER LIANXIN 680</v>
          </cell>
        </row>
        <row r="153">
          <cell r="B153" t="str">
            <v>PRISE FILTER LUX QIAO SHENG 3M+USB 886</v>
          </cell>
        </row>
        <row r="154">
          <cell r="B154" t="str">
            <v>PRISE FILTER QIAOSHENG QS-009A</v>
          </cell>
        </row>
        <row r="155">
          <cell r="B155" t="str">
            <v>PRISE FILTRE 5 SORTIES LIGHT WAVE LW715E</v>
          </cell>
        </row>
        <row r="156">
          <cell r="B156" t="str">
            <v>PROTECTEUR LAPTOP INTEX 3IN1 (PROTEC+PROT CLAV+FILTER 15.6'')</v>
          </cell>
        </row>
        <row r="157">
          <cell r="B157" t="str">
            <v xml:space="preserve">PROTEGE  CLAVIER LAPTOP </v>
          </cell>
        </row>
        <row r="158">
          <cell r="B158" t="str">
            <v>PROTEGE  LAPTOP AUTOCOLLANT 15.6"</v>
          </cell>
        </row>
        <row r="159">
          <cell r="B159" t="str">
            <v>RAK HDD 2.5 STA</v>
          </cell>
        </row>
        <row r="160">
          <cell r="B160" t="str">
            <v>RAK HDD PORTABLE</v>
          </cell>
        </row>
        <row r="161">
          <cell r="B161" t="str">
            <v>RAM PAPIER EL-HILAL</v>
          </cell>
        </row>
        <row r="162">
          <cell r="B162" t="str">
            <v>REFROIDISSEUR LAPTOP</v>
          </cell>
        </row>
        <row r="163">
          <cell r="B163" t="str">
            <v>RUBAN LQ2080</v>
          </cell>
        </row>
        <row r="164">
          <cell r="B164" t="str">
            <v>RUBAN LQ300</v>
          </cell>
        </row>
        <row r="165">
          <cell r="B165" t="str">
            <v>SOURIE  PS/2  INTEX OP 21</v>
          </cell>
        </row>
        <row r="166">
          <cell r="B166" t="str">
            <v>SOURIE GM 10 REF A01 GOLDEN</v>
          </cell>
        </row>
        <row r="167">
          <cell r="B167" t="str">
            <v>SOURIE SANS FIL HAVT 518</v>
          </cell>
        </row>
        <row r="168">
          <cell r="B168" t="str">
            <v>SOURIE SONS FIL ICON 2.4GHZ MX-800</v>
          </cell>
        </row>
        <row r="169">
          <cell r="B169" t="str">
            <v>SOURIE USB  KM-680  ICON</v>
          </cell>
        </row>
        <row r="170">
          <cell r="B170" t="str">
            <v>SOURIE USB MACTECH MINI MT-OM28</v>
          </cell>
        </row>
        <row r="171">
          <cell r="B171" t="str">
            <v>SOURIE USB MINI   LT400  ICON</v>
          </cell>
        </row>
        <row r="172">
          <cell r="B172" t="str">
            <v>SOURIE USB MINI   LT63  ICON</v>
          </cell>
        </row>
        <row r="173">
          <cell r="B173" t="str">
            <v>SOURIE USB MINI   LT90  ICON</v>
          </cell>
        </row>
        <row r="174">
          <cell r="B174" t="str">
            <v>SOURIE USB NTEX OP 21</v>
          </cell>
        </row>
        <row r="175">
          <cell r="B175" t="str">
            <v>SOURIS HP DELL LUX</v>
          </cell>
        </row>
        <row r="176">
          <cell r="B176" t="str">
            <v>SOURIS PS2 MIRAGE</v>
          </cell>
        </row>
        <row r="177">
          <cell r="B177" t="str">
            <v>SOURIS USB HZ-A03</v>
          </cell>
        </row>
        <row r="178">
          <cell r="B178" t="str">
            <v>SOURIS USB HZ-M006</v>
          </cell>
        </row>
        <row r="179">
          <cell r="B179" t="str">
            <v>SOURIS USB HZ-M007</v>
          </cell>
        </row>
        <row r="180">
          <cell r="B180" t="str">
            <v>SOURIS USB HZ-M012</v>
          </cell>
        </row>
        <row r="181">
          <cell r="B181" t="str">
            <v>SOURIS USB HZ-M013</v>
          </cell>
        </row>
        <row r="182">
          <cell r="B182" t="str">
            <v>SOURIS USB HZ-M015</v>
          </cell>
        </row>
        <row r="183">
          <cell r="B183" t="str">
            <v>SOURIS USB MACTEC MT-OM71</v>
          </cell>
        </row>
        <row r="184">
          <cell r="B184" t="str">
            <v>SOUTIS BITA USB RG009</v>
          </cell>
        </row>
        <row r="185">
          <cell r="B185" t="str">
            <v>STIKUER CLAV TRANSPAR</v>
          </cell>
        </row>
        <row r="186">
          <cell r="B186" t="str">
            <v>SWITCH 5 PORTS GOLDEN</v>
          </cell>
        </row>
        <row r="187">
          <cell r="B187" t="str">
            <v>SWITCH 8PORT GOLDEN</v>
          </cell>
        </row>
        <row r="188">
          <cell r="B188" t="str">
            <v xml:space="preserve">TABLE  MICRO307B </v>
          </cell>
        </row>
        <row r="189">
          <cell r="B189" t="str">
            <v>TABLE MICRO 303 B VERRE</v>
          </cell>
        </row>
        <row r="190">
          <cell r="B190" t="str">
            <v>TABLE MICRO** PIANO P049</v>
          </cell>
        </row>
        <row r="191">
          <cell r="B191" t="str">
            <v>TABLE MICRO** PIANO P058</v>
          </cell>
        </row>
        <row r="192">
          <cell r="B192" t="str">
            <v>TAPIS SOURIS EURO-DOLAR</v>
          </cell>
        </row>
        <row r="193">
          <cell r="B193" t="str">
            <v>TAPIS SOURIS Microsoft</v>
          </cell>
        </row>
        <row r="194">
          <cell r="B194" t="str">
            <v>TONNER 2900/2612A</v>
          </cell>
        </row>
        <row r="195">
          <cell r="B195" t="str">
            <v>TONNER BEST INK 35A 36A-78A-85A-388A</v>
          </cell>
        </row>
        <row r="196">
          <cell r="B196" t="str">
            <v>TONNER GOODHAL 278A/4410</v>
          </cell>
        </row>
        <row r="197">
          <cell r="B197" t="str">
            <v>VGA 1G 210 GEFORCE  POINT OF VIEW</v>
          </cell>
        </row>
        <row r="198">
          <cell r="B198" t="str">
            <v>WEB CAM STAR HALA HZ-1300</v>
          </cell>
        </row>
        <row r="199">
          <cell r="B199" t="str">
            <v>WEB CAM STAR HALA HZ-4000</v>
          </cell>
        </row>
        <row r="200">
          <cell r="B200" t="str">
            <v>WEB CAM STAR HALA HZ-5000</v>
          </cell>
        </row>
        <row r="201">
          <cell r="B201"/>
        </row>
        <row r="202">
          <cell r="B202"/>
        </row>
        <row r="203">
          <cell r="B203"/>
        </row>
        <row r="204">
          <cell r="B204"/>
        </row>
        <row r="205">
          <cell r="B205"/>
        </row>
        <row r="206">
          <cell r="B206"/>
        </row>
        <row r="207">
          <cell r="B207"/>
        </row>
        <row r="208">
          <cell r="B208"/>
        </row>
        <row r="209">
          <cell r="B209"/>
        </row>
        <row r="210">
          <cell r="B210"/>
        </row>
        <row r="211">
          <cell r="B211"/>
        </row>
        <row r="212">
          <cell r="B212"/>
        </row>
        <row r="213">
          <cell r="B213"/>
        </row>
        <row r="214">
          <cell r="B214"/>
        </row>
        <row r="215">
          <cell r="B215"/>
        </row>
        <row r="216">
          <cell r="B216"/>
        </row>
        <row r="217">
          <cell r="B217"/>
        </row>
        <row r="218">
          <cell r="B218"/>
        </row>
        <row r="219">
          <cell r="B219"/>
        </row>
        <row r="220">
          <cell r="B220"/>
        </row>
        <row r="221">
          <cell r="B221"/>
        </row>
        <row r="222">
          <cell r="B222"/>
        </row>
        <row r="223">
          <cell r="B223"/>
        </row>
        <row r="224">
          <cell r="B224"/>
        </row>
        <row r="225">
          <cell r="B225"/>
        </row>
        <row r="226">
          <cell r="B226"/>
        </row>
        <row r="227">
          <cell r="B227"/>
        </row>
        <row r="228">
          <cell r="B228"/>
        </row>
        <row r="229">
          <cell r="B229"/>
        </row>
        <row r="230">
          <cell r="B230"/>
        </row>
        <row r="231">
          <cell r="B231"/>
        </row>
        <row r="232">
          <cell r="B232"/>
        </row>
        <row r="233">
          <cell r="B233"/>
        </row>
        <row r="234">
          <cell r="B234"/>
        </row>
        <row r="235">
          <cell r="B235"/>
        </row>
        <row r="236">
          <cell r="B236"/>
        </row>
        <row r="237">
          <cell r="B237"/>
        </row>
        <row r="238">
          <cell r="B238"/>
        </row>
        <row r="239">
          <cell r="B239"/>
        </row>
        <row r="240">
          <cell r="B240"/>
        </row>
        <row r="241">
          <cell r="B241"/>
        </row>
        <row r="242">
          <cell r="B242"/>
        </row>
        <row r="243">
          <cell r="B243"/>
        </row>
        <row r="244">
          <cell r="B244"/>
        </row>
        <row r="245">
          <cell r="B245"/>
        </row>
        <row r="246">
          <cell r="B246"/>
        </row>
        <row r="247">
          <cell r="B247"/>
        </row>
        <row r="248">
          <cell r="B248"/>
        </row>
        <row r="249">
          <cell r="B249"/>
        </row>
        <row r="250">
          <cell r="B250"/>
        </row>
        <row r="251">
          <cell r="B251"/>
        </row>
        <row r="252">
          <cell r="B252"/>
        </row>
        <row r="253">
          <cell r="B253"/>
        </row>
        <row r="254">
          <cell r="B254"/>
        </row>
        <row r="255">
          <cell r="B255"/>
        </row>
        <row r="256">
          <cell r="B256"/>
        </row>
        <row r="257">
          <cell r="B257"/>
        </row>
        <row r="258">
          <cell r="B258"/>
        </row>
        <row r="259">
          <cell r="B259"/>
        </row>
        <row r="260">
          <cell r="B260"/>
        </row>
        <row r="261">
          <cell r="B261"/>
        </row>
        <row r="262">
          <cell r="B262"/>
        </row>
        <row r="263">
          <cell r="B263"/>
        </row>
        <row r="264">
          <cell r="B264"/>
        </row>
        <row r="265">
          <cell r="B265"/>
        </row>
        <row r="266">
          <cell r="B266"/>
        </row>
        <row r="267">
          <cell r="B267"/>
        </row>
        <row r="268">
          <cell r="B268"/>
        </row>
        <row r="269">
          <cell r="B269"/>
        </row>
        <row r="270">
          <cell r="B270"/>
        </row>
        <row r="271">
          <cell r="B271"/>
        </row>
        <row r="272">
          <cell r="B272"/>
        </row>
        <row r="273">
          <cell r="B273"/>
        </row>
        <row r="274">
          <cell r="B274"/>
        </row>
        <row r="275">
          <cell r="B275"/>
        </row>
        <row r="276">
          <cell r="B276"/>
        </row>
        <row r="277">
          <cell r="B277"/>
        </row>
        <row r="278">
          <cell r="B278"/>
        </row>
        <row r="279">
          <cell r="B279"/>
        </row>
        <row r="280">
          <cell r="B280"/>
        </row>
        <row r="281">
          <cell r="B281"/>
        </row>
        <row r="282">
          <cell r="B282"/>
        </row>
        <row r="283">
          <cell r="B283"/>
        </row>
        <row r="284">
          <cell r="B284"/>
        </row>
        <row r="285">
          <cell r="B285"/>
        </row>
        <row r="286">
          <cell r="B286"/>
        </row>
        <row r="287">
          <cell r="B287"/>
        </row>
        <row r="288">
          <cell r="B288"/>
        </row>
        <row r="289">
          <cell r="B289"/>
        </row>
        <row r="290">
          <cell r="B290"/>
        </row>
        <row r="291">
          <cell r="B291"/>
        </row>
        <row r="292">
          <cell r="B292"/>
        </row>
        <row r="293">
          <cell r="B293"/>
        </row>
        <row r="294">
          <cell r="B294"/>
        </row>
        <row r="295">
          <cell r="B295"/>
        </row>
        <row r="296">
          <cell r="B296"/>
        </row>
        <row r="297">
          <cell r="B297"/>
        </row>
        <row r="298">
          <cell r="B298"/>
        </row>
        <row r="299">
          <cell r="B299"/>
        </row>
        <row r="300">
          <cell r="B300"/>
        </row>
        <row r="301">
          <cell r="B301"/>
        </row>
        <row r="302">
          <cell r="B302"/>
        </row>
        <row r="303">
          <cell r="B303"/>
        </row>
        <row r="304">
          <cell r="B304"/>
        </row>
        <row r="305">
          <cell r="B305"/>
        </row>
        <row r="306">
          <cell r="B306"/>
        </row>
        <row r="307">
          <cell r="B307"/>
        </row>
        <row r="308">
          <cell r="B308"/>
        </row>
        <row r="309">
          <cell r="B309"/>
        </row>
        <row r="310">
          <cell r="B310"/>
        </row>
        <row r="311">
          <cell r="B311"/>
        </row>
        <row r="312">
          <cell r="B312"/>
        </row>
        <row r="313">
          <cell r="B313"/>
        </row>
        <row r="314">
          <cell r="B314"/>
        </row>
        <row r="315">
          <cell r="B315"/>
        </row>
        <row r="316">
          <cell r="B316"/>
        </row>
        <row r="317">
          <cell r="B317"/>
        </row>
        <row r="318">
          <cell r="B318"/>
        </row>
        <row r="319">
          <cell r="B319"/>
        </row>
        <row r="320">
          <cell r="B320"/>
        </row>
        <row r="321">
          <cell r="B321"/>
        </row>
        <row r="322">
          <cell r="B322"/>
        </row>
        <row r="323">
          <cell r="B323"/>
        </row>
        <row r="324">
          <cell r="B324"/>
        </row>
        <row r="325">
          <cell r="B325"/>
        </row>
        <row r="326">
          <cell r="B326"/>
        </row>
        <row r="327">
          <cell r="B327"/>
        </row>
        <row r="328">
          <cell r="B328"/>
        </row>
        <row r="329">
          <cell r="B329"/>
        </row>
        <row r="330">
          <cell r="B330"/>
        </row>
        <row r="331">
          <cell r="B331"/>
        </row>
        <row r="332">
          <cell r="B332"/>
        </row>
        <row r="333">
          <cell r="B333"/>
        </row>
        <row r="334">
          <cell r="B334"/>
        </row>
        <row r="335">
          <cell r="B335"/>
        </row>
        <row r="336">
          <cell r="B336"/>
        </row>
        <row r="337">
          <cell r="B337"/>
        </row>
        <row r="338">
          <cell r="B338"/>
        </row>
        <row r="339">
          <cell r="B339"/>
        </row>
        <row r="340">
          <cell r="B340"/>
        </row>
        <row r="341">
          <cell r="B341"/>
        </row>
        <row r="342">
          <cell r="B342"/>
        </row>
        <row r="343">
          <cell r="B343"/>
        </row>
        <row r="344">
          <cell r="B344"/>
        </row>
        <row r="345">
          <cell r="B345"/>
        </row>
        <row r="346">
          <cell r="B346"/>
        </row>
        <row r="347">
          <cell r="B347"/>
        </row>
        <row r="348">
          <cell r="B348"/>
        </row>
        <row r="349">
          <cell r="B349"/>
        </row>
        <row r="350">
          <cell r="B350"/>
        </row>
        <row r="351">
          <cell r="B351"/>
        </row>
        <row r="352">
          <cell r="B352"/>
        </row>
        <row r="353">
          <cell r="B353"/>
        </row>
        <row r="354">
          <cell r="B354"/>
        </row>
        <row r="355">
          <cell r="B355"/>
        </row>
        <row r="356">
          <cell r="B356"/>
        </row>
        <row r="357">
          <cell r="B357"/>
        </row>
        <row r="358">
          <cell r="B358"/>
        </row>
        <row r="359">
          <cell r="B359"/>
        </row>
        <row r="360">
          <cell r="B360"/>
        </row>
        <row r="361">
          <cell r="B361"/>
        </row>
        <row r="362">
          <cell r="B362"/>
        </row>
        <row r="363">
          <cell r="B363"/>
        </row>
        <row r="364">
          <cell r="B364"/>
        </row>
        <row r="365">
          <cell r="B365"/>
        </row>
        <row r="366">
          <cell r="B366"/>
        </row>
        <row r="367">
          <cell r="B367"/>
        </row>
        <row r="368">
          <cell r="B368"/>
        </row>
        <row r="369">
          <cell r="B369"/>
        </row>
        <row r="370">
          <cell r="B370"/>
        </row>
        <row r="371">
          <cell r="B371"/>
        </row>
        <row r="372">
          <cell r="B372"/>
        </row>
        <row r="373">
          <cell r="B373"/>
        </row>
        <row r="374">
          <cell r="B374"/>
        </row>
        <row r="375">
          <cell r="B375"/>
        </row>
        <row r="376">
          <cell r="B376"/>
        </row>
        <row r="377">
          <cell r="B377"/>
        </row>
        <row r="378">
          <cell r="B378"/>
        </row>
        <row r="379">
          <cell r="B379"/>
        </row>
        <row r="380">
          <cell r="B380"/>
        </row>
        <row r="381">
          <cell r="B381"/>
        </row>
        <row r="382">
          <cell r="B382"/>
        </row>
        <row r="383">
          <cell r="B383"/>
        </row>
        <row r="384">
          <cell r="B384"/>
        </row>
        <row r="385">
          <cell r="B385"/>
        </row>
        <row r="386">
          <cell r="B386"/>
        </row>
        <row r="387">
          <cell r="B387"/>
        </row>
        <row r="388">
          <cell r="B388"/>
        </row>
        <row r="389">
          <cell r="B389"/>
        </row>
        <row r="390">
          <cell r="B390"/>
        </row>
        <row r="391">
          <cell r="B391"/>
        </row>
        <row r="392">
          <cell r="B392"/>
        </row>
        <row r="393">
          <cell r="B393"/>
        </row>
        <row r="394">
          <cell r="B394"/>
        </row>
        <row r="395">
          <cell r="B395"/>
        </row>
        <row r="396">
          <cell r="B396"/>
        </row>
        <row r="397">
          <cell r="B397"/>
        </row>
        <row r="398">
          <cell r="B398"/>
        </row>
        <row r="399">
          <cell r="B399"/>
        </row>
        <row r="400">
          <cell r="B400"/>
        </row>
        <row r="401">
          <cell r="B401"/>
        </row>
        <row r="402">
          <cell r="B402"/>
        </row>
        <row r="403">
          <cell r="B403"/>
        </row>
        <row r="404">
          <cell r="B404"/>
        </row>
        <row r="405">
          <cell r="B405"/>
        </row>
        <row r="406">
          <cell r="B406"/>
        </row>
        <row r="407">
          <cell r="B407"/>
        </row>
        <row r="408">
          <cell r="B408"/>
        </row>
        <row r="409">
          <cell r="B409"/>
        </row>
        <row r="410">
          <cell r="B410"/>
        </row>
        <row r="411">
          <cell r="B411"/>
        </row>
        <row r="412">
          <cell r="B412"/>
        </row>
        <row r="413">
          <cell r="B413"/>
        </row>
        <row r="414">
          <cell r="B414"/>
        </row>
        <row r="415">
          <cell r="B415"/>
        </row>
        <row r="416">
          <cell r="B416"/>
        </row>
        <row r="417">
          <cell r="B417"/>
        </row>
        <row r="418">
          <cell r="B418"/>
        </row>
        <row r="419">
          <cell r="B419"/>
        </row>
        <row r="420">
          <cell r="B420"/>
        </row>
        <row r="421">
          <cell r="B421"/>
        </row>
        <row r="422">
          <cell r="B422"/>
        </row>
        <row r="423">
          <cell r="B423"/>
        </row>
        <row r="424">
          <cell r="B424"/>
        </row>
        <row r="425">
          <cell r="B425"/>
        </row>
        <row r="426">
          <cell r="B426"/>
        </row>
        <row r="427">
          <cell r="B427"/>
        </row>
        <row r="428">
          <cell r="B428"/>
        </row>
        <row r="429">
          <cell r="B429"/>
        </row>
        <row r="430">
          <cell r="B430"/>
        </row>
        <row r="431">
          <cell r="B431"/>
        </row>
        <row r="432">
          <cell r="B432"/>
        </row>
        <row r="433">
          <cell r="B433"/>
        </row>
        <row r="434">
          <cell r="B434"/>
        </row>
        <row r="435">
          <cell r="B435"/>
        </row>
        <row r="436">
          <cell r="B436"/>
        </row>
        <row r="437">
          <cell r="B437"/>
        </row>
        <row r="438">
          <cell r="B438"/>
        </row>
        <row r="439">
          <cell r="B439"/>
        </row>
        <row r="440">
          <cell r="B440"/>
        </row>
        <row r="441">
          <cell r="B441"/>
        </row>
        <row r="442">
          <cell r="B442"/>
        </row>
        <row r="443">
          <cell r="B443"/>
        </row>
        <row r="444">
          <cell r="B444"/>
        </row>
        <row r="445">
          <cell r="B445"/>
        </row>
        <row r="446">
          <cell r="B446"/>
        </row>
        <row r="447">
          <cell r="B447"/>
        </row>
        <row r="448">
          <cell r="B448"/>
        </row>
        <row r="449">
          <cell r="B449"/>
        </row>
        <row r="450">
          <cell r="B450"/>
        </row>
        <row r="451">
          <cell r="B451"/>
        </row>
        <row r="452">
          <cell r="B452"/>
        </row>
        <row r="453">
          <cell r="B453"/>
        </row>
        <row r="454">
          <cell r="B454"/>
        </row>
        <row r="455">
          <cell r="B455"/>
        </row>
        <row r="456">
          <cell r="B456"/>
        </row>
        <row r="457">
          <cell r="B457"/>
        </row>
        <row r="458">
          <cell r="B458"/>
        </row>
        <row r="459">
          <cell r="B459"/>
        </row>
        <row r="460">
          <cell r="B460"/>
        </row>
        <row r="461">
          <cell r="B461"/>
        </row>
        <row r="462">
          <cell r="B462"/>
        </row>
        <row r="463">
          <cell r="B463"/>
        </row>
        <row r="464">
          <cell r="B464"/>
        </row>
        <row r="465">
          <cell r="B465"/>
        </row>
        <row r="466">
          <cell r="B466"/>
        </row>
      </sheetData>
      <sheetData sheetId="1"/>
      <sheetData sheetId="2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"/>
      <sheetName val="Feuil1"/>
      <sheetName val="Feuil2"/>
      <sheetName val="Feuil3"/>
      <sheetName val="Feuil4"/>
    </sheetNames>
    <sheetDataSet>
      <sheetData sheetId="0"/>
      <sheetData sheetId="1"/>
      <sheetData sheetId="2">
        <row r="12">
          <cell r="D12" t="str">
            <v>H1a</v>
          </cell>
          <cell r="E12" t="str">
            <v>H1b</v>
          </cell>
          <cell r="F12" t="str">
            <v>H1c</v>
          </cell>
          <cell r="G12" t="str">
            <v>H2a</v>
          </cell>
          <cell r="H12" t="str">
            <v>H2b</v>
          </cell>
          <cell r="I12" t="str">
            <v>H2c</v>
          </cell>
          <cell r="J12" t="str">
            <v>H2d</v>
          </cell>
          <cell r="K12" t="str">
            <v>H3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1" tint="0.34998626667073579"/>
  </sheetPr>
  <dimension ref="A1:E366"/>
  <sheetViews>
    <sheetView workbookViewId="0">
      <selection activeCell="H38" sqref="H38"/>
    </sheetView>
  </sheetViews>
  <sheetFormatPr baseColWidth="10" defaultRowHeight="15" x14ac:dyDescent="0.25"/>
  <cols>
    <col min="1" max="1" width="11.42578125" style="16"/>
    <col min="2" max="2" width="9.85546875" style="16" customWidth="1"/>
    <col min="3" max="3" width="43.28515625" style="16" customWidth="1"/>
    <col min="4" max="16384" width="11.42578125" style="16"/>
  </cols>
  <sheetData>
    <row r="1" spans="1:5" x14ac:dyDescent="0.25">
      <c r="A1" s="36" t="s">
        <v>0</v>
      </c>
      <c r="B1" s="36" t="s">
        <v>43</v>
      </c>
      <c r="C1" s="36" t="s">
        <v>45</v>
      </c>
      <c r="D1" s="37" t="s">
        <v>42</v>
      </c>
      <c r="E1" s="37" t="s">
        <v>46</v>
      </c>
    </row>
    <row r="2" spans="1:5" x14ac:dyDescent="0.25">
      <c r="A2" s="38" t="s">
        <v>47</v>
      </c>
      <c r="B2" s="39" t="s">
        <v>48</v>
      </c>
      <c r="C2" s="40" t="s">
        <v>49</v>
      </c>
      <c r="D2" s="41">
        <v>41640</v>
      </c>
      <c r="E2" s="24">
        <v>1</v>
      </c>
    </row>
    <row r="3" spans="1:5" x14ac:dyDescent="0.25">
      <c r="A3" s="38" t="s">
        <v>50</v>
      </c>
      <c r="B3" s="39" t="s">
        <v>5</v>
      </c>
      <c r="C3" s="40" t="s">
        <v>51</v>
      </c>
      <c r="D3" s="41">
        <f>D2+1</f>
        <v>41641</v>
      </c>
      <c r="E3" s="24">
        <f>E2+1</f>
        <v>2</v>
      </c>
    </row>
    <row r="4" spans="1:5" x14ac:dyDescent="0.25">
      <c r="A4" s="38" t="s">
        <v>52</v>
      </c>
      <c r="B4" s="39" t="s">
        <v>53</v>
      </c>
      <c r="C4" s="40" t="s">
        <v>54</v>
      </c>
      <c r="D4" s="41">
        <f t="shared" ref="D4:E19" si="0">D3+1</f>
        <v>41642</v>
      </c>
      <c r="E4" s="24">
        <f t="shared" si="0"/>
        <v>3</v>
      </c>
    </row>
    <row r="5" spans="1:5" x14ac:dyDescent="0.25">
      <c r="A5" s="38" t="s">
        <v>55</v>
      </c>
      <c r="B5" s="39" t="s">
        <v>56</v>
      </c>
      <c r="C5" s="40" t="s">
        <v>57</v>
      </c>
      <c r="D5" s="41">
        <f t="shared" si="0"/>
        <v>41643</v>
      </c>
      <c r="E5" s="24">
        <f t="shared" si="0"/>
        <v>4</v>
      </c>
    </row>
    <row r="6" spans="1:5" x14ac:dyDescent="0.25">
      <c r="A6" s="38" t="s">
        <v>58</v>
      </c>
      <c r="B6" s="39" t="s">
        <v>59</v>
      </c>
      <c r="C6" s="40"/>
      <c r="D6" s="41">
        <f t="shared" si="0"/>
        <v>41644</v>
      </c>
      <c r="E6" s="24">
        <f t="shared" si="0"/>
        <v>5</v>
      </c>
    </row>
    <row r="7" spans="1:5" x14ac:dyDescent="0.25">
      <c r="A7" s="38" t="s">
        <v>60</v>
      </c>
      <c r="B7" s="39" t="s">
        <v>61</v>
      </c>
      <c r="C7" s="40"/>
      <c r="D7" s="41">
        <f t="shared" si="0"/>
        <v>41645</v>
      </c>
      <c r="E7" s="24">
        <f t="shared" si="0"/>
        <v>6</v>
      </c>
    </row>
    <row r="8" spans="1:5" x14ac:dyDescent="0.25">
      <c r="A8" s="38" t="s">
        <v>62</v>
      </c>
      <c r="B8" s="39" t="s">
        <v>63</v>
      </c>
      <c r="C8" s="42"/>
      <c r="D8" s="41">
        <f t="shared" si="0"/>
        <v>41646</v>
      </c>
      <c r="E8" s="24">
        <f t="shared" si="0"/>
        <v>7</v>
      </c>
    </row>
    <row r="9" spans="1:5" x14ac:dyDescent="0.25">
      <c r="A9" s="38" t="s">
        <v>64</v>
      </c>
      <c r="B9" s="39" t="s">
        <v>65</v>
      </c>
      <c r="C9" s="40"/>
      <c r="D9" s="41">
        <f t="shared" si="0"/>
        <v>41647</v>
      </c>
      <c r="E9" s="24">
        <f t="shared" si="0"/>
        <v>8</v>
      </c>
    </row>
    <row r="10" spans="1:5" x14ac:dyDescent="0.25">
      <c r="A10" s="38" t="s">
        <v>66</v>
      </c>
      <c r="B10" s="39" t="s">
        <v>67</v>
      </c>
      <c r="C10" s="40" t="s">
        <v>68</v>
      </c>
      <c r="D10" s="41">
        <f t="shared" si="0"/>
        <v>41648</v>
      </c>
      <c r="E10" s="24">
        <f t="shared" si="0"/>
        <v>9</v>
      </c>
    </row>
    <row r="11" spans="1:5" x14ac:dyDescent="0.25">
      <c r="A11" s="38" t="s">
        <v>66</v>
      </c>
      <c r="B11" s="39" t="s">
        <v>69</v>
      </c>
      <c r="C11" s="40"/>
      <c r="D11" s="41">
        <f t="shared" si="0"/>
        <v>41649</v>
      </c>
      <c r="E11" s="24">
        <f t="shared" si="0"/>
        <v>10</v>
      </c>
    </row>
    <row r="12" spans="1:5" x14ac:dyDescent="0.25">
      <c r="A12" s="38" t="s">
        <v>70</v>
      </c>
      <c r="B12" s="39" t="s">
        <v>71</v>
      </c>
      <c r="C12" s="39"/>
      <c r="D12" s="41">
        <f t="shared" si="0"/>
        <v>41650</v>
      </c>
      <c r="E12" s="24">
        <f t="shared" si="0"/>
        <v>11</v>
      </c>
    </row>
    <row r="13" spans="1:5" x14ac:dyDescent="0.25">
      <c r="A13" s="38" t="s">
        <v>72</v>
      </c>
      <c r="B13" s="39" t="s">
        <v>73</v>
      </c>
      <c r="C13" s="39"/>
      <c r="D13" s="41">
        <f t="shared" si="0"/>
        <v>41651</v>
      </c>
      <c r="E13" s="24">
        <f t="shared" si="0"/>
        <v>12</v>
      </c>
    </row>
    <row r="14" spans="1:5" x14ac:dyDescent="0.25">
      <c r="A14" s="38" t="s">
        <v>74</v>
      </c>
      <c r="B14" s="39" t="s">
        <v>75</v>
      </c>
      <c r="C14" s="39"/>
      <c r="D14" s="41">
        <f t="shared" si="0"/>
        <v>41652</v>
      </c>
      <c r="E14" s="24">
        <f t="shared" si="0"/>
        <v>13</v>
      </c>
    </row>
    <row r="15" spans="1:5" x14ac:dyDescent="0.25">
      <c r="A15" s="38" t="s">
        <v>76</v>
      </c>
      <c r="B15" s="39" t="s">
        <v>77</v>
      </c>
      <c r="C15" s="39"/>
      <c r="D15" s="41">
        <f t="shared" si="0"/>
        <v>41653</v>
      </c>
      <c r="E15" s="24">
        <f t="shared" si="0"/>
        <v>14</v>
      </c>
    </row>
    <row r="16" spans="1:5" x14ac:dyDescent="0.25">
      <c r="A16" s="38" t="s">
        <v>78</v>
      </c>
      <c r="B16" s="39" t="s">
        <v>79</v>
      </c>
      <c r="C16" s="39"/>
      <c r="D16" s="41">
        <f t="shared" si="0"/>
        <v>41654</v>
      </c>
      <c r="E16" s="24">
        <f t="shared" si="0"/>
        <v>15</v>
      </c>
    </row>
    <row r="17" spans="1:5" x14ac:dyDescent="0.25">
      <c r="A17" s="38" t="s">
        <v>80</v>
      </c>
      <c r="B17" s="39" t="s">
        <v>81</v>
      </c>
      <c r="C17" s="39"/>
      <c r="D17" s="41">
        <f t="shared" si="0"/>
        <v>41655</v>
      </c>
      <c r="E17" s="24">
        <f t="shared" si="0"/>
        <v>16</v>
      </c>
    </row>
    <row r="18" spans="1:5" x14ac:dyDescent="0.25">
      <c r="A18" s="38" t="s">
        <v>82</v>
      </c>
      <c r="B18" s="39" t="s">
        <v>83</v>
      </c>
      <c r="C18" s="39"/>
      <c r="D18" s="41">
        <f t="shared" si="0"/>
        <v>41656</v>
      </c>
      <c r="E18" s="24">
        <f t="shared" si="0"/>
        <v>17</v>
      </c>
    </row>
    <row r="19" spans="1:5" x14ac:dyDescent="0.25">
      <c r="A19" s="38" t="s">
        <v>84</v>
      </c>
      <c r="B19" s="39"/>
      <c r="C19" s="39"/>
      <c r="D19" s="41">
        <f t="shared" si="0"/>
        <v>41657</v>
      </c>
      <c r="E19" s="24">
        <f t="shared" si="0"/>
        <v>18</v>
      </c>
    </row>
    <row r="20" spans="1:5" x14ac:dyDescent="0.25">
      <c r="A20" s="38" t="s">
        <v>85</v>
      </c>
      <c r="B20" s="39"/>
      <c r="C20" s="39"/>
      <c r="D20" s="41">
        <f t="shared" ref="D20:E35" si="1">D19+1</f>
        <v>41658</v>
      </c>
      <c r="E20" s="24">
        <f t="shared" si="1"/>
        <v>19</v>
      </c>
    </row>
    <row r="21" spans="1:5" x14ac:dyDescent="0.25">
      <c r="A21" s="38" t="s">
        <v>86</v>
      </c>
      <c r="B21" s="39"/>
      <c r="C21" s="39"/>
      <c r="D21" s="41">
        <f t="shared" si="1"/>
        <v>41659</v>
      </c>
      <c r="E21" s="24">
        <f t="shared" si="1"/>
        <v>20</v>
      </c>
    </row>
    <row r="22" spans="1:5" x14ac:dyDescent="0.25">
      <c r="A22" s="38" t="s">
        <v>87</v>
      </c>
      <c r="B22" s="39"/>
      <c r="C22" s="39"/>
      <c r="D22" s="41">
        <f t="shared" si="1"/>
        <v>41660</v>
      </c>
      <c r="E22" s="24">
        <f t="shared" si="1"/>
        <v>21</v>
      </c>
    </row>
    <row r="23" spans="1:5" x14ac:dyDescent="0.25">
      <c r="A23" s="38" t="s">
        <v>88</v>
      </c>
      <c r="B23" s="39"/>
      <c r="C23" s="39"/>
      <c r="D23" s="41">
        <f t="shared" si="1"/>
        <v>41661</v>
      </c>
      <c r="E23" s="24">
        <f t="shared" si="1"/>
        <v>22</v>
      </c>
    </row>
    <row r="24" spans="1:5" x14ac:dyDescent="0.25">
      <c r="A24" s="38" t="s">
        <v>89</v>
      </c>
      <c r="B24" s="39"/>
      <c r="C24" s="39"/>
      <c r="D24" s="41">
        <f t="shared" si="1"/>
        <v>41662</v>
      </c>
      <c r="E24" s="24">
        <f t="shared" si="1"/>
        <v>23</v>
      </c>
    </row>
    <row r="25" spans="1:5" x14ac:dyDescent="0.25">
      <c r="A25" s="38" t="s">
        <v>90</v>
      </c>
      <c r="B25" s="39"/>
      <c r="C25" s="39"/>
      <c r="D25" s="41">
        <f t="shared" si="1"/>
        <v>41663</v>
      </c>
      <c r="E25" s="24">
        <f t="shared" si="1"/>
        <v>24</v>
      </c>
    </row>
    <row r="26" spans="1:5" x14ac:dyDescent="0.25">
      <c r="A26" s="38" t="s">
        <v>91</v>
      </c>
      <c r="B26" s="39"/>
      <c r="C26" s="39"/>
      <c r="D26" s="41">
        <f t="shared" si="1"/>
        <v>41664</v>
      </c>
      <c r="E26" s="24">
        <f t="shared" si="1"/>
        <v>25</v>
      </c>
    </row>
    <row r="27" spans="1:5" x14ac:dyDescent="0.25">
      <c r="A27" s="38" t="s">
        <v>92</v>
      </c>
      <c r="B27" s="39"/>
      <c r="C27" s="39"/>
      <c r="D27" s="41">
        <f t="shared" si="1"/>
        <v>41665</v>
      </c>
      <c r="E27" s="24">
        <f t="shared" si="1"/>
        <v>26</v>
      </c>
    </row>
    <row r="28" spans="1:5" x14ac:dyDescent="0.25">
      <c r="A28" s="39" t="s">
        <v>93</v>
      </c>
      <c r="B28" s="39"/>
      <c r="C28" s="39"/>
      <c r="D28" s="41">
        <f t="shared" si="1"/>
        <v>41666</v>
      </c>
      <c r="E28" s="24">
        <f t="shared" si="1"/>
        <v>27</v>
      </c>
    </row>
    <row r="29" spans="1:5" x14ac:dyDescent="0.25">
      <c r="A29" s="39" t="s">
        <v>94</v>
      </c>
      <c r="B29" s="39"/>
      <c r="C29" s="39"/>
      <c r="D29" s="41">
        <f t="shared" si="1"/>
        <v>41667</v>
      </c>
      <c r="E29" s="24">
        <f t="shared" si="1"/>
        <v>28</v>
      </c>
    </row>
    <row r="30" spans="1:5" x14ac:dyDescent="0.25">
      <c r="A30" s="39" t="s">
        <v>95</v>
      </c>
      <c r="B30" s="39"/>
      <c r="C30" s="39"/>
      <c r="D30" s="41">
        <f t="shared" si="1"/>
        <v>41668</v>
      </c>
      <c r="E30" s="24">
        <f t="shared" si="1"/>
        <v>29</v>
      </c>
    </row>
    <row r="31" spans="1:5" x14ac:dyDescent="0.25">
      <c r="A31" s="39" t="s">
        <v>96</v>
      </c>
      <c r="B31" s="39"/>
      <c r="C31" s="39"/>
      <c r="D31" s="41">
        <f t="shared" si="1"/>
        <v>41669</v>
      </c>
      <c r="E31" s="24">
        <f t="shared" si="1"/>
        <v>30</v>
      </c>
    </row>
    <row r="32" spans="1:5" x14ac:dyDescent="0.25">
      <c r="A32" s="39" t="s">
        <v>97</v>
      </c>
      <c r="B32" s="39"/>
      <c r="C32" s="39"/>
      <c r="D32" s="41">
        <f t="shared" si="1"/>
        <v>41670</v>
      </c>
      <c r="E32" s="24">
        <f t="shared" si="1"/>
        <v>31</v>
      </c>
    </row>
    <row r="33" spans="1:5" x14ac:dyDescent="0.25">
      <c r="A33" s="39" t="s">
        <v>98</v>
      </c>
      <c r="B33" s="39"/>
      <c r="C33" s="39"/>
      <c r="D33" s="41">
        <f t="shared" si="1"/>
        <v>41671</v>
      </c>
      <c r="E33" s="24">
        <f t="shared" si="1"/>
        <v>32</v>
      </c>
    </row>
    <row r="34" spans="1:5" x14ac:dyDescent="0.25">
      <c r="A34" s="39" t="s">
        <v>99</v>
      </c>
      <c r="B34" s="39"/>
      <c r="C34" s="39"/>
      <c r="D34" s="41">
        <f t="shared" si="1"/>
        <v>41672</v>
      </c>
      <c r="E34" s="24">
        <f>E33+1</f>
        <v>33</v>
      </c>
    </row>
    <row r="35" spans="1:5" x14ac:dyDescent="0.25">
      <c r="A35" s="39" t="s">
        <v>100</v>
      </c>
      <c r="B35" s="39"/>
      <c r="C35" s="39"/>
      <c r="D35" s="41">
        <f t="shared" si="1"/>
        <v>41673</v>
      </c>
      <c r="E35" s="24">
        <f t="shared" si="1"/>
        <v>34</v>
      </c>
    </row>
    <row r="36" spans="1:5" x14ac:dyDescent="0.25">
      <c r="A36" s="39" t="s">
        <v>101</v>
      </c>
      <c r="B36" s="39"/>
      <c r="C36" s="39"/>
      <c r="D36" s="41">
        <f t="shared" ref="D36:E51" si="2">D35+1</f>
        <v>41674</v>
      </c>
      <c r="E36" s="24">
        <f t="shared" si="2"/>
        <v>35</v>
      </c>
    </row>
    <row r="37" spans="1:5" x14ac:dyDescent="0.25">
      <c r="A37" s="39" t="s">
        <v>102</v>
      </c>
      <c r="B37" s="39"/>
      <c r="C37" s="39"/>
      <c r="D37" s="41">
        <f t="shared" si="2"/>
        <v>41675</v>
      </c>
      <c r="E37" s="24">
        <f t="shared" si="2"/>
        <v>36</v>
      </c>
    </row>
    <row r="38" spans="1:5" x14ac:dyDescent="0.25">
      <c r="A38" s="39" t="s">
        <v>103</v>
      </c>
      <c r="B38" s="39"/>
      <c r="C38" s="39"/>
      <c r="D38" s="41">
        <f t="shared" si="2"/>
        <v>41676</v>
      </c>
      <c r="E38" s="24">
        <f t="shared" si="2"/>
        <v>37</v>
      </c>
    </row>
    <row r="39" spans="1:5" x14ac:dyDescent="0.25">
      <c r="A39" s="39" t="s">
        <v>104</v>
      </c>
      <c r="B39" s="39"/>
      <c r="C39" s="39"/>
      <c r="D39" s="41">
        <f t="shared" si="2"/>
        <v>41677</v>
      </c>
      <c r="E39" s="24">
        <f t="shared" si="2"/>
        <v>38</v>
      </c>
    </row>
    <row r="40" spans="1:5" x14ac:dyDescent="0.25">
      <c r="A40" s="39" t="s">
        <v>105</v>
      </c>
      <c r="B40" s="39"/>
      <c r="C40" s="39"/>
      <c r="D40" s="41">
        <f t="shared" si="2"/>
        <v>41678</v>
      </c>
      <c r="E40" s="24">
        <f t="shared" si="2"/>
        <v>39</v>
      </c>
    </row>
    <row r="41" spans="1:5" x14ac:dyDescent="0.25">
      <c r="A41" s="39" t="s">
        <v>106</v>
      </c>
      <c r="B41" s="39"/>
      <c r="C41" s="39"/>
      <c r="D41" s="41">
        <f t="shared" si="2"/>
        <v>41679</v>
      </c>
      <c r="E41" s="24">
        <f t="shared" si="2"/>
        <v>40</v>
      </c>
    </row>
    <row r="42" spans="1:5" x14ac:dyDescent="0.25">
      <c r="A42" s="39" t="s">
        <v>107</v>
      </c>
      <c r="B42" s="39"/>
      <c r="C42" s="39"/>
      <c r="D42" s="41">
        <f t="shared" si="2"/>
        <v>41680</v>
      </c>
      <c r="E42" s="24">
        <f t="shared" si="2"/>
        <v>41</v>
      </c>
    </row>
    <row r="43" spans="1:5" x14ac:dyDescent="0.25">
      <c r="A43" s="39" t="s">
        <v>108</v>
      </c>
      <c r="B43" s="39"/>
      <c r="C43" s="39"/>
      <c r="D43" s="41">
        <f t="shared" si="2"/>
        <v>41681</v>
      </c>
      <c r="E43" s="24">
        <f t="shared" si="2"/>
        <v>42</v>
      </c>
    </row>
    <row r="44" spans="1:5" x14ac:dyDescent="0.25">
      <c r="A44" s="39" t="s">
        <v>109</v>
      </c>
      <c r="B44" s="39"/>
      <c r="C44" s="39"/>
      <c r="D44" s="41">
        <f t="shared" si="2"/>
        <v>41682</v>
      </c>
      <c r="E44" s="24">
        <f t="shared" si="2"/>
        <v>43</v>
      </c>
    </row>
    <row r="45" spans="1:5" x14ac:dyDescent="0.25">
      <c r="A45" s="39" t="s">
        <v>110</v>
      </c>
      <c r="B45" s="39"/>
      <c r="C45" s="39"/>
      <c r="D45" s="41">
        <f t="shared" si="2"/>
        <v>41683</v>
      </c>
      <c r="E45" s="24">
        <f t="shared" si="2"/>
        <v>44</v>
      </c>
    </row>
    <row r="46" spans="1:5" x14ac:dyDescent="0.25">
      <c r="A46" s="39" t="s">
        <v>111</v>
      </c>
      <c r="B46" s="39"/>
      <c r="C46" s="39"/>
      <c r="D46" s="41">
        <f t="shared" si="2"/>
        <v>41684</v>
      </c>
      <c r="E46" s="24">
        <f t="shared" si="2"/>
        <v>45</v>
      </c>
    </row>
    <row r="47" spans="1:5" x14ac:dyDescent="0.25">
      <c r="A47" s="39" t="s">
        <v>112</v>
      </c>
      <c r="B47" s="39"/>
      <c r="C47" s="39"/>
      <c r="D47" s="41">
        <f t="shared" si="2"/>
        <v>41685</v>
      </c>
      <c r="E47" s="24">
        <f t="shared" si="2"/>
        <v>46</v>
      </c>
    </row>
    <row r="48" spans="1:5" x14ac:dyDescent="0.25">
      <c r="A48" s="39" t="s">
        <v>113</v>
      </c>
      <c r="B48" s="39"/>
      <c r="C48" s="39"/>
      <c r="D48" s="41">
        <f t="shared" si="2"/>
        <v>41686</v>
      </c>
      <c r="E48" s="24">
        <f t="shared" si="2"/>
        <v>47</v>
      </c>
    </row>
    <row r="49" spans="1:5" x14ac:dyDescent="0.25">
      <c r="A49" s="39" t="s">
        <v>114</v>
      </c>
      <c r="B49" s="39"/>
      <c r="C49" s="39"/>
      <c r="D49" s="41">
        <f t="shared" si="2"/>
        <v>41687</v>
      </c>
      <c r="E49" s="24">
        <f t="shared" si="2"/>
        <v>48</v>
      </c>
    </row>
    <row r="50" spans="1:5" x14ac:dyDescent="0.25">
      <c r="A50" s="39" t="s">
        <v>115</v>
      </c>
      <c r="B50" s="39"/>
      <c r="C50" s="39"/>
      <c r="D50" s="41">
        <f t="shared" si="2"/>
        <v>41688</v>
      </c>
      <c r="E50" s="24">
        <f t="shared" si="2"/>
        <v>49</v>
      </c>
    </row>
    <row r="51" spans="1:5" x14ac:dyDescent="0.25">
      <c r="A51" s="39" t="s">
        <v>116</v>
      </c>
      <c r="B51" s="39"/>
      <c r="C51" s="39"/>
      <c r="D51" s="41">
        <f t="shared" si="2"/>
        <v>41689</v>
      </c>
      <c r="E51" s="24">
        <f t="shared" si="2"/>
        <v>50</v>
      </c>
    </row>
    <row r="52" spans="1:5" x14ac:dyDescent="0.25">
      <c r="A52" s="39" t="s">
        <v>117</v>
      </c>
      <c r="B52" s="39"/>
      <c r="C52" s="39"/>
      <c r="D52" s="41">
        <f t="shared" ref="D52:E67" si="3">D51+1</f>
        <v>41690</v>
      </c>
      <c r="E52" s="24">
        <f t="shared" si="3"/>
        <v>51</v>
      </c>
    </row>
    <row r="53" spans="1:5" x14ac:dyDescent="0.25">
      <c r="A53" s="39" t="s">
        <v>118</v>
      </c>
      <c r="B53" s="39"/>
      <c r="C53" s="39"/>
      <c r="D53" s="41">
        <f t="shared" si="3"/>
        <v>41691</v>
      </c>
      <c r="E53" s="24">
        <f t="shared" si="3"/>
        <v>52</v>
      </c>
    </row>
    <row r="54" spans="1:5" x14ac:dyDescent="0.25">
      <c r="A54" s="39" t="s">
        <v>119</v>
      </c>
      <c r="B54" s="39"/>
      <c r="C54" s="39"/>
      <c r="D54" s="41">
        <f t="shared" si="3"/>
        <v>41692</v>
      </c>
      <c r="E54" s="24">
        <f t="shared" si="3"/>
        <v>53</v>
      </c>
    </row>
    <row r="55" spans="1:5" x14ac:dyDescent="0.25">
      <c r="A55" s="39" t="s">
        <v>120</v>
      </c>
      <c r="B55" s="39"/>
      <c r="C55" s="39"/>
      <c r="D55" s="41">
        <f t="shared" si="3"/>
        <v>41693</v>
      </c>
      <c r="E55" s="24">
        <f t="shared" si="3"/>
        <v>54</v>
      </c>
    </row>
    <row r="56" spans="1:5" x14ac:dyDescent="0.25">
      <c r="A56" s="39" t="s">
        <v>121</v>
      </c>
      <c r="B56" s="39"/>
      <c r="C56" s="39"/>
      <c r="D56" s="41">
        <f t="shared" si="3"/>
        <v>41694</v>
      </c>
      <c r="E56" s="24">
        <f t="shared" si="3"/>
        <v>55</v>
      </c>
    </row>
    <row r="57" spans="1:5" x14ac:dyDescent="0.25">
      <c r="A57" s="39" t="s">
        <v>122</v>
      </c>
      <c r="B57" s="39"/>
      <c r="C57" s="39"/>
      <c r="D57" s="41">
        <f t="shared" si="3"/>
        <v>41695</v>
      </c>
      <c r="E57" s="24">
        <f t="shared" si="3"/>
        <v>56</v>
      </c>
    </row>
    <row r="58" spans="1:5" x14ac:dyDescent="0.25">
      <c r="A58" s="39" t="s">
        <v>123</v>
      </c>
      <c r="B58" s="39"/>
      <c r="C58" s="39"/>
      <c r="D58" s="41">
        <f t="shared" si="3"/>
        <v>41696</v>
      </c>
      <c r="E58" s="24">
        <f t="shared" si="3"/>
        <v>57</v>
      </c>
    </row>
    <row r="59" spans="1:5" x14ac:dyDescent="0.25">
      <c r="A59" s="39" t="s">
        <v>124</v>
      </c>
      <c r="B59" s="39"/>
      <c r="C59" s="39"/>
      <c r="D59" s="41">
        <f t="shared" si="3"/>
        <v>41697</v>
      </c>
      <c r="E59" s="24">
        <f t="shared" si="3"/>
        <v>58</v>
      </c>
    </row>
    <row r="60" spans="1:5" x14ac:dyDescent="0.25">
      <c r="A60" s="39" t="s">
        <v>125</v>
      </c>
      <c r="B60" s="39"/>
      <c r="C60" s="39"/>
      <c r="D60" s="41">
        <f t="shared" si="3"/>
        <v>41698</v>
      </c>
      <c r="E60" s="24">
        <f t="shared" si="3"/>
        <v>59</v>
      </c>
    </row>
    <row r="61" spans="1:5" x14ac:dyDescent="0.25">
      <c r="A61" s="39" t="s">
        <v>126</v>
      </c>
      <c r="B61" s="39"/>
      <c r="C61" s="39"/>
      <c r="D61" s="41">
        <f t="shared" si="3"/>
        <v>41699</v>
      </c>
      <c r="E61" s="24">
        <f t="shared" si="3"/>
        <v>60</v>
      </c>
    </row>
    <row r="62" spans="1:5" x14ac:dyDescent="0.25">
      <c r="A62" s="39" t="s">
        <v>127</v>
      </c>
      <c r="B62" s="39"/>
      <c r="C62" s="39"/>
      <c r="D62" s="41">
        <f t="shared" si="3"/>
        <v>41700</v>
      </c>
      <c r="E62" s="24">
        <f t="shared" si="3"/>
        <v>61</v>
      </c>
    </row>
    <row r="63" spans="1:5" x14ac:dyDescent="0.25">
      <c r="A63" s="39" t="s">
        <v>128</v>
      </c>
      <c r="B63" s="39"/>
      <c r="C63" s="39"/>
      <c r="D63" s="41">
        <f t="shared" si="3"/>
        <v>41701</v>
      </c>
      <c r="E63" s="24">
        <f t="shared" si="3"/>
        <v>62</v>
      </c>
    </row>
    <row r="64" spans="1:5" x14ac:dyDescent="0.25">
      <c r="A64" s="39" t="s">
        <v>129</v>
      </c>
      <c r="B64" s="39"/>
      <c r="C64" s="39"/>
      <c r="D64" s="41">
        <f t="shared" si="3"/>
        <v>41702</v>
      </c>
      <c r="E64" s="24">
        <f t="shared" si="3"/>
        <v>63</v>
      </c>
    </row>
    <row r="65" spans="1:5" x14ac:dyDescent="0.25">
      <c r="A65" s="39" t="s">
        <v>130</v>
      </c>
      <c r="B65" s="39"/>
      <c r="C65" s="39"/>
      <c r="D65" s="41">
        <f t="shared" si="3"/>
        <v>41703</v>
      </c>
      <c r="E65" s="24">
        <f t="shared" si="3"/>
        <v>64</v>
      </c>
    </row>
    <row r="66" spans="1:5" x14ac:dyDescent="0.25">
      <c r="A66" s="39" t="s">
        <v>131</v>
      </c>
      <c r="B66" s="39"/>
      <c r="C66" s="39"/>
      <c r="D66" s="41">
        <f t="shared" si="3"/>
        <v>41704</v>
      </c>
      <c r="E66" s="24">
        <f t="shared" si="3"/>
        <v>65</v>
      </c>
    </row>
    <row r="67" spans="1:5" x14ac:dyDescent="0.25">
      <c r="A67" s="39" t="s">
        <v>132</v>
      </c>
      <c r="B67" s="39"/>
      <c r="C67" s="39"/>
      <c r="D67" s="41">
        <f t="shared" si="3"/>
        <v>41705</v>
      </c>
      <c r="E67" s="24">
        <f t="shared" si="3"/>
        <v>66</v>
      </c>
    </row>
    <row r="68" spans="1:5" x14ac:dyDescent="0.25">
      <c r="A68" s="39" t="s">
        <v>133</v>
      </c>
      <c r="B68" s="39"/>
      <c r="C68" s="39"/>
      <c r="D68" s="41">
        <f t="shared" ref="D68:E83" si="4">D67+1</f>
        <v>41706</v>
      </c>
      <c r="E68" s="24">
        <f t="shared" si="4"/>
        <v>67</v>
      </c>
    </row>
    <row r="69" spans="1:5" x14ac:dyDescent="0.25">
      <c r="A69" s="39" t="s">
        <v>134</v>
      </c>
      <c r="B69" s="39"/>
      <c r="C69" s="39"/>
      <c r="D69" s="41">
        <f t="shared" si="4"/>
        <v>41707</v>
      </c>
      <c r="E69" s="24">
        <f t="shared" si="4"/>
        <v>68</v>
      </c>
    </row>
    <row r="70" spans="1:5" x14ac:dyDescent="0.25">
      <c r="A70" s="39" t="s">
        <v>135</v>
      </c>
      <c r="B70" s="39"/>
      <c r="C70" s="39"/>
      <c r="D70" s="41">
        <f t="shared" si="4"/>
        <v>41708</v>
      </c>
      <c r="E70" s="24">
        <f t="shared" si="4"/>
        <v>69</v>
      </c>
    </row>
    <row r="71" spans="1:5" x14ac:dyDescent="0.25">
      <c r="A71" s="39" t="s">
        <v>136</v>
      </c>
      <c r="B71" s="39"/>
      <c r="C71" s="39"/>
      <c r="D71" s="41">
        <f t="shared" si="4"/>
        <v>41709</v>
      </c>
      <c r="E71" s="24">
        <f t="shared" si="4"/>
        <v>70</v>
      </c>
    </row>
    <row r="72" spans="1:5" x14ac:dyDescent="0.25">
      <c r="A72" s="39" t="s">
        <v>137</v>
      </c>
      <c r="B72" s="39"/>
      <c r="C72" s="39"/>
      <c r="D72" s="41">
        <f t="shared" si="4"/>
        <v>41710</v>
      </c>
      <c r="E72" s="24">
        <f t="shared" si="4"/>
        <v>71</v>
      </c>
    </row>
    <row r="73" spans="1:5" x14ac:dyDescent="0.25">
      <c r="A73" s="39" t="s">
        <v>138</v>
      </c>
      <c r="B73" s="39"/>
      <c r="C73" s="39"/>
      <c r="D73" s="41">
        <f t="shared" si="4"/>
        <v>41711</v>
      </c>
      <c r="E73" s="24">
        <f t="shared" si="4"/>
        <v>72</v>
      </c>
    </row>
    <row r="74" spans="1:5" x14ac:dyDescent="0.25">
      <c r="A74" s="39" t="s">
        <v>139</v>
      </c>
      <c r="B74" s="39"/>
      <c r="C74" s="39"/>
      <c r="D74" s="41">
        <f t="shared" si="4"/>
        <v>41712</v>
      </c>
      <c r="E74" s="24">
        <f t="shared" si="4"/>
        <v>73</v>
      </c>
    </row>
    <row r="75" spans="1:5" x14ac:dyDescent="0.25">
      <c r="A75" s="39" t="s">
        <v>140</v>
      </c>
      <c r="B75" s="39"/>
      <c r="C75" s="39"/>
      <c r="D75" s="41">
        <f t="shared" si="4"/>
        <v>41713</v>
      </c>
      <c r="E75" s="24">
        <f t="shared" si="4"/>
        <v>74</v>
      </c>
    </row>
    <row r="76" spans="1:5" x14ac:dyDescent="0.25">
      <c r="A76" s="39" t="s">
        <v>141</v>
      </c>
      <c r="B76" s="39"/>
      <c r="C76" s="39"/>
      <c r="D76" s="41">
        <f t="shared" si="4"/>
        <v>41714</v>
      </c>
      <c r="E76" s="24">
        <f t="shared" si="4"/>
        <v>75</v>
      </c>
    </row>
    <row r="77" spans="1:5" x14ac:dyDescent="0.25">
      <c r="A77" s="39" t="s">
        <v>142</v>
      </c>
      <c r="B77" s="39"/>
      <c r="C77" s="39"/>
      <c r="D77" s="41">
        <f t="shared" si="4"/>
        <v>41715</v>
      </c>
      <c r="E77" s="24">
        <f t="shared" si="4"/>
        <v>76</v>
      </c>
    </row>
    <row r="78" spans="1:5" x14ac:dyDescent="0.25">
      <c r="A78" s="39" t="s">
        <v>143</v>
      </c>
      <c r="B78" s="39"/>
      <c r="C78" s="39"/>
      <c r="D78" s="41">
        <f t="shared" si="4"/>
        <v>41716</v>
      </c>
      <c r="E78" s="24">
        <f t="shared" si="4"/>
        <v>77</v>
      </c>
    </row>
    <row r="79" spans="1:5" x14ac:dyDescent="0.25">
      <c r="A79" s="39" t="s">
        <v>144</v>
      </c>
      <c r="B79" s="39"/>
      <c r="C79" s="39"/>
      <c r="D79" s="41">
        <f t="shared" si="4"/>
        <v>41717</v>
      </c>
      <c r="E79" s="24">
        <f t="shared" si="4"/>
        <v>78</v>
      </c>
    </row>
    <row r="80" spans="1:5" x14ac:dyDescent="0.25">
      <c r="A80" s="39">
        <v>80</v>
      </c>
      <c r="B80" s="39"/>
      <c r="C80" s="39"/>
      <c r="D80" s="41">
        <f t="shared" si="4"/>
        <v>41718</v>
      </c>
      <c r="E80" s="24">
        <f t="shared" si="4"/>
        <v>79</v>
      </c>
    </row>
    <row r="81" spans="1:5" x14ac:dyDescent="0.25">
      <c r="A81" s="39">
        <v>81</v>
      </c>
      <c r="B81" s="39"/>
      <c r="C81" s="39"/>
      <c r="D81" s="41">
        <f t="shared" si="4"/>
        <v>41719</v>
      </c>
      <c r="E81" s="24">
        <f t="shared" si="4"/>
        <v>80</v>
      </c>
    </row>
    <row r="82" spans="1:5" x14ac:dyDescent="0.25">
      <c r="A82" s="39">
        <v>82</v>
      </c>
      <c r="B82" s="39"/>
      <c r="C82" s="39"/>
      <c r="D82" s="41">
        <f t="shared" si="4"/>
        <v>41720</v>
      </c>
      <c r="E82" s="24">
        <f t="shared" si="4"/>
        <v>81</v>
      </c>
    </row>
    <row r="83" spans="1:5" x14ac:dyDescent="0.25">
      <c r="A83" s="39">
        <v>83</v>
      </c>
      <c r="B83" s="39"/>
      <c r="C83" s="39"/>
      <c r="D83" s="41">
        <f t="shared" si="4"/>
        <v>41721</v>
      </c>
      <c r="E83" s="24">
        <f t="shared" si="4"/>
        <v>82</v>
      </c>
    </row>
    <row r="84" spans="1:5" x14ac:dyDescent="0.25">
      <c r="A84" s="39">
        <v>84</v>
      </c>
      <c r="B84" s="39"/>
      <c r="C84" s="39"/>
      <c r="D84" s="41">
        <f t="shared" ref="D84:E99" si="5">D83+1</f>
        <v>41722</v>
      </c>
      <c r="E84" s="24">
        <f t="shared" si="5"/>
        <v>83</v>
      </c>
    </row>
    <row r="85" spans="1:5" x14ac:dyDescent="0.25">
      <c r="A85" s="39">
        <v>85</v>
      </c>
      <c r="B85" s="39"/>
      <c r="C85" s="39"/>
      <c r="D85" s="41">
        <f t="shared" si="5"/>
        <v>41723</v>
      </c>
      <c r="E85" s="24">
        <f t="shared" si="5"/>
        <v>84</v>
      </c>
    </row>
    <row r="86" spans="1:5" x14ac:dyDescent="0.25">
      <c r="A86" s="39">
        <v>86</v>
      </c>
      <c r="B86" s="39"/>
      <c r="C86" s="39"/>
      <c r="D86" s="41">
        <f t="shared" si="5"/>
        <v>41724</v>
      </c>
      <c r="E86" s="24">
        <f t="shared" si="5"/>
        <v>85</v>
      </c>
    </row>
    <row r="87" spans="1:5" x14ac:dyDescent="0.25">
      <c r="A87" s="39">
        <v>87</v>
      </c>
      <c r="B87" s="39"/>
      <c r="C87" s="39"/>
      <c r="D87" s="41">
        <f t="shared" si="5"/>
        <v>41725</v>
      </c>
      <c r="E87" s="24">
        <f t="shared" si="5"/>
        <v>86</v>
      </c>
    </row>
    <row r="88" spans="1:5" x14ac:dyDescent="0.25">
      <c r="A88" s="39">
        <v>88</v>
      </c>
      <c r="B88" s="39"/>
      <c r="C88" s="39"/>
      <c r="D88" s="41">
        <f t="shared" si="5"/>
        <v>41726</v>
      </c>
      <c r="E88" s="24">
        <f t="shared" si="5"/>
        <v>87</v>
      </c>
    </row>
    <row r="89" spans="1:5" x14ac:dyDescent="0.25">
      <c r="A89" s="39">
        <v>89</v>
      </c>
      <c r="B89" s="39"/>
      <c r="C89" s="39"/>
      <c r="D89" s="41">
        <f t="shared" si="5"/>
        <v>41727</v>
      </c>
      <c r="E89" s="24">
        <f t="shared" si="5"/>
        <v>88</v>
      </c>
    </row>
    <row r="90" spans="1:5" x14ac:dyDescent="0.25">
      <c r="A90" s="39">
        <v>90</v>
      </c>
      <c r="B90" s="39"/>
      <c r="C90" s="39"/>
      <c r="D90" s="41">
        <f t="shared" si="5"/>
        <v>41728</v>
      </c>
      <c r="E90" s="24">
        <f t="shared" si="5"/>
        <v>89</v>
      </c>
    </row>
    <row r="91" spans="1:5" x14ac:dyDescent="0.25">
      <c r="A91" s="39">
        <v>91</v>
      </c>
      <c r="B91" s="39"/>
      <c r="C91" s="39"/>
      <c r="D91" s="41">
        <f t="shared" si="5"/>
        <v>41729</v>
      </c>
      <c r="E91" s="24">
        <f t="shared" si="5"/>
        <v>90</v>
      </c>
    </row>
    <row r="92" spans="1:5" x14ac:dyDescent="0.25">
      <c r="A92" s="39">
        <v>92</v>
      </c>
      <c r="B92" s="39"/>
      <c r="C92" s="39"/>
      <c r="D92" s="41">
        <f t="shared" si="5"/>
        <v>41730</v>
      </c>
      <c r="E92" s="24">
        <f t="shared" si="5"/>
        <v>91</v>
      </c>
    </row>
    <row r="93" spans="1:5" x14ac:dyDescent="0.25">
      <c r="A93" s="39">
        <v>93</v>
      </c>
      <c r="B93" s="39"/>
      <c r="C93" s="39"/>
      <c r="D93" s="41">
        <f t="shared" si="5"/>
        <v>41731</v>
      </c>
      <c r="E93" s="24">
        <f t="shared" si="5"/>
        <v>92</v>
      </c>
    </row>
    <row r="94" spans="1:5" x14ac:dyDescent="0.25">
      <c r="A94" s="39">
        <v>94</v>
      </c>
      <c r="B94" s="39"/>
      <c r="C94" s="39"/>
      <c r="D94" s="41">
        <f t="shared" si="5"/>
        <v>41732</v>
      </c>
      <c r="E94" s="24">
        <f t="shared" si="5"/>
        <v>93</v>
      </c>
    </row>
    <row r="95" spans="1:5" x14ac:dyDescent="0.25">
      <c r="A95" s="39">
        <v>95</v>
      </c>
      <c r="B95" s="39"/>
      <c r="C95" s="39"/>
      <c r="D95" s="41">
        <f t="shared" si="5"/>
        <v>41733</v>
      </c>
      <c r="E95" s="24">
        <f t="shared" si="5"/>
        <v>94</v>
      </c>
    </row>
    <row r="96" spans="1:5" x14ac:dyDescent="0.25">
      <c r="A96" s="39">
        <v>96</v>
      </c>
      <c r="B96" s="39"/>
      <c r="C96" s="39"/>
      <c r="D96" s="41">
        <f t="shared" si="5"/>
        <v>41734</v>
      </c>
      <c r="E96" s="24">
        <f t="shared" si="5"/>
        <v>95</v>
      </c>
    </row>
    <row r="97" spans="1:5" x14ac:dyDescent="0.25">
      <c r="A97" s="39">
        <v>97</v>
      </c>
      <c r="B97" s="39"/>
      <c r="C97" s="39"/>
      <c r="D97" s="41">
        <f t="shared" si="5"/>
        <v>41735</v>
      </c>
      <c r="E97" s="24">
        <f t="shared" si="5"/>
        <v>96</v>
      </c>
    </row>
    <row r="98" spans="1:5" x14ac:dyDescent="0.25">
      <c r="A98" s="39">
        <v>98</v>
      </c>
      <c r="B98" s="39"/>
      <c r="C98" s="39"/>
      <c r="D98" s="41">
        <f t="shared" si="5"/>
        <v>41736</v>
      </c>
      <c r="E98" s="24">
        <f t="shared" si="5"/>
        <v>97</v>
      </c>
    </row>
    <row r="99" spans="1:5" x14ac:dyDescent="0.25">
      <c r="A99" s="39">
        <v>99</v>
      </c>
      <c r="B99" s="39"/>
      <c r="C99" s="39"/>
      <c r="D99" s="41">
        <f t="shared" si="5"/>
        <v>41737</v>
      </c>
      <c r="E99" s="24">
        <f t="shared" si="5"/>
        <v>98</v>
      </c>
    </row>
    <row r="100" spans="1:5" x14ac:dyDescent="0.25">
      <c r="A100" s="39">
        <v>100</v>
      </c>
      <c r="B100" s="39"/>
      <c r="C100" s="39"/>
      <c r="D100" s="41">
        <f t="shared" ref="D100:E115" si="6">D99+1</f>
        <v>41738</v>
      </c>
      <c r="E100" s="24">
        <f t="shared" si="6"/>
        <v>99</v>
      </c>
    </row>
    <row r="101" spans="1:5" x14ac:dyDescent="0.25">
      <c r="A101" s="39">
        <v>101</v>
      </c>
      <c r="B101" s="39"/>
      <c r="C101" s="39"/>
      <c r="D101" s="41">
        <f t="shared" si="6"/>
        <v>41739</v>
      </c>
      <c r="E101" s="24">
        <f t="shared" si="6"/>
        <v>100</v>
      </c>
    </row>
    <row r="102" spans="1:5" x14ac:dyDescent="0.25">
      <c r="A102" s="39">
        <v>102</v>
      </c>
      <c r="B102" s="39"/>
      <c r="C102" s="39"/>
      <c r="D102" s="41">
        <f t="shared" si="6"/>
        <v>41740</v>
      </c>
      <c r="E102" s="24">
        <f t="shared" si="6"/>
        <v>101</v>
      </c>
    </row>
    <row r="103" spans="1:5" x14ac:dyDescent="0.25">
      <c r="A103" s="39">
        <v>103</v>
      </c>
      <c r="B103" s="39"/>
      <c r="C103" s="39"/>
      <c r="D103" s="41">
        <f t="shared" si="6"/>
        <v>41741</v>
      </c>
      <c r="E103" s="24">
        <f t="shared" si="6"/>
        <v>102</v>
      </c>
    </row>
    <row r="104" spans="1:5" x14ac:dyDescent="0.25">
      <c r="A104" s="39">
        <v>104</v>
      </c>
      <c r="B104" s="39"/>
      <c r="C104" s="39"/>
      <c r="D104" s="41">
        <f t="shared" si="6"/>
        <v>41742</v>
      </c>
      <c r="E104" s="24">
        <f t="shared" si="6"/>
        <v>103</v>
      </c>
    </row>
    <row r="105" spans="1:5" x14ac:dyDescent="0.25">
      <c r="A105" s="39">
        <v>105</v>
      </c>
      <c r="B105" s="39"/>
      <c r="C105" s="39"/>
      <c r="D105" s="41">
        <f t="shared" si="6"/>
        <v>41743</v>
      </c>
      <c r="E105" s="24">
        <f t="shared" si="6"/>
        <v>104</v>
      </c>
    </row>
    <row r="106" spans="1:5" x14ac:dyDescent="0.25">
      <c r="A106" s="39">
        <v>106</v>
      </c>
      <c r="B106" s="39"/>
      <c r="C106" s="39"/>
      <c r="D106" s="41">
        <f t="shared" si="6"/>
        <v>41744</v>
      </c>
      <c r="E106" s="24">
        <f t="shared" si="6"/>
        <v>105</v>
      </c>
    </row>
    <row r="107" spans="1:5" x14ac:dyDescent="0.25">
      <c r="A107" s="39">
        <v>107</v>
      </c>
      <c r="B107" s="39"/>
      <c r="C107" s="39"/>
      <c r="D107" s="41">
        <f t="shared" si="6"/>
        <v>41745</v>
      </c>
      <c r="E107" s="24">
        <f t="shared" si="6"/>
        <v>106</v>
      </c>
    </row>
    <row r="108" spans="1:5" x14ac:dyDescent="0.25">
      <c r="A108" s="39">
        <v>108</v>
      </c>
      <c r="B108" s="39"/>
      <c r="C108" s="39"/>
      <c r="D108" s="41">
        <f t="shared" si="6"/>
        <v>41746</v>
      </c>
      <c r="E108" s="24">
        <f t="shared" si="6"/>
        <v>107</v>
      </c>
    </row>
    <row r="109" spans="1:5" x14ac:dyDescent="0.25">
      <c r="A109" s="39">
        <v>109</v>
      </c>
      <c r="B109" s="39"/>
      <c r="C109" s="39"/>
      <c r="D109" s="41">
        <f t="shared" si="6"/>
        <v>41747</v>
      </c>
      <c r="E109" s="24">
        <f t="shared" si="6"/>
        <v>108</v>
      </c>
    </row>
    <row r="110" spans="1:5" x14ac:dyDescent="0.25">
      <c r="A110" s="39">
        <v>110</v>
      </c>
      <c r="B110" s="39"/>
      <c r="C110" s="39"/>
      <c r="D110" s="41">
        <f t="shared" si="6"/>
        <v>41748</v>
      </c>
      <c r="E110" s="24">
        <f t="shared" si="6"/>
        <v>109</v>
      </c>
    </row>
    <row r="111" spans="1:5" x14ac:dyDescent="0.25">
      <c r="A111" s="39">
        <v>111</v>
      </c>
      <c r="B111" s="39"/>
      <c r="C111" s="39"/>
      <c r="D111" s="41">
        <f t="shared" si="6"/>
        <v>41749</v>
      </c>
      <c r="E111" s="24">
        <f t="shared" si="6"/>
        <v>110</v>
      </c>
    </row>
    <row r="112" spans="1:5" x14ac:dyDescent="0.25">
      <c r="A112" s="39">
        <v>112</v>
      </c>
      <c r="B112" s="39"/>
      <c r="C112" s="39"/>
      <c r="D112" s="41">
        <f t="shared" si="6"/>
        <v>41750</v>
      </c>
      <c r="E112" s="24">
        <f t="shared" si="6"/>
        <v>111</v>
      </c>
    </row>
    <row r="113" spans="1:5" x14ac:dyDescent="0.25">
      <c r="A113" s="39">
        <v>113</v>
      </c>
      <c r="B113" s="39"/>
      <c r="C113" s="39"/>
      <c r="D113" s="41">
        <f t="shared" si="6"/>
        <v>41751</v>
      </c>
      <c r="E113" s="24">
        <f t="shared" si="6"/>
        <v>112</v>
      </c>
    </row>
    <row r="114" spans="1:5" x14ac:dyDescent="0.25">
      <c r="A114" s="39">
        <v>114</v>
      </c>
      <c r="B114" s="39"/>
      <c r="C114" s="39"/>
      <c r="D114" s="41">
        <f t="shared" si="6"/>
        <v>41752</v>
      </c>
      <c r="E114" s="24">
        <f t="shared" si="6"/>
        <v>113</v>
      </c>
    </row>
    <row r="115" spans="1:5" x14ac:dyDescent="0.25">
      <c r="A115" s="39">
        <v>115</v>
      </c>
      <c r="B115" s="39"/>
      <c r="C115" s="39"/>
      <c r="D115" s="41">
        <f t="shared" si="6"/>
        <v>41753</v>
      </c>
      <c r="E115" s="24">
        <f t="shared" si="6"/>
        <v>114</v>
      </c>
    </row>
    <row r="116" spans="1:5" x14ac:dyDescent="0.25">
      <c r="A116" s="39">
        <v>116</v>
      </c>
      <c r="B116" s="39"/>
      <c r="C116" s="39"/>
      <c r="D116" s="41">
        <f t="shared" ref="D116:E131" si="7">D115+1</f>
        <v>41754</v>
      </c>
      <c r="E116" s="24">
        <f t="shared" si="7"/>
        <v>115</v>
      </c>
    </row>
    <row r="117" spans="1:5" x14ac:dyDescent="0.25">
      <c r="A117" s="39">
        <v>117</v>
      </c>
      <c r="B117" s="39"/>
      <c r="C117" s="39"/>
      <c r="D117" s="41">
        <f t="shared" si="7"/>
        <v>41755</v>
      </c>
      <c r="E117" s="24">
        <f t="shared" si="7"/>
        <v>116</v>
      </c>
    </row>
    <row r="118" spans="1:5" x14ac:dyDescent="0.25">
      <c r="A118" s="39">
        <v>118</v>
      </c>
      <c r="B118" s="39"/>
      <c r="C118" s="39"/>
      <c r="D118" s="41">
        <f t="shared" si="7"/>
        <v>41756</v>
      </c>
      <c r="E118" s="24">
        <f t="shared" si="7"/>
        <v>117</v>
      </c>
    </row>
    <row r="119" spans="1:5" x14ac:dyDescent="0.25">
      <c r="A119" s="39">
        <v>119</v>
      </c>
      <c r="B119" s="39"/>
      <c r="C119" s="39"/>
      <c r="D119" s="41">
        <f t="shared" si="7"/>
        <v>41757</v>
      </c>
      <c r="E119" s="24">
        <f t="shared" si="7"/>
        <v>118</v>
      </c>
    </row>
    <row r="120" spans="1:5" x14ac:dyDescent="0.25">
      <c r="A120" s="39">
        <v>120</v>
      </c>
      <c r="B120" s="39"/>
      <c r="C120" s="39"/>
      <c r="D120" s="41">
        <f t="shared" si="7"/>
        <v>41758</v>
      </c>
      <c r="E120" s="24">
        <f t="shared" si="7"/>
        <v>119</v>
      </c>
    </row>
    <row r="121" spans="1:5" x14ac:dyDescent="0.25">
      <c r="A121" s="39">
        <v>121</v>
      </c>
      <c r="B121" s="39"/>
      <c r="C121" s="39"/>
      <c r="D121" s="41">
        <f t="shared" si="7"/>
        <v>41759</v>
      </c>
      <c r="E121" s="24">
        <f t="shared" si="7"/>
        <v>120</v>
      </c>
    </row>
    <row r="122" spans="1:5" x14ac:dyDescent="0.25">
      <c r="A122" s="39">
        <v>122</v>
      </c>
      <c r="B122" s="39"/>
      <c r="C122" s="39"/>
      <c r="D122" s="41">
        <f t="shared" si="7"/>
        <v>41760</v>
      </c>
      <c r="E122" s="24">
        <f t="shared" si="7"/>
        <v>121</v>
      </c>
    </row>
    <row r="123" spans="1:5" x14ac:dyDescent="0.25">
      <c r="A123" s="39">
        <v>123</v>
      </c>
      <c r="B123" s="39"/>
      <c r="C123" s="39"/>
      <c r="D123" s="41">
        <f t="shared" si="7"/>
        <v>41761</v>
      </c>
      <c r="E123" s="24">
        <f t="shared" si="7"/>
        <v>122</v>
      </c>
    </row>
    <row r="124" spans="1:5" x14ac:dyDescent="0.25">
      <c r="A124" s="39">
        <v>124</v>
      </c>
      <c r="B124" s="39"/>
      <c r="C124" s="39"/>
      <c r="D124" s="41">
        <f t="shared" si="7"/>
        <v>41762</v>
      </c>
      <c r="E124" s="24">
        <f t="shared" si="7"/>
        <v>123</v>
      </c>
    </row>
    <row r="125" spans="1:5" x14ac:dyDescent="0.25">
      <c r="A125" s="39">
        <v>125</v>
      </c>
      <c r="B125" s="39"/>
      <c r="C125" s="39"/>
      <c r="D125" s="41">
        <f t="shared" si="7"/>
        <v>41763</v>
      </c>
      <c r="E125" s="24">
        <f t="shared" si="7"/>
        <v>124</v>
      </c>
    </row>
    <row r="126" spans="1:5" x14ac:dyDescent="0.25">
      <c r="A126" s="39">
        <v>126</v>
      </c>
      <c r="B126" s="39"/>
      <c r="C126" s="39"/>
      <c r="D126" s="41">
        <f t="shared" si="7"/>
        <v>41764</v>
      </c>
      <c r="E126" s="24">
        <f t="shared" si="7"/>
        <v>125</v>
      </c>
    </row>
    <row r="127" spans="1:5" x14ac:dyDescent="0.25">
      <c r="A127" s="39">
        <v>127</v>
      </c>
      <c r="B127" s="39"/>
      <c r="C127" s="39"/>
      <c r="D127" s="41">
        <f t="shared" si="7"/>
        <v>41765</v>
      </c>
      <c r="E127" s="24">
        <f t="shared" si="7"/>
        <v>126</v>
      </c>
    </row>
    <row r="128" spans="1:5" x14ac:dyDescent="0.25">
      <c r="A128" s="39">
        <v>128</v>
      </c>
      <c r="B128" s="39"/>
      <c r="C128" s="39"/>
      <c r="D128" s="41">
        <f t="shared" si="7"/>
        <v>41766</v>
      </c>
      <c r="E128" s="24">
        <f t="shared" si="7"/>
        <v>127</v>
      </c>
    </row>
    <row r="129" spans="1:5" x14ac:dyDescent="0.25">
      <c r="A129" s="39">
        <v>129</v>
      </c>
      <c r="B129" s="39"/>
      <c r="C129" s="39"/>
      <c r="D129" s="41">
        <f t="shared" si="7"/>
        <v>41767</v>
      </c>
      <c r="E129" s="24">
        <f t="shared" si="7"/>
        <v>128</v>
      </c>
    </row>
    <row r="130" spans="1:5" x14ac:dyDescent="0.25">
      <c r="A130" s="39">
        <v>130</v>
      </c>
      <c r="B130" s="39"/>
      <c r="C130" s="39"/>
      <c r="D130" s="41">
        <f t="shared" si="7"/>
        <v>41768</v>
      </c>
      <c r="E130" s="24">
        <f t="shared" si="7"/>
        <v>129</v>
      </c>
    </row>
    <row r="131" spans="1:5" x14ac:dyDescent="0.25">
      <c r="A131" s="39">
        <v>131</v>
      </c>
      <c r="B131" s="39"/>
      <c r="C131" s="39"/>
      <c r="D131" s="41">
        <f t="shared" si="7"/>
        <v>41769</v>
      </c>
      <c r="E131" s="24">
        <f t="shared" si="7"/>
        <v>130</v>
      </c>
    </row>
    <row r="132" spans="1:5" x14ac:dyDescent="0.25">
      <c r="A132" s="39">
        <v>132</v>
      </c>
      <c r="B132" s="39"/>
      <c r="C132" s="39"/>
      <c r="D132" s="41">
        <f t="shared" ref="D132:E147" si="8">D131+1</f>
        <v>41770</v>
      </c>
      <c r="E132" s="24">
        <f t="shared" si="8"/>
        <v>131</v>
      </c>
    </row>
    <row r="133" spans="1:5" x14ac:dyDescent="0.25">
      <c r="A133" s="39">
        <v>133</v>
      </c>
      <c r="B133" s="39"/>
      <c r="C133" s="39"/>
      <c r="D133" s="41">
        <f t="shared" si="8"/>
        <v>41771</v>
      </c>
      <c r="E133" s="24">
        <f t="shared" si="8"/>
        <v>132</v>
      </c>
    </row>
    <row r="134" spans="1:5" x14ac:dyDescent="0.25">
      <c r="A134" s="39">
        <v>134</v>
      </c>
      <c r="B134" s="39"/>
      <c r="C134" s="39"/>
      <c r="D134" s="41">
        <f t="shared" si="8"/>
        <v>41772</v>
      </c>
      <c r="E134" s="24">
        <f t="shared" si="8"/>
        <v>133</v>
      </c>
    </row>
    <row r="135" spans="1:5" x14ac:dyDescent="0.25">
      <c r="A135" s="39">
        <v>135</v>
      </c>
      <c r="B135" s="39"/>
      <c r="C135" s="39"/>
      <c r="D135" s="41">
        <f t="shared" si="8"/>
        <v>41773</v>
      </c>
      <c r="E135" s="24">
        <f t="shared" si="8"/>
        <v>134</v>
      </c>
    </row>
    <row r="136" spans="1:5" x14ac:dyDescent="0.25">
      <c r="A136" s="39">
        <v>136</v>
      </c>
      <c r="B136" s="39"/>
      <c r="C136" s="39"/>
      <c r="D136" s="41">
        <f t="shared" si="8"/>
        <v>41774</v>
      </c>
      <c r="E136" s="24">
        <f t="shared" si="8"/>
        <v>135</v>
      </c>
    </row>
    <row r="137" spans="1:5" x14ac:dyDescent="0.25">
      <c r="A137" s="39">
        <v>137</v>
      </c>
      <c r="B137" s="39"/>
      <c r="C137" s="39"/>
      <c r="D137" s="41">
        <f t="shared" si="8"/>
        <v>41775</v>
      </c>
      <c r="E137" s="24">
        <f t="shared" si="8"/>
        <v>136</v>
      </c>
    </row>
    <row r="138" spans="1:5" x14ac:dyDescent="0.25">
      <c r="A138" s="39">
        <v>138</v>
      </c>
      <c r="B138" s="39"/>
      <c r="C138" s="39"/>
      <c r="D138" s="41">
        <f t="shared" si="8"/>
        <v>41776</v>
      </c>
      <c r="E138" s="24">
        <f t="shared" si="8"/>
        <v>137</v>
      </c>
    </row>
    <row r="139" spans="1:5" x14ac:dyDescent="0.25">
      <c r="A139" s="39">
        <v>139</v>
      </c>
      <c r="B139" s="39"/>
      <c r="C139" s="39"/>
      <c r="D139" s="41">
        <f t="shared" si="8"/>
        <v>41777</v>
      </c>
      <c r="E139" s="24">
        <f t="shared" si="8"/>
        <v>138</v>
      </c>
    </row>
    <row r="140" spans="1:5" x14ac:dyDescent="0.25">
      <c r="A140" s="39">
        <v>140</v>
      </c>
      <c r="B140" s="39"/>
      <c r="C140" s="39"/>
      <c r="D140" s="41">
        <f t="shared" si="8"/>
        <v>41778</v>
      </c>
      <c r="E140" s="24">
        <f t="shared" si="8"/>
        <v>139</v>
      </c>
    </row>
    <row r="141" spans="1:5" x14ac:dyDescent="0.25">
      <c r="A141" s="39">
        <v>141</v>
      </c>
      <c r="B141" s="39"/>
      <c r="C141" s="39"/>
      <c r="D141" s="41">
        <f t="shared" si="8"/>
        <v>41779</v>
      </c>
      <c r="E141" s="24">
        <f t="shared" si="8"/>
        <v>140</v>
      </c>
    </row>
    <row r="142" spans="1:5" x14ac:dyDescent="0.25">
      <c r="A142" s="39">
        <v>142</v>
      </c>
      <c r="B142" s="39"/>
      <c r="C142" s="39"/>
      <c r="D142" s="41">
        <f t="shared" si="8"/>
        <v>41780</v>
      </c>
      <c r="E142" s="24">
        <f t="shared" si="8"/>
        <v>141</v>
      </c>
    </row>
    <row r="143" spans="1:5" x14ac:dyDescent="0.25">
      <c r="A143" s="39">
        <v>143</v>
      </c>
      <c r="B143" s="39"/>
      <c r="C143" s="39"/>
      <c r="D143" s="41">
        <f t="shared" si="8"/>
        <v>41781</v>
      </c>
      <c r="E143" s="24">
        <f t="shared" si="8"/>
        <v>142</v>
      </c>
    </row>
    <row r="144" spans="1:5" x14ac:dyDescent="0.25">
      <c r="A144" s="39">
        <v>144</v>
      </c>
      <c r="B144" s="39"/>
      <c r="C144" s="39"/>
      <c r="D144" s="41">
        <f t="shared" si="8"/>
        <v>41782</v>
      </c>
      <c r="E144" s="24">
        <f t="shared" si="8"/>
        <v>143</v>
      </c>
    </row>
    <row r="145" spans="1:5" x14ac:dyDescent="0.25">
      <c r="A145" s="39">
        <v>145</v>
      </c>
      <c r="B145" s="39"/>
      <c r="C145" s="39"/>
      <c r="D145" s="41">
        <f t="shared" si="8"/>
        <v>41783</v>
      </c>
      <c r="E145" s="24">
        <f t="shared" si="8"/>
        <v>144</v>
      </c>
    </row>
    <row r="146" spans="1:5" x14ac:dyDescent="0.25">
      <c r="A146" s="39">
        <v>146</v>
      </c>
      <c r="B146" s="39"/>
      <c r="C146" s="39"/>
      <c r="D146" s="41">
        <f t="shared" si="8"/>
        <v>41784</v>
      </c>
      <c r="E146" s="24">
        <f t="shared" si="8"/>
        <v>145</v>
      </c>
    </row>
    <row r="147" spans="1:5" x14ac:dyDescent="0.25">
      <c r="A147" s="39">
        <v>147</v>
      </c>
      <c r="B147" s="39"/>
      <c r="C147" s="39"/>
      <c r="D147" s="41">
        <f t="shared" si="8"/>
        <v>41785</v>
      </c>
      <c r="E147" s="24">
        <f t="shared" si="8"/>
        <v>146</v>
      </c>
    </row>
    <row r="148" spans="1:5" x14ac:dyDescent="0.25">
      <c r="A148" s="39">
        <v>148</v>
      </c>
      <c r="B148" s="39"/>
      <c r="C148" s="39"/>
      <c r="D148" s="41">
        <f t="shared" ref="D148:E163" si="9">D147+1</f>
        <v>41786</v>
      </c>
      <c r="E148" s="24">
        <f t="shared" si="9"/>
        <v>147</v>
      </c>
    </row>
    <row r="149" spans="1:5" x14ac:dyDescent="0.25">
      <c r="A149" s="39">
        <v>149</v>
      </c>
      <c r="B149" s="39"/>
      <c r="C149" s="39"/>
      <c r="D149" s="41">
        <f t="shared" si="9"/>
        <v>41787</v>
      </c>
      <c r="E149" s="24">
        <f t="shared" si="9"/>
        <v>148</v>
      </c>
    </row>
    <row r="150" spans="1:5" x14ac:dyDescent="0.25">
      <c r="A150" s="39">
        <v>150</v>
      </c>
      <c r="B150" s="39"/>
      <c r="C150" s="39"/>
      <c r="D150" s="41">
        <f t="shared" si="9"/>
        <v>41788</v>
      </c>
      <c r="E150" s="24">
        <f t="shared" si="9"/>
        <v>149</v>
      </c>
    </row>
    <row r="151" spans="1:5" x14ac:dyDescent="0.25">
      <c r="A151" s="39">
        <v>151</v>
      </c>
      <c r="B151" s="39"/>
      <c r="C151" s="39"/>
      <c r="D151" s="41">
        <f t="shared" si="9"/>
        <v>41789</v>
      </c>
      <c r="E151" s="24">
        <f t="shared" si="9"/>
        <v>150</v>
      </c>
    </row>
    <row r="152" spans="1:5" x14ac:dyDescent="0.25">
      <c r="A152" s="39">
        <v>152</v>
      </c>
      <c r="B152" s="39"/>
      <c r="C152" s="39"/>
      <c r="D152" s="41">
        <f t="shared" si="9"/>
        <v>41790</v>
      </c>
      <c r="E152" s="24">
        <f t="shared" si="9"/>
        <v>151</v>
      </c>
    </row>
    <row r="153" spans="1:5" x14ac:dyDescent="0.25">
      <c r="A153" s="39">
        <v>153</v>
      </c>
      <c r="B153" s="39"/>
      <c r="C153" s="39"/>
      <c r="D153" s="41">
        <f t="shared" si="9"/>
        <v>41791</v>
      </c>
      <c r="E153" s="24">
        <f t="shared" si="9"/>
        <v>152</v>
      </c>
    </row>
    <row r="154" spans="1:5" x14ac:dyDescent="0.25">
      <c r="A154" s="39">
        <v>154</v>
      </c>
      <c r="B154" s="39"/>
      <c r="C154" s="39"/>
      <c r="D154" s="41">
        <f t="shared" si="9"/>
        <v>41792</v>
      </c>
      <c r="E154" s="24">
        <f t="shared" si="9"/>
        <v>153</v>
      </c>
    </row>
    <row r="155" spans="1:5" x14ac:dyDescent="0.25">
      <c r="A155" s="39">
        <v>155</v>
      </c>
      <c r="B155" s="39"/>
      <c r="C155" s="39"/>
      <c r="D155" s="41">
        <f t="shared" si="9"/>
        <v>41793</v>
      </c>
      <c r="E155" s="24">
        <f t="shared" si="9"/>
        <v>154</v>
      </c>
    </row>
    <row r="156" spans="1:5" x14ac:dyDescent="0.25">
      <c r="A156" s="39">
        <v>156</v>
      </c>
      <c r="B156" s="39"/>
      <c r="C156" s="39"/>
      <c r="D156" s="41">
        <f t="shared" si="9"/>
        <v>41794</v>
      </c>
      <c r="E156" s="24">
        <f t="shared" si="9"/>
        <v>155</v>
      </c>
    </row>
    <row r="157" spans="1:5" x14ac:dyDescent="0.25">
      <c r="A157" s="39">
        <v>157</v>
      </c>
      <c r="B157" s="39"/>
      <c r="C157" s="39"/>
      <c r="D157" s="41">
        <f t="shared" si="9"/>
        <v>41795</v>
      </c>
      <c r="E157" s="24">
        <f t="shared" si="9"/>
        <v>156</v>
      </c>
    </row>
    <row r="158" spans="1:5" x14ac:dyDescent="0.25">
      <c r="A158" s="39">
        <v>158</v>
      </c>
      <c r="B158" s="39"/>
      <c r="C158" s="39"/>
      <c r="D158" s="41">
        <f t="shared" si="9"/>
        <v>41796</v>
      </c>
      <c r="E158" s="24">
        <f t="shared" si="9"/>
        <v>157</v>
      </c>
    </row>
    <row r="159" spans="1:5" x14ac:dyDescent="0.25">
      <c r="A159" s="39">
        <v>159</v>
      </c>
      <c r="B159" s="39"/>
      <c r="C159" s="39"/>
      <c r="D159" s="41">
        <f t="shared" si="9"/>
        <v>41797</v>
      </c>
      <c r="E159" s="24">
        <f t="shared" si="9"/>
        <v>158</v>
      </c>
    </row>
    <row r="160" spans="1:5" x14ac:dyDescent="0.25">
      <c r="A160" s="39">
        <v>160</v>
      </c>
      <c r="B160" s="39"/>
      <c r="C160" s="39"/>
      <c r="D160" s="41">
        <f t="shared" si="9"/>
        <v>41798</v>
      </c>
      <c r="E160" s="24">
        <f t="shared" si="9"/>
        <v>159</v>
      </c>
    </row>
    <row r="161" spans="1:5" x14ac:dyDescent="0.25">
      <c r="A161" s="39">
        <v>161</v>
      </c>
      <c r="B161" s="39"/>
      <c r="C161" s="39"/>
      <c r="D161" s="41">
        <f t="shared" si="9"/>
        <v>41799</v>
      </c>
      <c r="E161" s="24">
        <f t="shared" si="9"/>
        <v>160</v>
      </c>
    </row>
    <row r="162" spans="1:5" x14ac:dyDescent="0.25">
      <c r="A162" s="39">
        <v>162</v>
      </c>
      <c r="B162" s="39"/>
      <c r="C162" s="39"/>
      <c r="D162" s="41">
        <f t="shared" si="9"/>
        <v>41800</v>
      </c>
      <c r="E162" s="24">
        <f t="shared" si="9"/>
        <v>161</v>
      </c>
    </row>
    <row r="163" spans="1:5" x14ac:dyDescent="0.25">
      <c r="A163" s="39">
        <v>163</v>
      </c>
      <c r="B163" s="39"/>
      <c r="C163" s="39"/>
      <c r="D163" s="41">
        <f t="shared" si="9"/>
        <v>41801</v>
      </c>
      <c r="E163" s="24">
        <f t="shared" si="9"/>
        <v>162</v>
      </c>
    </row>
    <row r="164" spans="1:5" x14ac:dyDescent="0.25">
      <c r="A164" s="39">
        <v>164</v>
      </c>
      <c r="B164" s="39"/>
      <c r="C164" s="39"/>
      <c r="D164" s="41">
        <f t="shared" ref="D164:E179" si="10">D163+1</f>
        <v>41802</v>
      </c>
      <c r="E164" s="24">
        <f t="shared" si="10"/>
        <v>163</v>
      </c>
    </row>
    <row r="165" spans="1:5" x14ac:dyDescent="0.25">
      <c r="A165" s="39">
        <v>165</v>
      </c>
      <c r="B165" s="39"/>
      <c r="C165" s="39"/>
      <c r="D165" s="41">
        <f t="shared" si="10"/>
        <v>41803</v>
      </c>
      <c r="E165" s="24">
        <f t="shared" si="10"/>
        <v>164</v>
      </c>
    </row>
    <row r="166" spans="1:5" x14ac:dyDescent="0.25">
      <c r="A166" s="39">
        <v>166</v>
      </c>
      <c r="B166" s="39"/>
      <c r="C166" s="39"/>
      <c r="D166" s="41">
        <f t="shared" si="10"/>
        <v>41804</v>
      </c>
      <c r="E166" s="24">
        <f t="shared" si="10"/>
        <v>165</v>
      </c>
    </row>
    <row r="167" spans="1:5" x14ac:dyDescent="0.25">
      <c r="A167" s="39">
        <v>167</v>
      </c>
      <c r="B167" s="39"/>
      <c r="C167" s="39"/>
      <c r="D167" s="41">
        <f t="shared" si="10"/>
        <v>41805</v>
      </c>
      <c r="E167" s="24">
        <f t="shared" si="10"/>
        <v>166</v>
      </c>
    </row>
    <row r="168" spans="1:5" x14ac:dyDescent="0.25">
      <c r="A168" s="39">
        <v>168</v>
      </c>
      <c r="B168" s="39"/>
      <c r="C168" s="39"/>
      <c r="D168" s="41">
        <f t="shared" si="10"/>
        <v>41806</v>
      </c>
      <c r="E168" s="24">
        <f t="shared" si="10"/>
        <v>167</v>
      </c>
    </row>
    <row r="169" spans="1:5" x14ac:dyDescent="0.25">
      <c r="A169" s="39">
        <v>169</v>
      </c>
      <c r="B169" s="39"/>
      <c r="C169" s="39"/>
      <c r="D169" s="41">
        <f t="shared" si="10"/>
        <v>41807</v>
      </c>
      <c r="E169" s="24">
        <f t="shared" si="10"/>
        <v>168</v>
      </c>
    </row>
    <row r="170" spans="1:5" x14ac:dyDescent="0.25">
      <c r="A170" s="39">
        <v>170</v>
      </c>
      <c r="B170" s="39"/>
      <c r="C170" s="39"/>
      <c r="D170" s="41">
        <f t="shared" si="10"/>
        <v>41808</v>
      </c>
      <c r="E170" s="24">
        <f t="shared" si="10"/>
        <v>169</v>
      </c>
    </row>
    <row r="171" spans="1:5" x14ac:dyDescent="0.25">
      <c r="A171" s="39">
        <v>171</v>
      </c>
      <c r="B171" s="39"/>
      <c r="C171" s="39"/>
      <c r="D171" s="41">
        <f t="shared" si="10"/>
        <v>41809</v>
      </c>
      <c r="E171" s="24">
        <f t="shared" si="10"/>
        <v>170</v>
      </c>
    </row>
    <row r="172" spans="1:5" x14ac:dyDescent="0.25">
      <c r="A172" s="39">
        <v>172</v>
      </c>
      <c r="B172" s="39"/>
      <c r="C172" s="39"/>
      <c r="D172" s="41">
        <f t="shared" si="10"/>
        <v>41810</v>
      </c>
      <c r="E172" s="24">
        <f t="shared" si="10"/>
        <v>171</v>
      </c>
    </row>
    <row r="173" spans="1:5" x14ac:dyDescent="0.25">
      <c r="A173" s="39">
        <v>173</v>
      </c>
      <c r="B173" s="39"/>
      <c r="C173" s="39"/>
      <c r="D173" s="41">
        <f t="shared" si="10"/>
        <v>41811</v>
      </c>
      <c r="E173" s="24">
        <f t="shared" si="10"/>
        <v>172</v>
      </c>
    </row>
    <row r="174" spans="1:5" x14ac:dyDescent="0.25">
      <c r="A174" s="39">
        <v>174</v>
      </c>
      <c r="B174" s="39"/>
      <c r="C174" s="39"/>
      <c r="D174" s="41">
        <f t="shared" si="10"/>
        <v>41812</v>
      </c>
      <c r="E174" s="24">
        <f t="shared" si="10"/>
        <v>173</v>
      </c>
    </row>
    <row r="175" spans="1:5" x14ac:dyDescent="0.25">
      <c r="A175" s="39">
        <v>175</v>
      </c>
      <c r="B175" s="39"/>
      <c r="C175" s="39"/>
      <c r="D175" s="41">
        <f t="shared" si="10"/>
        <v>41813</v>
      </c>
      <c r="E175" s="24">
        <f t="shared" si="10"/>
        <v>174</v>
      </c>
    </row>
    <row r="176" spans="1:5" x14ac:dyDescent="0.25">
      <c r="A176" s="39">
        <v>176</v>
      </c>
      <c r="B176" s="39"/>
      <c r="C176" s="39"/>
      <c r="D176" s="41">
        <f t="shared" si="10"/>
        <v>41814</v>
      </c>
      <c r="E176" s="24">
        <f t="shared" si="10"/>
        <v>175</v>
      </c>
    </row>
    <row r="177" spans="1:5" x14ac:dyDescent="0.25">
      <c r="A177" s="39">
        <v>177</v>
      </c>
      <c r="B177" s="39"/>
      <c r="C177" s="39"/>
      <c r="D177" s="41">
        <f t="shared" si="10"/>
        <v>41815</v>
      </c>
      <c r="E177" s="24">
        <f t="shared" si="10"/>
        <v>176</v>
      </c>
    </row>
    <row r="178" spans="1:5" x14ac:dyDescent="0.25">
      <c r="A178" s="39">
        <v>178</v>
      </c>
      <c r="B178" s="39"/>
      <c r="C178" s="39"/>
      <c r="D178" s="41">
        <f t="shared" si="10"/>
        <v>41816</v>
      </c>
      <c r="E178" s="24">
        <f t="shared" si="10"/>
        <v>177</v>
      </c>
    </row>
    <row r="179" spans="1:5" x14ac:dyDescent="0.25">
      <c r="A179" s="39">
        <v>179</v>
      </c>
      <c r="B179" s="39"/>
      <c r="C179" s="39"/>
      <c r="D179" s="41">
        <f t="shared" si="10"/>
        <v>41817</v>
      </c>
      <c r="E179" s="24">
        <f t="shared" si="10"/>
        <v>178</v>
      </c>
    </row>
    <row r="180" spans="1:5" x14ac:dyDescent="0.25">
      <c r="A180" s="39">
        <v>180</v>
      </c>
      <c r="B180" s="39"/>
      <c r="C180" s="39"/>
      <c r="D180" s="41">
        <f t="shared" ref="D180:E195" si="11">D179+1</f>
        <v>41818</v>
      </c>
      <c r="E180" s="24">
        <f t="shared" si="11"/>
        <v>179</v>
      </c>
    </row>
    <row r="181" spans="1:5" x14ac:dyDescent="0.25">
      <c r="A181" s="39">
        <v>181</v>
      </c>
      <c r="B181" s="39"/>
      <c r="C181" s="39"/>
      <c r="D181" s="41">
        <f t="shared" si="11"/>
        <v>41819</v>
      </c>
      <c r="E181" s="24">
        <f t="shared" si="11"/>
        <v>180</v>
      </c>
    </row>
    <row r="182" spans="1:5" x14ac:dyDescent="0.25">
      <c r="A182" s="39">
        <v>182</v>
      </c>
      <c r="B182" s="39"/>
      <c r="C182" s="39"/>
      <c r="D182" s="41">
        <f t="shared" si="11"/>
        <v>41820</v>
      </c>
      <c r="E182" s="24">
        <f t="shared" si="11"/>
        <v>181</v>
      </c>
    </row>
    <row r="183" spans="1:5" x14ac:dyDescent="0.25">
      <c r="A183" s="39">
        <v>183</v>
      </c>
      <c r="B183" s="39"/>
      <c r="C183" s="39"/>
      <c r="D183" s="41">
        <f t="shared" si="11"/>
        <v>41821</v>
      </c>
      <c r="E183" s="24">
        <f t="shared" si="11"/>
        <v>182</v>
      </c>
    </row>
    <row r="184" spans="1:5" x14ac:dyDescent="0.25">
      <c r="A184" s="39">
        <v>184</v>
      </c>
      <c r="B184" s="39"/>
      <c r="C184" s="39"/>
      <c r="D184" s="41">
        <f t="shared" si="11"/>
        <v>41822</v>
      </c>
      <c r="E184" s="24">
        <f t="shared" si="11"/>
        <v>183</v>
      </c>
    </row>
    <row r="185" spans="1:5" x14ac:dyDescent="0.25">
      <c r="A185" s="39">
        <v>185</v>
      </c>
      <c r="B185" s="39"/>
      <c r="C185" s="39"/>
      <c r="D185" s="41">
        <f t="shared" si="11"/>
        <v>41823</v>
      </c>
      <c r="E185" s="24">
        <f t="shared" si="11"/>
        <v>184</v>
      </c>
    </row>
    <row r="186" spans="1:5" x14ac:dyDescent="0.25">
      <c r="A186" s="39">
        <v>186</v>
      </c>
      <c r="B186" s="39"/>
      <c r="C186" s="39"/>
      <c r="D186" s="41">
        <f t="shared" si="11"/>
        <v>41824</v>
      </c>
      <c r="E186" s="24">
        <f t="shared" si="11"/>
        <v>185</v>
      </c>
    </row>
    <row r="187" spans="1:5" x14ac:dyDescent="0.25">
      <c r="A187" s="39">
        <v>187</v>
      </c>
      <c r="B187" s="39"/>
      <c r="C187" s="39"/>
      <c r="D187" s="41">
        <f t="shared" si="11"/>
        <v>41825</v>
      </c>
      <c r="E187" s="24">
        <f t="shared" si="11"/>
        <v>186</v>
      </c>
    </row>
    <row r="188" spans="1:5" x14ac:dyDescent="0.25">
      <c r="A188" s="39">
        <v>188</v>
      </c>
      <c r="B188" s="39"/>
      <c r="C188" s="39"/>
      <c r="D188" s="41">
        <f t="shared" si="11"/>
        <v>41826</v>
      </c>
      <c r="E188" s="24">
        <f t="shared" si="11"/>
        <v>187</v>
      </c>
    </row>
    <row r="189" spans="1:5" x14ac:dyDescent="0.25">
      <c r="A189" s="39">
        <v>189</v>
      </c>
      <c r="B189" s="39"/>
      <c r="C189" s="39"/>
      <c r="D189" s="41">
        <f t="shared" si="11"/>
        <v>41827</v>
      </c>
      <c r="E189" s="24">
        <f t="shared" si="11"/>
        <v>188</v>
      </c>
    </row>
    <row r="190" spans="1:5" x14ac:dyDescent="0.25">
      <c r="A190" s="39">
        <v>190</v>
      </c>
      <c r="B190" s="39"/>
      <c r="C190" s="39"/>
      <c r="D190" s="41">
        <f t="shared" si="11"/>
        <v>41828</v>
      </c>
      <c r="E190" s="24">
        <f t="shared" si="11"/>
        <v>189</v>
      </c>
    </row>
    <row r="191" spans="1:5" x14ac:dyDescent="0.25">
      <c r="A191" s="39">
        <v>191</v>
      </c>
      <c r="B191" s="39"/>
      <c r="C191" s="39"/>
      <c r="D191" s="41">
        <f t="shared" si="11"/>
        <v>41829</v>
      </c>
      <c r="E191" s="24">
        <f t="shared" si="11"/>
        <v>190</v>
      </c>
    </row>
    <row r="192" spans="1:5" x14ac:dyDescent="0.25">
      <c r="A192" s="39">
        <v>192</v>
      </c>
      <c r="B192" s="39"/>
      <c r="C192" s="39"/>
      <c r="D192" s="41">
        <f t="shared" si="11"/>
        <v>41830</v>
      </c>
      <c r="E192" s="24">
        <f t="shared" si="11"/>
        <v>191</v>
      </c>
    </row>
    <row r="193" spans="1:5" x14ac:dyDescent="0.25">
      <c r="A193" s="39">
        <v>193</v>
      </c>
      <c r="B193" s="39"/>
      <c r="C193" s="39"/>
      <c r="D193" s="41">
        <f t="shared" si="11"/>
        <v>41831</v>
      </c>
      <c r="E193" s="24">
        <f t="shared" si="11"/>
        <v>192</v>
      </c>
    </row>
    <row r="194" spans="1:5" x14ac:dyDescent="0.25">
      <c r="A194" s="39">
        <v>194</v>
      </c>
      <c r="B194" s="39"/>
      <c r="C194" s="39"/>
      <c r="D194" s="41">
        <f t="shared" si="11"/>
        <v>41832</v>
      </c>
      <c r="E194" s="24">
        <f t="shared" si="11"/>
        <v>193</v>
      </c>
    </row>
    <row r="195" spans="1:5" x14ac:dyDescent="0.25">
      <c r="A195" s="39">
        <v>195</v>
      </c>
      <c r="B195" s="39"/>
      <c r="C195" s="39"/>
      <c r="D195" s="41">
        <f t="shared" si="11"/>
        <v>41833</v>
      </c>
      <c r="E195" s="24">
        <f t="shared" si="11"/>
        <v>194</v>
      </c>
    </row>
    <row r="196" spans="1:5" x14ac:dyDescent="0.25">
      <c r="A196" s="39">
        <v>196</v>
      </c>
      <c r="B196" s="39"/>
      <c r="C196" s="39"/>
      <c r="D196" s="41">
        <f t="shared" ref="D196:E211" si="12">D195+1</f>
        <v>41834</v>
      </c>
      <c r="E196" s="24">
        <f t="shared" si="12"/>
        <v>195</v>
      </c>
    </row>
    <row r="197" spans="1:5" x14ac:dyDescent="0.25">
      <c r="A197" s="39">
        <v>197</v>
      </c>
      <c r="B197" s="39"/>
      <c r="C197" s="39"/>
      <c r="D197" s="41">
        <f t="shared" si="12"/>
        <v>41835</v>
      </c>
      <c r="E197" s="24">
        <f t="shared" si="12"/>
        <v>196</v>
      </c>
    </row>
    <row r="198" spans="1:5" x14ac:dyDescent="0.25">
      <c r="A198" s="39">
        <v>198</v>
      </c>
      <c r="B198" s="39"/>
      <c r="C198" s="39"/>
      <c r="D198" s="41">
        <f t="shared" si="12"/>
        <v>41836</v>
      </c>
      <c r="E198" s="24">
        <f t="shared" si="12"/>
        <v>197</v>
      </c>
    </row>
    <row r="199" spans="1:5" x14ac:dyDescent="0.25">
      <c r="A199" s="39">
        <v>199</v>
      </c>
      <c r="B199" s="39"/>
      <c r="C199" s="39"/>
      <c r="D199" s="41">
        <f t="shared" si="12"/>
        <v>41837</v>
      </c>
      <c r="E199" s="24">
        <f t="shared" si="12"/>
        <v>198</v>
      </c>
    </row>
    <row r="200" spans="1:5" x14ac:dyDescent="0.25">
      <c r="A200" s="39">
        <v>200</v>
      </c>
      <c r="B200" s="39"/>
      <c r="C200" s="39"/>
      <c r="D200" s="41">
        <f t="shared" si="12"/>
        <v>41838</v>
      </c>
      <c r="E200" s="24">
        <f t="shared" si="12"/>
        <v>199</v>
      </c>
    </row>
    <row r="201" spans="1:5" x14ac:dyDescent="0.25">
      <c r="A201" s="39">
        <v>201</v>
      </c>
      <c r="B201" s="39"/>
      <c r="C201" s="39"/>
      <c r="D201" s="41">
        <f t="shared" si="12"/>
        <v>41839</v>
      </c>
      <c r="E201" s="24">
        <f t="shared" si="12"/>
        <v>200</v>
      </c>
    </row>
    <row r="202" spans="1:5" x14ac:dyDescent="0.25">
      <c r="A202" s="39">
        <v>202</v>
      </c>
      <c r="B202" s="39"/>
      <c r="C202" s="39"/>
      <c r="D202" s="41">
        <f t="shared" si="12"/>
        <v>41840</v>
      </c>
      <c r="E202" s="24">
        <f t="shared" si="12"/>
        <v>201</v>
      </c>
    </row>
    <row r="203" spans="1:5" x14ac:dyDescent="0.25">
      <c r="A203" s="39">
        <v>203</v>
      </c>
      <c r="B203" s="39"/>
      <c r="C203" s="39"/>
      <c r="D203" s="41">
        <f t="shared" si="12"/>
        <v>41841</v>
      </c>
      <c r="E203" s="24">
        <f t="shared" si="12"/>
        <v>202</v>
      </c>
    </row>
    <row r="204" spans="1:5" x14ac:dyDescent="0.25">
      <c r="A204" s="39">
        <v>204</v>
      </c>
      <c r="B204" s="39"/>
      <c r="C204" s="39"/>
      <c r="D204" s="41">
        <f t="shared" si="12"/>
        <v>41842</v>
      </c>
      <c r="E204" s="24">
        <f t="shared" si="12"/>
        <v>203</v>
      </c>
    </row>
    <row r="205" spans="1:5" x14ac:dyDescent="0.25">
      <c r="A205" s="39">
        <v>205</v>
      </c>
      <c r="B205" s="39"/>
      <c r="C205" s="39"/>
      <c r="D205" s="41">
        <f t="shared" si="12"/>
        <v>41843</v>
      </c>
      <c r="E205" s="24">
        <f t="shared" si="12"/>
        <v>204</v>
      </c>
    </row>
    <row r="206" spans="1:5" x14ac:dyDescent="0.25">
      <c r="A206" s="39">
        <v>206</v>
      </c>
      <c r="B206" s="39"/>
      <c r="C206" s="39"/>
      <c r="D206" s="41">
        <f t="shared" si="12"/>
        <v>41844</v>
      </c>
      <c r="E206" s="24">
        <f t="shared" si="12"/>
        <v>205</v>
      </c>
    </row>
    <row r="207" spans="1:5" x14ac:dyDescent="0.25">
      <c r="A207" s="39">
        <v>207</v>
      </c>
      <c r="B207" s="39"/>
      <c r="C207" s="39"/>
      <c r="D207" s="41">
        <f t="shared" si="12"/>
        <v>41845</v>
      </c>
      <c r="E207" s="24">
        <f t="shared" si="12"/>
        <v>206</v>
      </c>
    </row>
    <row r="208" spans="1:5" x14ac:dyDescent="0.25">
      <c r="A208" s="39">
        <v>208</v>
      </c>
      <c r="B208" s="39"/>
      <c r="C208" s="39"/>
      <c r="D208" s="41">
        <f t="shared" si="12"/>
        <v>41846</v>
      </c>
      <c r="E208" s="24">
        <f t="shared" si="12"/>
        <v>207</v>
      </c>
    </row>
    <row r="209" spans="1:5" x14ac:dyDescent="0.25">
      <c r="A209" s="39">
        <v>209</v>
      </c>
      <c r="B209" s="39"/>
      <c r="C209" s="39"/>
      <c r="D209" s="41">
        <f t="shared" si="12"/>
        <v>41847</v>
      </c>
      <c r="E209" s="24">
        <f t="shared" si="12"/>
        <v>208</v>
      </c>
    </row>
    <row r="210" spans="1:5" x14ac:dyDescent="0.25">
      <c r="A210" s="39">
        <v>210</v>
      </c>
      <c r="B210" s="39"/>
      <c r="C210" s="39"/>
      <c r="D210" s="41">
        <f t="shared" si="12"/>
        <v>41848</v>
      </c>
      <c r="E210" s="24">
        <f t="shared" si="12"/>
        <v>209</v>
      </c>
    </row>
    <row r="211" spans="1:5" x14ac:dyDescent="0.25">
      <c r="A211" s="39">
        <v>211</v>
      </c>
      <c r="B211" s="39"/>
      <c r="C211" s="39"/>
      <c r="D211" s="41">
        <f t="shared" si="12"/>
        <v>41849</v>
      </c>
      <c r="E211" s="24">
        <f t="shared" si="12"/>
        <v>210</v>
      </c>
    </row>
    <row r="212" spans="1:5" x14ac:dyDescent="0.25">
      <c r="A212" s="39">
        <v>212</v>
      </c>
      <c r="B212" s="39"/>
      <c r="C212" s="39"/>
      <c r="D212" s="41">
        <f t="shared" ref="D212:E227" si="13">D211+1</f>
        <v>41850</v>
      </c>
      <c r="E212" s="24">
        <f t="shared" si="13"/>
        <v>211</v>
      </c>
    </row>
    <row r="213" spans="1:5" x14ac:dyDescent="0.25">
      <c r="A213" s="39">
        <v>213</v>
      </c>
      <c r="B213" s="39"/>
      <c r="C213" s="39"/>
      <c r="D213" s="41">
        <f t="shared" si="13"/>
        <v>41851</v>
      </c>
      <c r="E213" s="24">
        <f t="shared" si="13"/>
        <v>212</v>
      </c>
    </row>
    <row r="214" spans="1:5" x14ac:dyDescent="0.25">
      <c r="A214" s="39">
        <v>214</v>
      </c>
      <c r="B214" s="39"/>
      <c r="C214" s="39"/>
      <c r="D214" s="41">
        <f t="shared" si="13"/>
        <v>41852</v>
      </c>
      <c r="E214" s="24">
        <f t="shared" si="13"/>
        <v>213</v>
      </c>
    </row>
    <row r="215" spans="1:5" x14ac:dyDescent="0.25">
      <c r="A215" s="39">
        <v>215</v>
      </c>
      <c r="B215" s="39"/>
      <c r="C215" s="39"/>
      <c r="D215" s="41">
        <f t="shared" si="13"/>
        <v>41853</v>
      </c>
      <c r="E215" s="24">
        <f t="shared" si="13"/>
        <v>214</v>
      </c>
    </row>
    <row r="216" spans="1:5" x14ac:dyDescent="0.25">
      <c r="A216" s="39">
        <v>216</v>
      </c>
      <c r="B216" s="39"/>
      <c r="C216" s="39"/>
      <c r="D216" s="41">
        <f t="shared" si="13"/>
        <v>41854</v>
      </c>
      <c r="E216" s="24">
        <f t="shared" si="13"/>
        <v>215</v>
      </c>
    </row>
    <row r="217" spans="1:5" x14ac:dyDescent="0.25">
      <c r="A217" s="39">
        <v>217</v>
      </c>
      <c r="B217" s="39"/>
      <c r="C217" s="39"/>
      <c r="D217" s="41">
        <f t="shared" si="13"/>
        <v>41855</v>
      </c>
      <c r="E217" s="24">
        <f t="shared" si="13"/>
        <v>216</v>
      </c>
    </row>
    <row r="218" spans="1:5" x14ac:dyDescent="0.25">
      <c r="A218" s="39">
        <v>218</v>
      </c>
      <c r="B218" s="39"/>
      <c r="C218" s="39"/>
      <c r="D218" s="41">
        <f t="shared" si="13"/>
        <v>41856</v>
      </c>
      <c r="E218" s="24">
        <f t="shared" si="13"/>
        <v>217</v>
      </c>
    </row>
    <row r="219" spans="1:5" x14ac:dyDescent="0.25">
      <c r="A219" s="39">
        <v>219</v>
      </c>
      <c r="B219" s="39"/>
      <c r="C219" s="39"/>
      <c r="D219" s="41">
        <f t="shared" si="13"/>
        <v>41857</v>
      </c>
      <c r="E219" s="24">
        <f t="shared" si="13"/>
        <v>218</v>
      </c>
    </row>
    <row r="220" spans="1:5" x14ac:dyDescent="0.25">
      <c r="A220" s="39">
        <v>220</v>
      </c>
      <c r="B220" s="39"/>
      <c r="C220" s="39"/>
      <c r="D220" s="41">
        <f t="shared" si="13"/>
        <v>41858</v>
      </c>
      <c r="E220" s="24">
        <f t="shared" si="13"/>
        <v>219</v>
      </c>
    </row>
    <row r="221" spans="1:5" x14ac:dyDescent="0.25">
      <c r="A221" s="39">
        <v>221</v>
      </c>
      <c r="B221" s="39"/>
      <c r="C221" s="39"/>
      <c r="D221" s="41">
        <f t="shared" si="13"/>
        <v>41859</v>
      </c>
      <c r="E221" s="24">
        <f t="shared" si="13"/>
        <v>220</v>
      </c>
    </row>
    <row r="222" spans="1:5" x14ac:dyDescent="0.25">
      <c r="A222" s="39">
        <v>222</v>
      </c>
      <c r="B222" s="39"/>
      <c r="C222" s="39"/>
      <c r="D222" s="41">
        <f t="shared" si="13"/>
        <v>41860</v>
      </c>
      <c r="E222" s="24">
        <f t="shared" si="13"/>
        <v>221</v>
      </c>
    </row>
    <row r="223" spans="1:5" x14ac:dyDescent="0.25">
      <c r="A223" s="39">
        <v>223</v>
      </c>
      <c r="B223" s="39"/>
      <c r="C223" s="39"/>
      <c r="D223" s="41">
        <f t="shared" si="13"/>
        <v>41861</v>
      </c>
      <c r="E223" s="24">
        <f t="shared" si="13"/>
        <v>222</v>
      </c>
    </row>
    <row r="224" spans="1:5" x14ac:dyDescent="0.25">
      <c r="A224" s="39">
        <v>224</v>
      </c>
      <c r="B224" s="39"/>
      <c r="C224" s="39"/>
      <c r="D224" s="41">
        <f t="shared" si="13"/>
        <v>41862</v>
      </c>
      <c r="E224" s="24">
        <f t="shared" si="13"/>
        <v>223</v>
      </c>
    </row>
    <row r="225" spans="1:5" x14ac:dyDescent="0.25">
      <c r="A225" s="39">
        <v>225</v>
      </c>
      <c r="B225" s="39"/>
      <c r="C225" s="39"/>
      <c r="D225" s="41">
        <f t="shared" si="13"/>
        <v>41863</v>
      </c>
      <c r="E225" s="24">
        <f t="shared" si="13"/>
        <v>224</v>
      </c>
    </row>
    <row r="226" spans="1:5" x14ac:dyDescent="0.25">
      <c r="A226" s="39">
        <v>226</v>
      </c>
      <c r="B226" s="39"/>
      <c r="C226" s="39"/>
      <c r="D226" s="41">
        <f t="shared" si="13"/>
        <v>41864</v>
      </c>
      <c r="E226" s="24">
        <f t="shared" si="13"/>
        <v>225</v>
      </c>
    </row>
    <row r="227" spans="1:5" x14ac:dyDescent="0.25">
      <c r="A227" s="39">
        <v>227</v>
      </c>
      <c r="B227" s="39"/>
      <c r="C227" s="39"/>
      <c r="D227" s="41">
        <f t="shared" si="13"/>
        <v>41865</v>
      </c>
      <c r="E227" s="24">
        <f t="shared" si="13"/>
        <v>226</v>
      </c>
    </row>
    <row r="228" spans="1:5" x14ac:dyDescent="0.25">
      <c r="A228" s="39">
        <v>228</v>
      </c>
      <c r="B228" s="39"/>
      <c r="C228" s="39"/>
      <c r="D228" s="41">
        <f t="shared" ref="D228:E243" si="14">D227+1</f>
        <v>41866</v>
      </c>
      <c r="E228" s="24">
        <f t="shared" si="14"/>
        <v>227</v>
      </c>
    </row>
    <row r="229" spans="1:5" x14ac:dyDescent="0.25">
      <c r="A229" s="39">
        <v>229</v>
      </c>
      <c r="B229" s="39"/>
      <c r="C229" s="39"/>
      <c r="D229" s="41">
        <f t="shared" si="14"/>
        <v>41867</v>
      </c>
      <c r="E229" s="24">
        <f t="shared" si="14"/>
        <v>228</v>
      </c>
    </row>
    <row r="230" spans="1:5" x14ac:dyDescent="0.25">
      <c r="A230" s="39">
        <v>230</v>
      </c>
      <c r="B230" s="39"/>
      <c r="C230" s="39"/>
      <c r="D230" s="41">
        <f t="shared" si="14"/>
        <v>41868</v>
      </c>
      <c r="E230" s="24">
        <f t="shared" si="14"/>
        <v>229</v>
      </c>
    </row>
    <row r="231" spans="1:5" x14ac:dyDescent="0.25">
      <c r="A231" s="39">
        <v>231</v>
      </c>
      <c r="B231" s="39"/>
      <c r="C231" s="39"/>
      <c r="D231" s="41">
        <f t="shared" si="14"/>
        <v>41869</v>
      </c>
      <c r="E231" s="24">
        <f t="shared" si="14"/>
        <v>230</v>
      </c>
    </row>
    <row r="232" spans="1:5" x14ac:dyDescent="0.25">
      <c r="A232" s="39">
        <v>232</v>
      </c>
      <c r="B232" s="39"/>
      <c r="C232" s="39"/>
      <c r="D232" s="41">
        <f t="shared" si="14"/>
        <v>41870</v>
      </c>
      <c r="E232" s="24">
        <f t="shared" si="14"/>
        <v>231</v>
      </c>
    </row>
    <row r="233" spans="1:5" x14ac:dyDescent="0.25">
      <c r="A233" s="39">
        <v>233</v>
      </c>
      <c r="B233" s="39"/>
      <c r="C233" s="39"/>
      <c r="D233" s="41">
        <f t="shared" si="14"/>
        <v>41871</v>
      </c>
      <c r="E233" s="24">
        <f t="shared" si="14"/>
        <v>232</v>
      </c>
    </row>
    <row r="234" spans="1:5" x14ac:dyDescent="0.25">
      <c r="A234" s="39">
        <v>234</v>
      </c>
      <c r="B234" s="39"/>
      <c r="C234" s="39"/>
      <c r="D234" s="41">
        <f t="shared" si="14"/>
        <v>41872</v>
      </c>
      <c r="E234" s="24">
        <f t="shared" si="14"/>
        <v>233</v>
      </c>
    </row>
    <row r="235" spans="1:5" x14ac:dyDescent="0.25">
      <c r="A235" s="39">
        <v>235</v>
      </c>
      <c r="B235" s="39"/>
      <c r="C235" s="39"/>
      <c r="D235" s="41">
        <f t="shared" si="14"/>
        <v>41873</v>
      </c>
      <c r="E235" s="24">
        <f t="shared" si="14"/>
        <v>234</v>
      </c>
    </row>
    <row r="236" spans="1:5" x14ac:dyDescent="0.25">
      <c r="A236" s="39">
        <v>236</v>
      </c>
      <c r="B236" s="39"/>
      <c r="C236" s="39"/>
      <c r="D236" s="41">
        <f t="shared" si="14"/>
        <v>41874</v>
      </c>
      <c r="E236" s="24">
        <f t="shared" si="14"/>
        <v>235</v>
      </c>
    </row>
    <row r="237" spans="1:5" x14ac:dyDescent="0.25">
      <c r="A237" s="39">
        <v>237</v>
      </c>
      <c r="B237" s="39"/>
      <c r="C237" s="39"/>
      <c r="D237" s="41">
        <f t="shared" si="14"/>
        <v>41875</v>
      </c>
      <c r="E237" s="24">
        <f t="shared" si="14"/>
        <v>236</v>
      </c>
    </row>
    <row r="238" spans="1:5" x14ac:dyDescent="0.25">
      <c r="A238" s="39">
        <v>238</v>
      </c>
      <c r="B238" s="39"/>
      <c r="C238" s="39"/>
      <c r="D238" s="41">
        <f t="shared" si="14"/>
        <v>41876</v>
      </c>
      <c r="E238" s="24">
        <f t="shared" si="14"/>
        <v>237</v>
      </c>
    </row>
    <row r="239" spans="1:5" x14ac:dyDescent="0.25">
      <c r="A239" s="39">
        <v>239</v>
      </c>
      <c r="B239" s="39"/>
      <c r="C239" s="39"/>
      <c r="D239" s="41">
        <f t="shared" si="14"/>
        <v>41877</v>
      </c>
      <c r="E239" s="24">
        <f t="shared" si="14"/>
        <v>238</v>
      </c>
    </row>
    <row r="240" spans="1:5" x14ac:dyDescent="0.25">
      <c r="A240" s="39">
        <v>240</v>
      </c>
      <c r="B240" s="39"/>
      <c r="C240" s="39"/>
      <c r="D240" s="41">
        <f t="shared" si="14"/>
        <v>41878</v>
      </c>
      <c r="E240" s="24">
        <f t="shared" si="14"/>
        <v>239</v>
      </c>
    </row>
    <row r="241" spans="1:5" x14ac:dyDescent="0.25">
      <c r="A241" s="39">
        <v>241</v>
      </c>
      <c r="B241" s="39"/>
      <c r="C241" s="39"/>
      <c r="D241" s="41">
        <f t="shared" si="14"/>
        <v>41879</v>
      </c>
      <c r="E241" s="24">
        <f t="shared" si="14"/>
        <v>240</v>
      </c>
    </row>
    <row r="242" spans="1:5" x14ac:dyDescent="0.25">
      <c r="A242" s="39">
        <v>242</v>
      </c>
      <c r="B242" s="39"/>
      <c r="C242" s="39"/>
      <c r="D242" s="41">
        <f t="shared" si="14"/>
        <v>41880</v>
      </c>
      <c r="E242" s="24">
        <f t="shared" si="14"/>
        <v>241</v>
      </c>
    </row>
    <row r="243" spans="1:5" x14ac:dyDescent="0.25">
      <c r="A243" s="39">
        <v>243</v>
      </c>
      <c r="B243" s="39"/>
      <c r="C243" s="39"/>
      <c r="D243" s="41">
        <f t="shared" si="14"/>
        <v>41881</v>
      </c>
      <c r="E243" s="24">
        <f t="shared" si="14"/>
        <v>242</v>
      </c>
    </row>
    <row r="244" spans="1:5" x14ac:dyDescent="0.25">
      <c r="A244" s="39">
        <v>244</v>
      </c>
      <c r="B244" s="39"/>
      <c r="C244" s="39"/>
      <c r="D244" s="41">
        <f t="shared" ref="D244:E259" si="15">D243+1</f>
        <v>41882</v>
      </c>
      <c r="E244" s="24">
        <f t="shared" si="15"/>
        <v>243</v>
      </c>
    </row>
    <row r="245" spans="1:5" x14ac:dyDescent="0.25">
      <c r="A245" s="39">
        <v>245</v>
      </c>
      <c r="B245" s="39"/>
      <c r="C245" s="39"/>
      <c r="D245" s="41">
        <f t="shared" si="15"/>
        <v>41883</v>
      </c>
      <c r="E245" s="24">
        <f t="shared" si="15"/>
        <v>244</v>
      </c>
    </row>
    <row r="246" spans="1:5" x14ac:dyDescent="0.25">
      <c r="A246" s="39">
        <v>246</v>
      </c>
      <c r="B246" s="39"/>
      <c r="C246" s="39"/>
      <c r="D246" s="41">
        <f t="shared" si="15"/>
        <v>41884</v>
      </c>
      <c r="E246" s="24">
        <f t="shared" si="15"/>
        <v>245</v>
      </c>
    </row>
    <row r="247" spans="1:5" x14ac:dyDescent="0.25">
      <c r="A247" s="39">
        <v>247</v>
      </c>
      <c r="B247" s="39"/>
      <c r="C247" s="39"/>
      <c r="D247" s="41">
        <f t="shared" si="15"/>
        <v>41885</v>
      </c>
      <c r="E247" s="24">
        <f t="shared" si="15"/>
        <v>246</v>
      </c>
    </row>
    <row r="248" spans="1:5" x14ac:dyDescent="0.25">
      <c r="A248" s="39">
        <v>248</v>
      </c>
      <c r="B248" s="39"/>
      <c r="C248" s="39"/>
      <c r="D248" s="41">
        <f t="shared" si="15"/>
        <v>41886</v>
      </c>
      <c r="E248" s="24">
        <f t="shared" si="15"/>
        <v>247</v>
      </c>
    </row>
    <row r="249" spans="1:5" x14ac:dyDescent="0.25">
      <c r="A249" s="39">
        <v>249</v>
      </c>
      <c r="B249" s="39"/>
      <c r="C249" s="39"/>
      <c r="D249" s="41">
        <f t="shared" si="15"/>
        <v>41887</v>
      </c>
      <c r="E249" s="24">
        <f t="shared" si="15"/>
        <v>248</v>
      </c>
    </row>
    <row r="250" spans="1:5" x14ac:dyDescent="0.25">
      <c r="A250" s="39">
        <v>250</v>
      </c>
      <c r="B250" s="39"/>
      <c r="C250" s="39"/>
      <c r="D250" s="41">
        <f t="shared" si="15"/>
        <v>41888</v>
      </c>
      <c r="E250" s="24">
        <f t="shared" si="15"/>
        <v>249</v>
      </c>
    </row>
    <row r="251" spans="1:5" x14ac:dyDescent="0.25">
      <c r="A251" s="39">
        <v>251</v>
      </c>
      <c r="B251" s="39"/>
      <c r="C251" s="39"/>
      <c r="D251" s="41">
        <f t="shared" si="15"/>
        <v>41889</v>
      </c>
      <c r="E251" s="24">
        <f t="shared" si="15"/>
        <v>250</v>
      </c>
    </row>
    <row r="252" spans="1:5" x14ac:dyDescent="0.25">
      <c r="A252" s="39">
        <v>252</v>
      </c>
      <c r="B252" s="39"/>
      <c r="C252" s="39"/>
      <c r="D252" s="41">
        <f t="shared" si="15"/>
        <v>41890</v>
      </c>
      <c r="E252" s="24">
        <f t="shared" si="15"/>
        <v>251</v>
      </c>
    </row>
    <row r="253" spans="1:5" x14ac:dyDescent="0.25">
      <c r="A253" s="39">
        <v>253</v>
      </c>
      <c r="B253" s="39"/>
      <c r="C253" s="39"/>
      <c r="D253" s="41">
        <f t="shared" si="15"/>
        <v>41891</v>
      </c>
      <c r="E253" s="24">
        <f t="shared" si="15"/>
        <v>252</v>
      </c>
    </row>
    <row r="254" spans="1:5" x14ac:dyDescent="0.25">
      <c r="A254" s="39">
        <v>254</v>
      </c>
      <c r="B254" s="39"/>
      <c r="C254" s="39"/>
      <c r="D254" s="41">
        <f t="shared" si="15"/>
        <v>41892</v>
      </c>
      <c r="E254" s="24">
        <f t="shared" si="15"/>
        <v>253</v>
      </c>
    </row>
    <row r="255" spans="1:5" x14ac:dyDescent="0.25">
      <c r="A255" s="39">
        <v>255</v>
      </c>
      <c r="B255" s="39"/>
      <c r="C255" s="39"/>
      <c r="D255" s="41">
        <f t="shared" si="15"/>
        <v>41893</v>
      </c>
      <c r="E255" s="24">
        <f t="shared" si="15"/>
        <v>254</v>
      </c>
    </row>
    <row r="256" spans="1:5" x14ac:dyDescent="0.25">
      <c r="A256" s="39">
        <v>256</v>
      </c>
      <c r="B256" s="39"/>
      <c r="C256" s="39"/>
      <c r="D256" s="41">
        <f t="shared" si="15"/>
        <v>41894</v>
      </c>
      <c r="E256" s="24">
        <f t="shared" si="15"/>
        <v>255</v>
      </c>
    </row>
    <row r="257" spans="1:5" x14ac:dyDescent="0.25">
      <c r="A257" s="39">
        <v>257</v>
      </c>
      <c r="B257" s="39"/>
      <c r="C257" s="39"/>
      <c r="D257" s="41">
        <f t="shared" si="15"/>
        <v>41895</v>
      </c>
      <c r="E257" s="24">
        <f t="shared" si="15"/>
        <v>256</v>
      </c>
    </row>
    <row r="258" spans="1:5" x14ac:dyDescent="0.25">
      <c r="A258" s="39">
        <v>258</v>
      </c>
      <c r="B258" s="39"/>
      <c r="C258" s="39"/>
      <c r="D258" s="41">
        <f t="shared" si="15"/>
        <v>41896</v>
      </c>
      <c r="E258" s="24">
        <f t="shared" si="15"/>
        <v>257</v>
      </c>
    </row>
    <row r="259" spans="1:5" x14ac:dyDescent="0.25">
      <c r="A259" s="39">
        <v>259</v>
      </c>
      <c r="B259" s="39"/>
      <c r="C259" s="39"/>
      <c r="D259" s="41">
        <f t="shared" si="15"/>
        <v>41897</v>
      </c>
      <c r="E259" s="24">
        <f t="shared" si="15"/>
        <v>258</v>
      </c>
    </row>
    <row r="260" spans="1:5" x14ac:dyDescent="0.25">
      <c r="A260" s="39">
        <v>260</v>
      </c>
      <c r="B260" s="39"/>
      <c r="C260" s="39"/>
      <c r="D260" s="41">
        <f t="shared" ref="D260:E275" si="16">D259+1</f>
        <v>41898</v>
      </c>
      <c r="E260" s="24">
        <f t="shared" si="16"/>
        <v>259</v>
      </c>
    </row>
    <row r="261" spans="1:5" x14ac:dyDescent="0.25">
      <c r="A261" s="39">
        <v>261</v>
      </c>
      <c r="B261" s="39"/>
      <c r="C261" s="39"/>
      <c r="D261" s="41">
        <f t="shared" si="16"/>
        <v>41899</v>
      </c>
      <c r="E261" s="24">
        <f t="shared" si="16"/>
        <v>260</v>
      </c>
    </row>
    <row r="262" spans="1:5" x14ac:dyDescent="0.25">
      <c r="A262" s="39">
        <v>262</v>
      </c>
      <c r="B262" s="39"/>
      <c r="C262" s="39"/>
      <c r="D262" s="41">
        <f t="shared" si="16"/>
        <v>41900</v>
      </c>
      <c r="E262" s="24">
        <f t="shared" si="16"/>
        <v>261</v>
      </c>
    </row>
    <row r="263" spans="1:5" x14ac:dyDescent="0.25">
      <c r="A263" s="39">
        <v>263</v>
      </c>
      <c r="B263" s="39"/>
      <c r="C263" s="39"/>
      <c r="D263" s="41">
        <f t="shared" si="16"/>
        <v>41901</v>
      </c>
      <c r="E263" s="24">
        <f t="shared" si="16"/>
        <v>262</v>
      </c>
    </row>
    <row r="264" spans="1:5" x14ac:dyDescent="0.25">
      <c r="A264" s="39">
        <v>264</v>
      </c>
      <c r="B264" s="39"/>
      <c r="C264" s="39"/>
      <c r="D264" s="41">
        <f t="shared" si="16"/>
        <v>41902</v>
      </c>
      <c r="E264" s="24">
        <f t="shared" si="16"/>
        <v>263</v>
      </c>
    </row>
    <row r="265" spans="1:5" x14ac:dyDescent="0.25">
      <c r="A265" s="39">
        <v>265</v>
      </c>
      <c r="B265" s="39"/>
      <c r="C265" s="39"/>
      <c r="D265" s="41">
        <f t="shared" si="16"/>
        <v>41903</v>
      </c>
      <c r="E265" s="24">
        <f t="shared" si="16"/>
        <v>264</v>
      </c>
    </row>
    <row r="266" spans="1:5" x14ac:dyDescent="0.25">
      <c r="A266" s="39">
        <v>266</v>
      </c>
      <c r="B266" s="39"/>
      <c r="C266" s="39"/>
      <c r="D266" s="41">
        <f t="shared" si="16"/>
        <v>41904</v>
      </c>
      <c r="E266" s="24">
        <f t="shared" si="16"/>
        <v>265</v>
      </c>
    </row>
    <row r="267" spans="1:5" x14ac:dyDescent="0.25">
      <c r="A267" s="39">
        <v>267</v>
      </c>
      <c r="B267" s="39"/>
      <c r="C267" s="39"/>
      <c r="D267" s="41">
        <f t="shared" si="16"/>
        <v>41905</v>
      </c>
      <c r="E267" s="24">
        <f t="shared" si="16"/>
        <v>266</v>
      </c>
    </row>
    <row r="268" spans="1:5" x14ac:dyDescent="0.25">
      <c r="A268" s="39">
        <v>268</v>
      </c>
      <c r="B268" s="39"/>
      <c r="C268" s="39"/>
      <c r="D268" s="41">
        <f t="shared" si="16"/>
        <v>41906</v>
      </c>
      <c r="E268" s="24">
        <f t="shared" si="16"/>
        <v>267</v>
      </c>
    </row>
    <row r="269" spans="1:5" x14ac:dyDescent="0.25">
      <c r="A269" s="39">
        <v>269</v>
      </c>
      <c r="B269" s="39"/>
      <c r="C269" s="39"/>
      <c r="D269" s="41">
        <f t="shared" si="16"/>
        <v>41907</v>
      </c>
      <c r="E269" s="24">
        <f t="shared" si="16"/>
        <v>268</v>
      </c>
    </row>
    <row r="270" spans="1:5" x14ac:dyDescent="0.25">
      <c r="A270" s="39">
        <v>270</v>
      </c>
      <c r="B270" s="39"/>
      <c r="C270" s="39"/>
      <c r="D270" s="41">
        <f t="shared" si="16"/>
        <v>41908</v>
      </c>
      <c r="E270" s="24">
        <f t="shared" si="16"/>
        <v>269</v>
      </c>
    </row>
    <row r="271" spans="1:5" x14ac:dyDescent="0.25">
      <c r="A271" s="39">
        <v>271</v>
      </c>
      <c r="B271" s="39"/>
      <c r="C271" s="39"/>
      <c r="D271" s="41">
        <f t="shared" si="16"/>
        <v>41909</v>
      </c>
      <c r="E271" s="24">
        <f t="shared" si="16"/>
        <v>270</v>
      </c>
    </row>
    <row r="272" spans="1:5" x14ac:dyDescent="0.25">
      <c r="A272" s="39">
        <v>272</v>
      </c>
      <c r="B272" s="39"/>
      <c r="C272" s="39"/>
      <c r="D272" s="41">
        <f t="shared" si="16"/>
        <v>41910</v>
      </c>
      <c r="E272" s="24">
        <f t="shared" si="16"/>
        <v>271</v>
      </c>
    </row>
    <row r="273" spans="1:5" x14ac:dyDescent="0.25">
      <c r="A273" s="39">
        <v>273</v>
      </c>
      <c r="B273" s="39"/>
      <c r="C273" s="39"/>
      <c r="D273" s="41">
        <f t="shared" si="16"/>
        <v>41911</v>
      </c>
      <c r="E273" s="24">
        <f t="shared" si="16"/>
        <v>272</v>
      </c>
    </row>
    <row r="274" spans="1:5" x14ac:dyDescent="0.25">
      <c r="A274" s="39">
        <v>274</v>
      </c>
      <c r="B274" s="39"/>
      <c r="C274" s="39"/>
      <c r="D274" s="41">
        <f t="shared" si="16"/>
        <v>41912</v>
      </c>
      <c r="E274" s="24">
        <f t="shared" si="16"/>
        <v>273</v>
      </c>
    </row>
    <row r="275" spans="1:5" x14ac:dyDescent="0.25">
      <c r="A275" s="39">
        <v>275</v>
      </c>
      <c r="B275" s="39"/>
      <c r="C275" s="39"/>
      <c r="D275" s="41">
        <f t="shared" si="16"/>
        <v>41913</v>
      </c>
      <c r="E275" s="24">
        <f t="shared" si="16"/>
        <v>274</v>
      </c>
    </row>
    <row r="276" spans="1:5" x14ac:dyDescent="0.25">
      <c r="A276" s="39">
        <v>276</v>
      </c>
      <c r="B276" s="39"/>
      <c r="C276" s="39"/>
      <c r="D276" s="41">
        <f t="shared" ref="D276:E291" si="17">D275+1</f>
        <v>41914</v>
      </c>
      <c r="E276" s="24">
        <f t="shared" si="17"/>
        <v>275</v>
      </c>
    </row>
    <row r="277" spans="1:5" x14ac:dyDescent="0.25">
      <c r="A277" s="39">
        <v>277</v>
      </c>
      <c r="B277" s="39"/>
      <c r="C277" s="39"/>
      <c r="D277" s="41">
        <f t="shared" si="17"/>
        <v>41915</v>
      </c>
      <c r="E277" s="24">
        <f t="shared" si="17"/>
        <v>276</v>
      </c>
    </row>
    <row r="278" spans="1:5" x14ac:dyDescent="0.25">
      <c r="A278" s="39">
        <v>278</v>
      </c>
      <c r="B278" s="39"/>
      <c r="C278" s="39"/>
      <c r="D278" s="41">
        <f t="shared" si="17"/>
        <v>41916</v>
      </c>
      <c r="E278" s="24">
        <f t="shared" si="17"/>
        <v>277</v>
      </c>
    </row>
    <row r="279" spans="1:5" x14ac:dyDescent="0.25">
      <c r="A279" s="39">
        <v>279</v>
      </c>
      <c r="B279" s="39"/>
      <c r="C279" s="39"/>
      <c r="D279" s="41">
        <f t="shared" si="17"/>
        <v>41917</v>
      </c>
      <c r="E279" s="24">
        <f t="shared" si="17"/>
        <v>278</v>
      </c>
    </row>
    <row r="280" spans="1:5" x14ac:dyDescent="0.25">
      <c r="A280" s="39">
        <v>280</v>
      </c>
      <c r="B280" s="39"/>
      <c r="C280" s="39"/>
      <c r="D280" s="41">
        <f t="shared" si="17"/>
        <v>41918</v>
      </c>
      <c r="E280" s="24">
        <f t="shared" si="17"/>
        <v>279</v>
      </c>
    </row>
    <row r="281" spans="1:5" x14ac:dyDescent="0.25">
      <c r="A281" s="39">
        <v>281</v>
      </c>
      <c r="B281" s="39"/>
      <c r="C281" s="39"/>
      <c r="D281" s="41">
        <f t="shared" si="17"/>
        <v>41919</v>
      </c>
      <c r="E281" s="24">
        <f t="shared" si="17"/>
        <v>280</v>
      </c>
    </row>
    <row r="282" spans="1:5" x14ac:dyDescent="0.25">
      <c r="A282" s="39">
        <v>282</v>
      </c>
      <c r="B282" s="39"/>
      <c r="C282" s="39"/>
      <c r="D282" s="41">
        <f t="shared" si="17"/>
        <v>41920</v>
      </c>
      <c r="E282" s="24">
        <f t="shared" si="17"/>
        <v>281</v>
      </c>
    </row>
    <row r="283" spans="1:5" x14ac:dyDescent="0.25">
      <c r="A283" s="39">
        <v>283</v>
      </c>
      <c r="B283" s="39"/>
      <c r="C283" s="39"/>
      <c r="D283" s="41">
        <f t="shared" si="17"/>
        <v>41921</v>
      </c>
      <c r="E283" s="24">
        <f t="shared" si="17"/>
        <v>282</v>
      </c>
    </row>
    <row r="284" spans="1:5" x14ac:dyDescent="0.25">
      <c r="A284" s="39">
        <v>284</v>
      </c>
      <c r="B284" s="39"/>
      <c r="C284" s="39"/>
      <c r="D284" s="41">
        <f t="shared" si="17"/>
        <v>41922</v>
      </c>
      <c r="E284" s="24">
        <f t="shared" si="17"/>
        <v>283</v>
      </c>
    </row>
    <row r="285" spans="1:5" x14ac:dyDescent="0.25">
      <c r="A285" s="39">
        <v>285</v>
      </c>
      <c r="B285" s="39"/>
      <c r="C285" s="39"/>
      <c r="D285" s="41">
        <f t="shared" si="17"/>
        <v>41923</v>
      </c>
      <c r="E285" s="24">
        <f t="shared" si="17"/>
        <v>284</v>
      </c>
    </row>
    <row r="286" spans="1:5" x14ac:dyDescent="0.25">
      <c r="A286" s="39">
        <v>286</v>
      </c>
      <c r="B286" s="39"/>
      <c r="C286" s="39"/>
      <c r="D286" s="41">
        <f t="shared" si="17"/>
        <v>41924</v>
      </c>
      <c r="E286" s="24">
        <f t="shared" si="17"/>
        <v>285</v>
      </c>
    </row>
    <row r="287" spans="1:5" x14ac:dyDescent="0.25">
      <c r="A287" s="39">
        <v>287</v>
      </c>
      <c r="B287" s="39"/>
      <c r="C287" s="39"/>
      <c r="D287" s="41">
        <f t="shared" si="17"/>
        <v>41925</v>
      </c>
      <c r="E287" s="24">
        <f t="shared" si="17"/>
        <v>286</v>
      </c>
    </row>
    <row r="288" spans="1:5" x14ac:dyDescent="0.25">
      <c r="A288" s="39">
        <v>288</v>
      </c>
      <c r="B288" s="39"/>
      <c r="C288" s="39"/>
      <c r="D288" s="41">
        <f t="shared" si="17"/>
        <v>41926</v>
      </c>
      <c r="E288" s="24">
        <f t="shared" si="17"/>
        <v>287</v>
      </c>
    </row>
    <row r="289" spans="1:5" x14ac:dyDescent="0.25">
      <c r="A289" s="39">
        <v>289</v>
      </c>
      <c r="B289" s="39"/>
      <c r="C289" s="39"/>
      <c r="D289" s="41">
        <f t="shared" si="17"/>
        <v>41927</v>
      </c>
      <c r="E289" s="24">
        <f t="shared" si="17"/>
        <v>288</v>
      </c>
    </row>
    <row r="290" spans="1:5" x14ac:dyDescent="0.25">
      <c r="A290" s="39">
        <v>290</v>
      </c>
      <c r="B290" s="39"/>
      <c r="C290" s="39"/>
      <c r="D290" s="41">
        <f t="shared" si="17"/>
        <v>41928</v>
      </c>
      <c r="E290" s="24">
        <f t="shared" si="17"/>
        <v>289</v>
      </c>
    </row>
    <row r="291" spans="1:5" x14ac:dyDescent="0.25">
      <c r="A291" s="39">
        <v>291</v>
      </c>
      <c r="B291" s="39"/>
      <c r="C291" s="39"/>
      <c r="D291" s="41">
        <f t="shared" si="17"/>
        <v>41929</v>
      </c>
      <c r="E291" s="24">
        <f t="shared" si="17"/>
        <v>290</v>
      </c>
    </row>
    <row r="292" spans="1:5" x14ac:dyDescent="0.25">
      <c r="A292" s="39">
        <v>292</v>
      </c>
      <c r="B292" s="39"/>
      <c r="C292" s="39"/>
      <c r="D292" s="41">
        <f t="shared" ref="D292:E307" si="18">D291+1</f>
        <v>41930</v>
      </c>
      <c r="E292" s="24">
        <f t="shared" si="18"/>
        <v>291</v>
      </c>
    </row>
    <row r="293" spans="1:5" x14ac:dyDescent="0.25">
      <c r="A293" s="39">
        <v>293</v>
      </c>
      <c r="B293" s="39"/>
      <c r="C293" s="39"/>
      <c r="D293" s="41">
        <f t="shared" si="18"/>
        <v>41931</v>
      </c>
      <c r="E293" s="24">
        <f t="shared" si="18"/>
        <v>292</v>
      </c>
    </row>
    <row r="294" spans="1:5" x14ac:dyDescent="0.25">
      <c r="A294" s="39">
        <v>294</v>
      </c>
      <c r="B294" s="39"/>
      <c r="C294" s="39"/>
      <c r="D294" s="41">
        <f t="shared" si="18"/>
        <v>41932</v>
      </c>
      <c r="E294" s="24">
        <f t="shared" si="18"/>
        <v>293</v>
      </c>
    </row>
    <row r="295" spans="1:5" x14ac:dyDescent="0.25">
      <c r="A295" s="39">
        <v>295</v>
      </c>
      <c r="B295" s="39"/>
      <c r="C295" s="39"/>
      <c r="D295" s="41">
        <f t="shared" si="18"/>
        <v>41933</v>
      </c>
      <c r="E295" s="24">
        <f t="shared" si="18"/>
        <v>294</v>
      </c>
    </row>
    <row r="296" spans="1:5" x14ac:dyDescent="0.25">
      <c r="A296" s="39">
        <v>296</v>
      </c>
      <c r="B296" s="39"/>
      <c r="C296" s="39"/>
      <c r="D296" s="41">
        <f t="shared" si="18"/>
        <v>41934</v>
      </c>
      <c r="E296" s="24">
        <f t="shared" si="18"/>
        <v>295</v>
      </c>
    </row>
    <row r="297" spans="1:5" x14ac:dyDescent="0.25">
      <c r="A297" s="39">
        <v>297</v>
      </c>
      <c r="B297" s="39"/>
      <c r="C297" s="39"/>
      <c r="D297" s="41">
        <f t="shared" si="18"/>
        <v>41935</v>
      </c>
      <c r="E297" s="24">
        <f t="shared" si="18"/>
        <v>296</v>
      </c>
    </row>
    <row r="298" spans="1:5" x14ac:dyDescent="0.25">
      <c r="A298" s="39">
        <v>298</v>
      </c>
      <c r="B298" s="39"/>
      <c r="C298" s="39"/>
      <c r="D298" s="41">
        <f t="shared" si="18"/>
        <v>41936</v>
      </c>
      <c r="E298" s="24">
        <f t="shared" si="18"/>
        <v>297</v>
      </c>
    </row>
    <row r="299" spans="1:5" x14ac:dyDescent="0.25">
      <c r="A299" s="39">
        <v>299</v>
      </c>
      <c r="B299" s="39"/>
      <c r="C299" s="39"/>
      <c r="D299" s="41">
        <f t="shared" si="18"/>
        <v>41937</v>
      </c>
      <c r="E299" s="24">
        <f t="shared" si="18"/>
        <v>298</v>
      </c>
    </row>
    <row r="300" spans="1:5" x14ac:dyDescent="0.25">
      <c r="A300" s="39">
        <v>300</v>
      </c>
      <c r="B300" s="39"/>
      <c r="C300" s="39"/>
      <c r="D300" s="41">
        <f t="shared" si="18"/>
        <v>41938</v>
      </c>
      <c r="E300" s="24">
        <f t="shared" si="18"/>
        <v>299</v>
      </c>
    </row>
    <row r="301" spans="1:5" x14ac:dyDescent="0.25">
      <c r="A301" s="39">
        <v>301</v>
      </c>
      <c r="B301" s="39"/>
      <c r="C301" s="39"/>
      <c r="D301" s="41">
        <f t="shared" si="18"/>
        <v>41939</v>
      </c>
      <c r="E301" s="24">
        <f t="shared" si="18"/>
        <v>300</v>
      </c>
    </row>
    <row r="302" spans="1:5" x14ac:dyDescent="0.25">
      <c r="A302" s="39">
        <v>302</v>
      </c>
      <c r="B302" s="39"/>
      <c r="C302" s="39"/>
      <c r="D302" s="41">
        <f t="shared" si="18"/>
        <v>41940</v>
      </c>
      <c r="E302" s="24">
        <f t="shared" si="18"/>
        <v>301</v>
      </c>
    </row>
    <row r="303" spans="1:5" x14ac:dyDescent="0.25">
      <c r="A303" s="39">
        <v>303</v>
      </c>
      <c r="B303" s="39"/>
      <c r="C303" s="39"/>
      <c r="D303" s="41">
        <f t="shared" si="18"/>
        <v>41941</v>
      </c>
      <c r="E303" s="24">
        <f t="shared" si="18"/>
        <v>302</v>
      </c>
    </row>
    <row r="304" spans="1:5" x14ac:dyDescent="0.25">
      <c r="A304" s="39">
        <v>304</v>
      </c>
      <c r="B304" s="39"/>
      <c r="C304" s="39"/>
      <c r="D304" s="41">
        <f t="shared" si="18"/>
        <v>41942</v>
      </c>
      <c r="E304" s="24">
        <f t="shared" si="18"/>
        <v>303</v>
      </c>
    </row>
    <row r="305" spans="1:5" x14ac:dyDescent="0.25">
      <c r="A305" s="39">
        <v>305</v>
      </c>
      <c r="B305" s="39"/>
      <c r="C305" s="39"/>
      <c r="D305" s="41">
        <f t="shared" si="18"/>
        <v>41943</v>
      </c>
      <c r="E305" s="24">
        <f t="shared" si="18"/>
        <v>304</v>
      </c>
    </row>
    <row r="306" spans="1:5" x14ac:dyDescent="0.25">
      <c r="A306" s="39">
        <v>306</v>
      </c>
      <c r="B306" s="39"/>
      <c r="C306" s="39"/>
      <c r="D306" s="41">
        <f t="shared" si="18"/>
        <v>41944</v>
      </c>
      <c r="E306" s="24">
        <f t="shared" si="18"/>
        <v>305</v>
      </c>
    </row>
    <row r="307" spans="1:5" x14ac:dyDescent="0.25">
      <c r="A307" s="39">
        <v>307</v>
      </c>
      <c r="B307" s="39"/>
      <c r="C307" s="39"/>
      <c r="D307" s="41">
        <f t="shared" si="18"/>
        <v>41945</v>
      </c>
      <c r="E307" s="24">
        <f t="shared" si="18"/>
        <v>306</v>
      </c>
    </row>
    <row r="308" spans="1:5" x14ac:dyDescent="0.25">
      <c r="A308" s="39">
        <v>308</v>
      </c>
      <c r="B308" s="39"/>
      <c r="C308" s="39"/>
      <c r="D308" s="41">
        <f t="shared" ref="D308:E323" si="19">D307+1</f>
        <v>41946</v>
      </c>
      <c r="E308" s="24">
        <f t="shared" si="19"/>
        <v>307</v>
      </c>
    </row>
    <row r="309" spans="1:5" x14ac:dyDescent="0.25">
      <c r="A309" s="39">
        <v>309</v>
      </c>
      <c r="B309" s="39"/>
      <c r="C309" s="39"/>
      <c r="D309" s="41">
        <f t="shared" si="19"/>
        <v>41947</v>
      </c>
      <c r="E309" s="24">
        <f t="shared" si="19"/>
        <v>308</v>
      </c>
    </row>
    <row r="310" spans="1:5" x14ac:dyDescent="0.25">
      <c r="A310" s="39">
        <v>310</v>
      </c>
      <c r="B310" s="39"/>
      <c r="C310" s="39"/>
      <c r="D310" s="41">
        <f t="shared" si="19"/>
        <v>41948</v>
      </c>
      <c r="E310" s="24">
        <f t="shared" si="19"/>
        <v>309</v>
      </c>
    </row>
    <row r="311" spans="1:5" x14ac:dyDescent="0.25">
      <c r="A311" s="39">
        <v>311</v>
      </c>
      <c r="B311" s="39"/>
      <c r="C311" s="39"/>
      <c r="D311" s="41">
        <f t="shared" si="19"/>
        <v>41949</v>
      </c>
      <c r="E311" s="24">
        <f t="shared" si="19"/>
        <v>310</v>
      </c>
    </row>
    <row r="312" spans="1:5" x14ac:dyDescent="0.25">
      <c r="A312" s="39">
        <v>312</v>
      </c>
      <c r="B312" s="39"/>
      <c r="C312" s="39"/>
      <c r="D312" s="41">
        <f t="shared" si="19"/>
        <v>41950</v>
      </c>
      <c r="E312" s="24">
        <f t="shared" si="19"/>
        <v>311</v>
      </c>
    </row>
    <row r="313" spans="1:5" x14ac:dyDescent="0.25">
      <c r="A313" s="39">
        <v>313</v>
      </c>
      <c r="B313" s="39"/>
      <c r="C313" s="39"/>
      <c r="D313" s="41">
        <f t="shared" si="19"/>
        <v>41951</v>
      </c>
      <c r="E313" s="24">
        <f t="shared" si="19"/>
        <v>312</v>
      </c>
    </row>
    <row r="314" spans="1:5" x14ac:dyDescent="0.25">
      <c r="A314" s="39">
        <v>314</v>
      </c>
      <c r="B314" s="39"/>
      <c r="C314" s="39"/>
      <c r="D314" s="41">
        <f t="shared" si="19"/>
        <v>41952</v>
      </c>
      <c r="E314" s="24">
        <f t="shared" si="19"/>
        <v>313</v>
      </c>
    </row>
    <row r="315" spans="1:5" x14ac:dyDescent="0.25">
      <c r="A315" s="39">
        <v>315</v>
      </c>
      <c r="B315" s="39"/>
      <c r="C315" s="39"/>
      <c r="D315" s="41">
        <f t="shared" si="19"/>
        <v>41953</v>
      </c>
      <c r="E315" s="24">
        <f t="shared" si="19"/>
        <v>314</v>
      </c>
    </row>
    <row r="316" spans="1:5" x14ac:dyDescent="0.25">
      <c r="A316" s="39">
        <v>316</v>
      </c>
      <c r="B316" s="39"/>
      <c r="C316" s="39"/>
      <c r="D316" s="41">
        <f t="shared" si="19"/>
        <v>41954</v>
      </c>
      <c r="E316" s="24">
        <f t="shared" si="19"/>
        <v>315</v>
      </c>
    </row>
    <row r="317" spans="1:5" x14ac:dyDescent="0.25">
      <c r="A317" s="39">
        <v>317</v>
      </c>
      <c r="B317" s="39"/>
      <c r="C317" s="39"/>
      <c r="D317" s="41">
        <f t="shared" si="19"/>
        <v>41955</v>
      </c>
      <c r="E317" s="24">
        <f t="shared" si="19"/>
        <v>316</v>
      </c>
    </row>
    <row r="318" spans="1:5" x14ac:dyDescent="0.25">
      <c r="A318" s="39">
        <v>318</v>
      </c>
      <c r="B318" s="39"/>
      <c r="C318" s="39"/>
      <c r="D318" s="41">
        <f t="shared" si="19"/>
        <v>41956</v>
      </c>
      <c r="E318" s="24">
        <f t="shared" si="19"/>
        <v>317</v>
      </c>
    </row>
    <row r="319" spans="1:5" x14ac:dyDescent="0.25">
      <c r="A319" s="39">
        <v>319</v>
      </c>
      <c r="B319" s="39"/>
      <c r="C319" s="39"/>
      <c r="D319" s="41">
        <f t="shared" si="19"/>
        <v>41957</v>
      </c>
      <c r="E319" s="24">
        <f t="shared" si="19"/>
        <v>318</v>
      </c>
    </row>
    <row r="320" spans="1:5" x14ac:dyDescent="0.25">
      <c r="A320" s="39">
        <v>320</v>
      </c>
      <c r="B320" s="39"/>
      <c r="C320" s="39"/>
      <c r="D320" s="41">
        <f t="shared" si="19"/>
        <v>41958</v>
      </c>
      <c r="E320" s="24">
        <f t="shared" si="19"/>
        <v>319</v>
      </c>
    </row>
    <row r="321" spans="1:5" x14ac:dyDescent="0.25">
      <c r="A321" s="39">
        <v>321</v>
      </c>
      <c r="B321" s="39"/>
      <c r="C321" s="39"/>
      <c r="D321" s="41">
        <f t="shared" si="19"/>
        <v>41959</v>
      </c>
      <c r="E321" s="24">
        <f t="shared" si="19"/>
        <v>320</v>
      </c>
    </row>
    <row r="322" spans="1:5" x14ac:dyDescent="0.25">
      <c r="A322" s="39">
        <v>322</v>
      </c>
      <c r="B322" s="39"/>
      <c r="C322" s="39"/>
      <c r="D322" s="41">
        <f t="shared" si="19"/>
        <v>41960</v>
      </c>
      <c r="E322" s="24">
        <f t="shared" si="19"/>
        <v>321</v>
      </c>
    </row>
    <row r="323" spans="1:5" x14ac:dyDescent="0.25">
      <c r="A323" s="39">
        <v>323</v>
      </c>
      <c r="B323" s="39"/>
      <c r="C323" s="39"/>
      <c r="D323" s="41">
        <f t="shared" si="19"/>
        <v>41961</v>
      </c>
      <c r="E323" s="24">
        <f t="shared" si="19"/>
        <v>322</v>
      </c>
    </row>
    <row r="324" spans="1:5" x14ac:dyDescent="0.25">
      <c r="A324" s="39">
        <v>324</v>
      </c>
      <c r="B324" s="39"/>
      <c r="C324" s="39"/>
      <c r="D324" s="41">
        <f t="shared" ref="D324:E339" si="20">D323+1</f>
        <v>41962</v>
      </c>
      <c r="E324" s="24">
        <f t="shared" si="20"/>
        <v>323</v>
      </c>
    </row>
    <row r="325" spans="1:5" x14ac:dyDescent="0.25">
      <c r="A325" s="39">
        <v>325</v>
      </c>
      <c r="B325" s="39"/>
      <c r="C325" s="39"/>
      <c r="D325" s="41">
        <f t="shared" si="20"/>
        <v>41963</v>
      </c>
      <c r="E325" s="24">
        <f t="shared" si="20"/>
        <v>324</v>
      </c>
    </row>
    <row r="326" spans="1:5" x14ac:dyDescent="0.25">
      <c r="A326" s="39">
        <v>326</v>
      </c>
      <c r="B326" s="39"/>
      <c r="C326" s="39"/>
      <c r="D326" s="41">
        <f t="shared" si="20"/>
        <v>41964</v>
      </c>
      <c r="E326" s="24">
        <f t="shared" si="20"/>
        <v>325</v>
      </c>
    </row>
    <row r="327" spans="1:5" x14ac:dyDescent="0.25">
      <c r="A327" s="39">
        <v>327</v>
      </c>
      <c r="B327" s="39"/>
      <c r="C327" s="39"/>
      <c r="D327" s="41">
        <f t="shared" si="20"/>
        <v>41965</v>
      </c>
      <c r="E327" s="24">
        <f t="shared" si="20"/>
        <v>326</v>
      </c>
    </row>
    <row r="328" spans="1:5" x14ac:dyDescent="0.25">
      <c r="A328" s="39">
        <v>328</v>
      </c>
      <c r="B328" s="39"/>
      <c r="C328" s="39"/>
      <c r="D328" s="41">
        <f t="shared" si="20"/>
        <v>41966</v>
      </c>
      <c r="E328" s="24">
        <f t="shared" si="20"/>
        <v>327</v>
      </c>
    </row>
    <row r="329" spans="1:5" x14ac:dyDescent="0.25">
      <c r="A329" s="39">
        <v>329</v>
      </c>
      <c r="B329" s="39"/>
      <c r="C329" s="39"/>
      <c r="D329" s="41">
        <f t="shared" si="20"/>
        <v>41967</v>
      </c>
      <c r="E329" s="24">
        <f t="shared" si="20"/>
        <v>328</v>
      </c>
    </row>
    <row r="330" spans="1:5" x14ac:dyDescent="0.25">
      <c r="A330" s="39">
        <v>330</v>
      </c>
      <c r="B330" s="39"/>
      <c r="C330" s="39"/>
      <c r="D330" s="41">
        <f t="shared" si="20"/>
        <v>41968</v>
      </c>
      <c r="E330" s="24">
        <f t="shared" si="20"/>
        <v>329</v>
      </c>
    </row>
    <row r="331" spans="1:5" x14ac:dyDescent="0.25">
      <c r="A331" s="39">
        <v>331</v>
      </c>
      <c r="B331" s="39"/>
      <c r="C331" s="39"/>
      <c r="D331" s="41">
        <f t="shared" si="20"/>
        <v>41969</v>
      </c>
      <c r="E331" s="24">
        <f t="shared" si="20"/>
        <v>330</v>
      </c>
    </row>
    <row r="332" spans="1:5" x14ac:dyDescent="0.25">
      <c r="A332" s="39">
        <v>332</v>
      </c>
      <c r="B332" s="39"/>
      <c r="C332" s="39"/>
      <c r="D332" s="41">
        <f t="shared" si="20"/>
        <v>41970</v>
      </c>
      <c r="E332" s="24">
        <f t="shared" si="20"/>
        <v>331</v>
      </c>
    </row>
    <row r="333" spans="1:5" x14ac:dyDescent="0.25">
      <c r="A333" s="39">
        <v>333</v>
      </c>
      <c r="B333" s="39"/>
      <c r="C333" s="39"/>
      <c r="D333" s="41">
        <f t="shared" si="20"/>
        <v>41971</v>
      </c>
      <c r="E333" s="24">
        <f t="shared" si="20"/>
        <v>332</v>
      </c>
    </row>
    <row r="334" spans="1:5" x14ac:dyDescent="0.25">
      <c r="A334" s="39">
        <v>334</v>
      </c>
      <c r="B334" s="39"/>
      <c r="C334" s="39"/>
      <c r="D334" s="41">
        <f t="shared" si="20"/>
        <v>41972</v>
      </c>
      <c r="E334" s="24">
        <f t="shared" si="20"/>
        <v>333</v>
      </c>
    </row>
    <row r="335" spans="1:5" x14ac:dyDescent="0.25">
      <c r="A335" s="39">
        <v>335</v>
      </c>
      <c r="B335" s="39"/>
      <c r="C335" s="39"/>
      <c r="D335" s="41">
        <f t="shared" si="20"/>
        <v>41973</v>
      </c>
      <c r="E335" s="24">
        <f t="shared" si="20"/>
        <v>334</v>
      </c>
    </row>
    <row r="336" spans="1:5" x14ac:dyDescent="0.25">
      <c r="A336" s="39">
        <v>336</v>
      </c>
      <c r="B336" s="39"/>
      <c r="C336" s="39"/>
      <c r="D336" s="41">
        <f t="shared" si="20"/>
        <v>41974</v>
      </c>
      <c r="E336" s="24">
        <f t="shared" si="20"/>
        <v>335</v>
      </c>
    </row>
    <row r="337" spans="1:5" x14ac:dyDescent="0.25">
      <c r="A337" s="39">
        <v>337</v>
      </c>
      <c r="B337" s="39"/>
      <c r="C337" s="39"/>
      <c r="D337" s="41">
        <f t="shared" si="20"/>
        <v>41975</v>
      </c>
      <c r="E337" s="24">
        <f t="shared" si="20"/>
        <v>336</v>
      </c>
    </row>
    <row r="338" spans="1:5" x14ac:dyDescent="0.25">
      <c r="A338" s="39">
        <v>338</v>
      </c>
      <c r="B338" s="39"/>
      <c r="C338" s="39"/>
      <c r="D338" s="41">
        <f t="shared" si="20"/>
        <v>41976</v>
      </c>
      <c r="E338" s="24">
        <f t="shared" si="20"/>
        <v>337</v>
      </c>
    </row>
    <row r="339" spans="1:5" x14ac:dyDescent="0.25">
      <c r="A339" s="39">
        <v>339</v>
      </c>
      <c r="B339" s="39"/>
      <c r="C339" s="39"/>
      <c r="D339" s="41">
        <f t="shared" si="20"/>
        <v>41977</v>
      </c>
      <c r="E339" s="24">
        <f t="shared" si="20"/>
        <v>338</v>
      </c>
    </row>
    <row r="340" spans="1:5" x14ac:dyDescent="0.25">
      <c r="A340" s="39">
        <v>340</v>
      </c>
      <c r="B340" s="39"/>
      <c r="C340" s="39"/>
      <c r="D340" s="41">
        <f t="shared" ref="D340:E355" si="21">D339+1</f>
        <v>41978</v>
      </c>
      <c r="E340" s="24">
        <f t="shared" si="21"/>
        <v>339</v>
      </c>
    </row>
    <row r="341" spans="1:5" x14ac:dyDescent="0.25">
      <c r="A341" s="39">
        <v>341</v>
      </c>
      <c r="B341" s="39"/>
      <c r="C341" s="39"/>
      <c r="D341" s="41">
        <f t="shared" si="21"/>
        <v>41979</v>
      </c>
      <c r="E341" s="24">
        <f t="shared" si="21"/>
        <v>340</v>
      </c>
    </row>
    <row r="342" spans="1:5" x14ac:dyDescent="0.25">
      <c r="A342" s="39">
        <v>342</v>
      </c>
      <c r="B342" s="39"/>
      <c r="C342" s="39"/>
      <c r="D342" s="41">
        <f t="shared" si="21"/>
        <v>41980</v>
      </c>
      <c r="E342" s="24">
        <f t="shared" si="21"/>
        <v>341</v>
      </c>
    </row>
    <row r="343" spans="1:5" x14ac:dyDescent="0.25">
      <c r="A343" s="39">
        <v>343</v>
      </c>
      <c r="B343" s="39"/>
      <c r="C343" s="39"/>
      <c r="D343" s="41">
        <f t="shared" si="21"/>
        <v>41981</v>
      </c>
      <c r="E343" s="24">
        <f t="shared" si="21"/>
        <v>342</v>
      </c>
    </row>
    <row r="344" spans="1:5" x14ac:dyDescent="0.25">
      <c r="A344" s="39">
        <v>344</v>
      </c>
      <c r="B344" s="39"/>
      <c r="C344" s="39"/>
      <c r="D344" s="41">
        <f t="shared" si="21"/>
        <v>41982</v>
      </c>
      <c r="E344" s="24">
        <f t="shared" si="21"/>
        <v>343</v>
      </c>
    </row>
    <row r="345" spans="1:5" x14ac:dyDescent="0.25">
      <c r="A345" s="39">
        <v>345</v>
      </c>
      <c r="B345" s="39"/>
      <c r="C345" s="39"/>
      <c r="D345" s="41">
        <f t="shared" si="21"/>
        <v>41983</v>
      </c>
      <c r="E345" s="24">
        <f t="shared" si="21"/>
        <v>344</v>
      </c>
    </row>
    <row r="346" spans="1:5" x14ac:dyDescent="0.25">
      <c r="A346" s="39">
        <v>346</v>
      </c>
      <c r="B346" s="39"/>
      <c r="C346" s="39"/>
      <c r="D346" s="41">
        <f t="shared" si="21"/>
        <v>41984</v>
      </c>
      <c r="E346" s="24">
        <f t="shared" si="21"/>
        <v>345</v>
      </c>
    </row>
    <row r="347" spans="1:5" x14ac:dyDescent="0.25">
      <c r="A347" s="39">
        <v>347</v>
      </c>
      <c r="B347" s="39"/>
      <c r="C347" s="39"/>
      <c r="D347" s="41">
        <f t="shared" si="21"/>
        <v>41985</v>
      </c>
      <c r="E347" s="24">
        <f t="shared" si="21"/>
        <v>346</v>
      </c>
    </row>
    <row r="348" spans="1:5" x14ac:dyDescent="0.25">
      <c r="A348" s="39">
        <v>348</v>
      </c>
      <c r="B348" s="39"/>
      <c r="C348" s="39"/>
      <c r="D348" s="41">
        <f t="shared" si="21"/>
        <v>41986</v>
      </c>
      <c r="E348" s="24">
        <f t="shared" si="21"/>
        <v>347</v>
      </c>
    </row>
    <row r="349" spans="1:5" x14ac:dyDescent="0.25">
      <c r="A349" s="39">
        <v>349</v>
      </c>
      <c r="B349" s="39"/>
      <c r="C349" s="39"/>
      <c r="D349" s="41">
        <f t="shared" si="21"/>
        <v>41987</v>
      </c>
      <c r="E349" s="24">
        <f t="shared" si="21"/>
        <v>348</v>
      </c>
    </row>
    <row r="350" spans="1:5" x14ac:dyDescent="0.25">
      <c r="A350" s="39">
        <v>350</v>
      </c>
      <c r="B350" s="39"/>
      <c r="C350" s="39"/>
      <c r="D350" s="41">
        <f t="shared" si="21"/>
        <v>41988</v>
      </c>
      <c r="E350" s="24">
        <f t="shared" si="21"/>
        <v>349</v>
      </c>
    </row>
    <row r="351" spans="1:5" x14ac:dyDescent="0.25">
      <c r="A351" s="39">
        <v>351</v>
      </c>
      <c r="B351" s="39"/>
      <c r="C351" s="39"/>
      <c r="D351" s="41">
        <f t="shared" si="21"/>
        <v>41989</v>
      </c>
      <c r="E351" s="24">
        <f t="shared" si="21"/>
        <v>350</v>
      </c>
    </row>
    <row r="352" spans="1:5" x14ac:dyDescent="0.25">
      <c r="A352" s="39">
        <v>352</v>
      </c>
      <c r="B352" s="39"/>
      <c r="C352" s="39"/>
      <c r="D352" s="41">
        <f t="shared" si="21"/>
        <v>41990</v>
      </c>
      <c r="E352" s="24">
        <f t="shared" si="21"/>
        <v>351</v>
      </c>
    </row>
    <row r="353" spans="1:5" x14ac:dyDescent="0.25">
      <c r="A353" s="39">
        <v>353</v>
      </c>
      <c r="B353" s="39"/>
      <c r="C353" s="39"/>
      <c r="D353" s="41">
        <f t="shared" si="21"/>
        <v>41991</v>
      </c>
      <c r="E353" s="24">
        <f t="shared" si="21"/>
        <v>352</v>
      </c>
    </row>
    <row r="354" spans="1:5" x14ac:dyDescent="0.25">
      <c r="A354" s="39">
        <v>354</v>
      </c>
      <c r="B354" s="39"/>
      <c r="C354" s="39"/>
      <c r="D354" s="41">
        <f t="shared" si="21"/>
        <v>41992</v>
      </c>
      <c r="E354" s="24">
        <f t="shared" si="21"/>
        <v>353</v>
      </c>
    </row>
    <row r="355" spans="1:5" x14ac:dyDescent="0.25">
      <c r="A355" s="39">
        <v>355</v>
      </c>
      <c r="B355" s="39"/>
      <c r="C355" s="39"/>
      <c r="D355" s="41">
        <f t="shared" si="21"/>
        <v>41993</v>
      </c>
      <c r="E355" s="24">
        <f t="shared" si="21"/>
        <v>354</v>
      </c>
    </row>
    <row r="356" spans="1:5" x14ac:dyDescent="0.25">
      <c r="A356" s="39">
        <v>356</v>
      </c>
      <c r="B356" s="39"/>
      <c r="C356" s="39"/>
      <c r="D356" s="41">
        <f t="shared" ref="D356:E366" si="22">D355+1</f>
        <v>41994</v>
      </c>
      <c r="E356" s="24">
        <f t="shared" si="22"/>
        <v>355</v>
      </c>
    </row>
    <row r="357" spans="1:5" x14ac:dyDescent="0.25">
      <c r="A357" s="39">
        <v>357</v>
      </c>
      <c r="B357" s="39"/>
      <c r="C357" s="39"/>
      <c r="D357" s="41">
        <f t="shared" si="22"/>
        <v>41995</v>
      </c>
      <c r="E357" s="24">
        <f t="shared" si="22"/>
        <v>356</v>
      </c>
    </row>
    <row r="358" spans="1:5" x14ac:dyDescent="0.25">
      <c r="A358" s="39">
        <v>358</v>
      </c>
      <c r="B358" s="39"/>
      <c r="C358" s="39"/>
      <c r="D358" s="41">
        <f t="shared" si="22"/>
        <v>41996</v>
      </c>
      <c r="E358" s="24">
        <f t="shared" si="22"/>
        <v>357</v>
      </c>
    </row>
    <row r="359" spans="1:5" x14ac:dyDescent="0.25">
      <c r="A359" s="39">
        <v>359</v>
      </c>
      <c r="B359" s="39"/>
      <c r="C359" s="39"/>
      <c r="D359" s="41">
        <f t="shared" si="22"/>
        <v>41997</v>
      </c>
      <c r="E359" s="24">
        <f t="shared" si="22"/>
        <v>358</v>
      </c>
    </row>
    <row r="360" spans="1:5" x14ac:dyDescent="0.25">
      <c r="A360" s="39">
        <v>360</v>
      </c>
      <c r="B360" s="39"/>
      <c r="C360" s="39"/>
      <c r="D360" s="41">
        <f t="shared" si="22"/>
        <v>41998</v>
      </c>
      <c r="E360" s="24">
        <f t="shared" si="22"/>
        <v>359</v>
      </c>
    </row>
    <row r="361" spans="1:5" x14ac:dyDescent="0.25">
      <c r="A361" s="39">
        <v>361</v>
      </c>
      <c r="B361" s="39"/>
      <c r="C361" s="39"/>
      <c r="D361" s="41">
        <f t="shared" si="22"/>
        <v>41999</v>
      </c>
      <c r="E361" s="24">
        <f t="shared" si="22"/>
        <v>360</v>
      </c>
    </row>
    <row r="362" spans="1:5" x14ac:dyDescent="0.25">
      <c r="A362" s="39">
        <v>362</v>
      </c>
      <c r="B362" s="39"/>
      <c r="C362" s="39"/>
      <c r="D362" s="41">
        <f t="shared" si="22"/>
        <v>42000</v>
      </c>
      <c r="E362" s="24">
        <f t="shared" si="22"/>
        <v>361</v>
      </c>
    </row>
    <row r="363" spans="1:5" x14ac:dyDescent="0.25">
      <c r="A363" s="39">
        <v>363</v>
      </c>
      <c r="B363" s="39"/>
      <c r="C363" s="39"/>
      <c r="D363" s="41">
        <f t="shared" si="22"/>
        <v>42001</v>
      </c>
      <c r="E363" s="24">
        <f t="shared" si="22"/>
        <v>362</v>
      </c>
    </row>
    <row r="364" spans="1:5" x14ac:dyDescent="0.25">
      <c r="A364" s="39">
        <v>364</v>
      </c>
      <c r="B364" s="39"/>
      <c r="C364" s="39"/>
      <c r="D364" s="41">
        <f t="shared" si="22"/>
        <v>42002</v>
      </c>
      <c r="E364" s="24">
        <f t="shared" si="22"/>
        <v>363</v>
      </c>
    </row>
    <row r="365" spans="1:5" x14ac:dyDescent="0.25">
      <c r="A365" s="39">
        <v>365</v>
      </c>
      <c r="B365" s="39"/>
      <c r="C365" s="39"/>
      <c r="D365" s="41">
        <f t="shared" si="22"/>
        <v>42003</v>
      </c>
      <c r="E365" s="24">
        <f t="shared" si="22"/>
        <v>364</v>
      </c>
    </row>
    <row r="366" spans="1:5" x14ac:dyDescent="0.25">
      <c r="A366" s="39">
        <v>366</v>
      </c>
      <c r="B366" s="39"/>
      <c r="C366" s="39"/>
      <c r="D366" s="41">
        <f t="shared" si="22"/>
        <v>42004</v>
      </c>
      <c r="E366" s="24">
        <f t="shared" si="22"/>
        <v>365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1"/>
  <sheetViews>
    <sheetView tabSelected="1" topLeftCell="A10" workbookViewId="0">
      <selection activeCell="I8" sqref="I8"/>
    </sheetView>
  </sheetViews>
  <sheetFormatPr baseColWidth="10" defaultRowHeight="15" x14ac:dyDescent="0.25"/>
  <cols>
    <col min="1" max="1" width="4" style="23" bestFit="1" customWidth="1"/>
    <col min="2" max="2" width="76.28515625" style="28" bestFit="1" customWidth="1"/>
    <col min="3" max="3" width="15.42578125" bestFit="1" customWidth="1"/>
    <col min="4" max="4" width="8.140625" style="16" customWidth="1"/>
    <col min="5" max="5" width="10.42578125" style="16" customWidth="1"/>
    <col min="6" max="16384" width="11.42578125" style="16"/>
  </cols>
  <sheetData>
    <row r="1" spans="1:9" x14ac:dyDescent="0.25">
      <c r="A1" s="29" t="s">
        <v>0</v>
      </c>
      <c r="B1" s="30" t="s">
        <v>36</v>
      </c>
      <c r="C1" s="24" t="s">
        <v>41</v>
      </c>
      <c r="D1" s="24" t="s">
        <v>37</v>
      </c>
      <c r="E1" s="24" t="s">
        <v>39</v>
      </c>
      <c r="F1" s="24" t="s">
        <v>38</v>
      </c>
      <c r="G1" s="24" t="s">
        <v>40</v>
      </c>
    </row>
    <row r="2" spans="1:9" ht="15.75" x14ac:dyDescent="0.25">
      <c r="A2" s="23">
        <v>1</v>
      </c>
      <c r="B2" s="26" t="s">
        <v>7</v>
      </c>
      <c r="C2" s="27">
        <v>2500</v>
      </c>
      <c r="D2" s="16">
        <v>10</v>
      </c>
      <c r="E2" s="16">
        <f>D2</f>
        <v>10</v>
      </c>
      <c r="F2" s="16">
        <f>IF(ISERROR(VLOOKUP(B2,Facture!$A$2:$D$24,4,FALSE)),0,VLOOKUP(B2,Facture!$B$5:$C$500,2,FALSE))</f>
        <v>0</v>
      </c>
      <c r="G2" s="16">
        <f>E2-F2</f>
        <v>10</v>
      </c>
    </row>
    <row r="3" spans="1:9" ht="15.75" x14ac:dyDescent="0.25">
      <c r="A3" s="23">
        <f t="shared" ref="A3:A31" si="0">A2+1</f>
        <v>2</v>
      </c>
      <c r="B3" s="26" t="s">
        <v>8</v>
      </c>
      <c r="C3" s="27">
        <v>650</v>
      </c>
      <c r="D3" s="16">
        <v>20</v>
      </c>
      <c r="E3" s="16">
        <f t="shared" ref="E3:E31" si="1">D3</f>
        <v>20</v>
      </c>
      <c r="F3" s="16">
        <f>IF(ISERROR(VLOOKUP(B3,Facture!$A$2:$D$24,4,FALSE)),0,VLOOKUP(B3,Facture!$B$5:$C$500,2,FALSE))</f>
        <v>0</v>
      </c>
      <c r="G3" s="16">
        <f>E3-F3</f>
        <v>20</v>
      </c>
    </row>
    <row r="4" spans="1:9" ht="15.75" x14ac:dyDescent="0.25">
      <c r="A4" s="23">
        <f t="shared" si="0"/>
        <v>3</v>
      </c>
      <c r="B4" s="26" t="s">
        <v>9</v>
      </c>
      <c r="C4" s="27">
        <v>100</v>
      </c>
      <c r="D4" s="16">
        <v>30</v>
      </c>
      <c r="E4" s="16">
        <f t="shared" si="1"/>
        <v>30</v>
      </c>
      <c r="F4" s="16">
        <f>IF(ISERROR(VLOOKUP(B4,Facture!$A$2:$D$24,4,FALSE)),0,VLOOKUP(B4,Facture!$B$5:$C$500,2,FALSE))</f>
        <v>0</v>
      </c>
      <c r="G4" s="16">
        <f t="shared" ref="G4:G31" si="2">E4-F4</f>
        <v>30</v>
      </c>
      <c r="I4" s="16" t="s">
        <v>146</v>
      </c>
    </row>
    <row r="5" spans="1:9" ht="15.75" x14ac:dyDescent="0.25">
      <c r="A5" s="23">
        <f t="shared" si="0"/>
        <v>4</v>
      </c>
      <c r="B5" s="26" t="s">
        <v>10</v>
      </c>
      <c r="C5" s="27">
        <v>15200</v>
      </c>
      <c r="D5" s="16">
        <v>40</v>
      </c>
      <c r="E5" s="16">
        <f t="shared" si="1"/>
        <v>40</v>
      </c>
      <c r="F5" s="16">
        <f>IF(ISERROR(VLOOKUP(B5,Facture!$A$2:$D$24,4,FALSE)),0,VLOOKUP(B5,Facture!$B$5:$C$500,2,FALSE))</f>
        <v>0</v>
      </c>
      <c r="G5" s="16">
        <f t="shared" si="2"/>
        <v>40</v>
      </c>
    </row>
    <row r="6" spans="1:9" ht="15.75" x14ac:dyDescent="0.25">
      <c r="A6" s="23">
        <f t="shared" si="0"/>
        <v>5</v>
      </c>
      <c r="B6" s="26" t="s">
        <v>11</v>
      </c>
      <c r="C6" s="27">
        <v>610</v>
      </c>
      <c r="D6" s="16">
        <v>50</v>
      </c>
      <c r="E6" s="16">
        <f t="shared" si="1"/>
        <v>50</v>
      </c>
      <c r="F6" s="16">
        <f>IF(ISERROR(VLOOKUP(B6,Facture!$A$2:$D$24,4,FALSE)),0,VLOOKUP(B6,Facture!$B$5:$C$500,2,FALSE))</f>
        <v>0</v>
      </c>
      <c r="G6" s="16">
        <f t="shared" si="2"/>
        <v>50</v>
      </c>
    </row>
    <row r="7" spans="1:9" ht="15.75" x14ac:dyDescent="0.25">
      <c r="A7" s="23">
        <f t="shared" si="0"/>
        <v>6</v>
      </c>
      <c r="B7" s="26" t="s">
        <v>12</v>
      </c>
      <c r="C7" s="27">
        <v>1350</v>
      </c>
      <c r="D7" s="16">
        <v>60</v>
      </c>
      <c r="E7" s="16">
        <f t="shared" si="1"/>
        <v>60</v>
      </c>
      <c r="F7" s="16">
        <f>IF(ISERROR(VLOOKUP(B7,Facture!$A$2:$D$24,4,FALSE)),0,VLOOKUP(B7,Facture!$B$5:$C$500,2,FALSE))</f>
        <v>0</v>
      </c>
      <c r="G7" s="16">
        <f t="shared" si="2"/>
        <v>60</v>
      </c>
    </row>
    <row r="8" spans="1:9" ht="15.75" x14ac:dyDescent="0.25">
      <c r="A8" s="23">
        <f t="shared" si="0"/>
        <v>7</v>
      </c>
      <c r="B8" s="26" t="s">
        <v>13</v>
      </c>
      <c r="C8" s="27">
        <v>1550</v>
      </c>
      <c r="D8" s="16">
        <v>70</v>
      </c>
      <c r="E8" s="16">
        <f t="shared" si="1"/>
        <v>70</v>
      </c>
      <c r="F8" s="16">
        <f>IF(ISERROR(VLOOKUP(B8,Facture!$A$2:$D$24,4,FALSE)),0,VLOOKUP(B8,Facture!$B$5:$C$500,2,FALSE))</f>
        <v>0</v>
      </c>
      <c r="G8" s="16">
        <f t="shared" si="2"/>
        <v>70</v>
      </c>
    </row>
    <row r="9" spans="1:9" ht="15.75" x14ac:dyDescent="0.25">
      <c r="A9" s="23">
        <f t="shared" si="0"/>
        <v>8</v>
      </c>
      <c r="B9" s="26" t="s">
        <v>30</v>
      </c>
      <c r="C9" s="27">
        <v>1800</v>
      </c>
      <c r="D9" s="16">
        <v>80</v>
      </c>
      <c r="E9" s="16">
        <f t="shared" si="1"/>
        <v>80</v>
      </c>
      <c r="F9" s="16">
        <f>IF(ISERROR(VLOOKUP(B9,Facture!$A$2:$D$24,4,FALSE)),0,VLOOKUP(B9,Facture!$B$5:$C$500,2,FALSE))</f>
        <v>0</v>
      </c>
      <c r="G9" s="16">
        <f t="shared" si="2"/>
        <v>80</v>
      </c>
    </row>
    <row r="10" spans="1:9" ht="15.75" x14ac:dyDescent="0.25">
      <c r="A10" s="23">
        <f t="shared" si="0"/>
        <v>9</v>
      </c>
      <c r="B10" s="26" t="s">
        <v>14</v>
      </c>
      <c r="C10" s="27">
        <v>5450</v>
      </c>
      <c r="D10" s="16">
        <v>90</v>
      </c>
      <c r="E10" s="16">
        <f t="shared" si="1"/>
        <v>90</v>
      </c>
      <c r="F10" s="16">
        <f>IF(ISERROR(VLOOKUP(B10,Facture!$A$2:$D$24,4,FALSE)),0,VLOOKUP(B10,Facture!$B$5:$C$500,2,FALSE))</f>
        <v>0</v>
      </c>
      <c r="G10" s="16">
        <f t="shared" si="2"/>
        <v>90</v>
      </c>
    </row>
    <row r="11" spans="1:9" ht="15.75" x14ac:dyDescent="0.25">
      <c r="A11" s="23">
        <f t="shared" si="0"/>
        <v>10</v>
      </c>
      <c r="B11" s="26" t="s">
        <v>31</v>
      </c>
      <c r="C11" s="27">
        <v>5500</v>
      </c>
      <c r="D11" s="16">
        <v>100</v>
      </c>
      <c r="E11" s="16">
        <f t="shared" si="1"/>
        <v>100</v>
      </c>
      <c r="F11" s="16">
        <f>IF(ISERROR(VLOOKUP(B11,Facture!$A$2:$D$24,4,FALSE)),0,VLOOKUP(B11,Facture!$B$5:$C$500,2,FALSE))</f>
        <v>0</v>
      </c>
      <c r="G11" s="16">
        <f t="shared" si="2"/>
        <v>100</v>
      </c>
    </row>
    <row r="12" spans="1:9" ht="15.75" x14ac:dyDescent="0.25">
      <c r="A12" s="23">
        <f t="shared" si="0"/>
        <v>11</v>
      </c>
      <c r="B12" s="26" t="s">
        <v>15</v>
      </c>
      <c r="C12" s="27">
        <v>1900</v>
      </c>
      <c r="D12" s="16">
        <v>25</v>
      </c>
      <c r="E12" s="16">
        <f t="shared" si="1"/>
        <v>25</v>
      </c>
      <c r="F12" s="16">
        <f>IF(ISERROR(VLOOKUP(B12,Facture!$A$2:$D$24,4,FALSE)),0,VLOOKUP(B12,Facture!$B$5:$C$500,2,FALSE))</f>
        <v>0</v>
      </c>
      <c r="G12" s="16">
        <f t="shared" si="2"/>
        <v>25</v>
      </c>
    </row>
    <row r="13" spans="1:9" ht="15.75" x14ac:dyDescent="0.25">
      <c r="A13" s="23">
        <f t="shared" si="0"/>
        <v>12</v>
      </c>
      <c r="B13" s="26" t="s">
        <v>16</v>
      </c>
      <c r="C13" s="27">
        <v>2800</v>
      </c>
      <c r="D13" s="16">
        <v>35</v>
      </c>
      <c r="E13" s="16">
        <f t="shared" si="1"/>
        <v>35</v>
      </c>
      <c r="F13" s="16">
        <f>IF(ISERROR(VLOOKUP(B13,Facture!$A$2:$D$24,4,FALSE)),0,VLOOKUP(B13,Facture!$B$5:$C$500,2,FALSE))</f>
        <v>0</v>
      </c>
      <c r="G13" s="16">
        <f t="shared" si="2"/>
        <v>35</v>
      </c>
    </row>
    <row r="14" spans="1:9" ht="15.75" x14ac:dyDescent="0.25">
      <c r="A14" s="23">
        <f t="shared" si="0"/>
        <v>13</v>
      </c>
      <c r="B14" s="26" t="s">
        <v>17</v>
      </c>
      <c r="C14" s="27">
        <v>2700</v>
      </c>
      <c r="D14" s="16">
        <v>45</v>
      </c>
      <c r="E14" s="16">
        <f t="shared" si="1"/>
        <v>45</v>
      </c>
      <c r="F14" s="16">
        <f>IF(ISERROR(VLOOKUP(B14,Facture!$A$2:$D$24,4,FALSE)),0,VLOOKUP(B14,Facture!$B$5:$C$500,2,FALSE))</f>
        <v>0</v>
      </c>
      <c r="G14" s="16">
        <f t="shared" si="2"/>
        <v>45</v>
      </c>
    </row>
    <row r="15" spans="1:9" ht="15.75" x14ac:dyDescent="0.25">
      <c r="A15" s="23">
        <f t="shared" si="0"/>
        <v>14</v>
      </c>
      <c r="B15" s="26" t="s">
        <v>18</v>
      </c>
      <c r="C15" s="27">
        <v>18</v>
      </c>
      <c r="D15" s="16">
        <v>55</v>
      </c>
      <c r="E15" s="16">
        <f t="shared" si="1"/>
        <v>55</v>
      </c>
      <c r="F15" s="16">
        <f>IF(ISERROR(VLOOKUP(B15,Facture!$A$2:$D$24,4,FALSE)),0,VLOOKUP(B15,Facture!$B$5:$C$500,2,FALSE))</f>
        <v>0</v>
      </c>
      <c r="G15" s="16">
        <f t="shared" si="2"/>
        <v>55</v>
      </c>
    </row>
    <row r="16" spans="1:9" ht="15.75" x14ac:dyDescent="0.25">
      <c r="A16" s="23">
        <f t="shared" si="0"/>
        <v>15</v>
      </c>
      <c r="B16" s="26" t="s">
        <v>19</v>
      </c>
      <c r="C16" s="27">
        <v>65</v>
      </c>
      <c r="D16" s="16">
        <v>56</v>
      </c>
      <c r="E16" s="16">
        <f t="shared" si="1"/>
        <v>56</v>
      </c>
      <c r="F16" s="16">
        <f>IF(ISERROR(VLOOKUP(B16,Facture!$A$2:$D$24,4,FALSE)),0,VLOOKUP(B16,Facture!$B$5:$C$500,2,FALSE))</f>
        <v>0</v>
      </c>
      <c r="G16" s="16">
        <f t="shared" si="2"/>
        <v>56</v>
      </c>
    </row>
    <row r="17" spans="1:7" ht="15.75" x14ac:dyDescent="0.25">
      <c r="A17" s="23">
        <f t="shared" si="0"/>
        <v>16</v>
      </c>
      <c r="B17" s="26" t="s">
        <v>20</v>
      </c>
      <c r="C17" s="27">
        <v>90</v>
      </c>
      <c r="D17" s="16">
        <v>65</v>
      </c>
      <c r="E17" s="16">
        <f t="shared" si="1"/>
        <v>65</v>
      </c>
      <c r="F17" s="16">
        <f>IF(ISERROR(VLOOKUP(B17,Facture!$A$2:$D$24,4,FALSE)),0,VLOOKUP(B17,Facture!$B$5:$C$500,2,FALSE))</f>
        <v>0</v>
      </c>
      <c r="G17" s="16">
        <f t="shared" si="2"/>
        <v>65</v>
      </c>
    </row>
    <row r="18" spans="1:7" ht="15.75" x14ac:dyDescent="0.25">
      <c r="A18" s="23">
        <f t="shared" si="0"/>
        <v>17</v>
      </c>
      <c r="B18" s="26" t="s">
        <v>21</v>
      </c>
      <c r="C18" s="27">
        <v>190</v>
      </c>
      <c r="D18" s="16">
        <v>75</v>
      </c>
      <c r="E18" s="16">
        <f t="shared" si="1"/>
        <v>75</v>
      </c>
      <c r="F18" s="16">
        <f>IF(ISERROR(VLOOKUP(B18,Facture!$A$2:$D$24,4,FALSE)),0,VLOOKUP(B18,Facture!$B$5:$C$500,2,FALSE))</f>
        <v>0</v>
      </c>
      <c r="G18" s="16">
        <f t="shared" si="2"/>
        <v>75</v>
      </c>
    </row>
    <row r="19" spans="1:7" ht="15.75" x14ac:dyDescent="0.25">
      <c r="A19" s="23">
        <f t="shared" si="0"/>
        <v>18</v>
      </c>
      <c r="B19" s="26" t="s">
        <v>32</v>
      </c>
      <c r="C19" s="27">
        <v>300</v>
      </c>
      <c r="D19" s="16">
        <v>75</v>
      </c>
      <c r="E19" s="16">
        <f t="shared" si="1"/>
        <v>75</v>
      </c>
      <c r="F19" s="16">
        <f>IF(ISERROR(VLOOKUP(B19,Facture!$A$2:$D$24,4,FALSE)),0,VLOOKUP(B19,Facture!$B$5:$C$500,2,FALSE))</f>
        <v>0</v>
      </c>
      <c r="G19" s="16">
        <f t="shared" si="2"/>
        <v>75</v>
      </c>
    </row>
    <row r="20" spans="1:7" ht="15.75" x14ac:dyDescent="0.25">
      <c r="A20" s="23">
        <f t="shared" si="0"/>
        <v>19</v>
      </c>
      <c r="B20" s="26" t="s">
        <v>33</v>
      </c>
      <c r="C20" s="27">
        <v>190</v>
      </c>
      <c r="D20" s="16">
        <v>75</v>
      </c>
      <c r="E20" s="16">
        <f t="shared" si="1"/>
        <v>75</v>
      </c>
      <c r="F20" s="16">
        <f>IF(ISERROR(VLOOKUP(B20,Facture!$A$2:$D$24,4,FALSE)),0,VLOOKUP(B20,Facture!$B$5:$C$500,2,FALSE))</f>
        <v>0</v>
      </c>
      <c r="G20" s="16">
        <f t="shared" si="2"/>
        <v>75</v>
      </c>
    </row>
    <row r="21" spans="1:7" ht="15.75" x14ac:dyDescent="0.25">
      <c r="A21" s="23">
        <f t="shared" si="0"/>
        <v>20</v>
      </c>
      <c r="B21" s="26" t="s">
        <v>22</v>
      </c>
      <c r="C21" s="27">
        <v>520</v>
      </c>
      <c r="D21" s="16">
        <v>10</v>
      </c>
      <c r="E21" s="16">
        <f t="shared" si="1"/>
        <v>10</v>
      </c>
      <c r="F21" s="16">
        <f>IF(ISERROR(VLOOKUP(B21,Facture!$A$2:$D$24,4,FALSE)),0,VLOOKUP(B21,Facture!$B$5:$C$500,2,FALSE))</f>
        <v>0</v>
      </c>
      <c r="G21" s="16">
        <f t="shared" si="2"/>
        <v>10</v>
      </c>
    </row>
    <row r="22" spans="1:7" ht="15.75" x14ac:dyDescent="0.25">
      <c r="A22" s="23">
        <f t="shared" si="0"/>
        <v>21</v>
      </c>
      <c r="B22" s="26" t="s">
        <v>34</v>
      </c>
      <c r="C22" s="27">
        <v>380</v>
      </c>
      <c r="D22" s="16">
        <v>100</v>
      </c>
      <c r="E22" s="16">
        <f t="shared" si="1"/>
        <v>100</v>
      </c>
      <c r="F22" s="16">
        <f>IF(ISERROR(VLOOKUP(B22,Facture!$A$2:$D$24,4,FALSE)),0,VLOOKUP(B22,Facture!$B$5:$C$500,2,FALSE))</f>
        <v>0</v>
      </c>
      <c r="G22" s="16">
        <f t="shared" si="2"/>
        <v>100</v>
      </c>
    </row>
    <row r="23" spans="1:7" ht="15.75" x14ac:dyDescent="0.25">
      <c r="A23" s="23">
        <f t="shared" si="0"/>
        <v>22</v>
      </c>
      <c r="B23" s="26" t="s">
        <v>35</v>
      </c>
      <c r="C23" s="27">
        <v>500</v>
      </c>
      <c r="D23" s="16">
        <v>200</v>
      </c>
      <c r="E23" s="16">
        <f t="shared" si="1"/>
        <v>200</v>
      </c>
      <c r="F23" s="16">
        <f>IF(ISERROR(VLOOKUP(B23,Facture!$A$2:$D$24,4,FALSE)),0,VLOOKUP(B23,Facture!$B$5:$C$500,2,FALSE))</f>
        <v>0</v>
      </c>
      <c r="G23" s="16">
        <f t="shared" si="2"/>
        <v>200</v>
      </c>
    </row>
    <row r="24" spans="1:7" ht="15.75" x14ac:dyDescent="0.25">
      <c r="A24" s="23">
        <f t="shared" si="0"/>
        <v>23</v>
      </c>
      <c r="B24" s="26" t="s">
        <v>6</v>
      </c>
      <c r="C24" s="27">
        <v>65</v>
      </c>
      <c r="D24" s="16">
        <v>300</v>
      </c>
      <c r="E24" s="16">
        <f t="shared" si="1"/>
        <v>300</v>
      </c>
      <c r="F24" s="16">
        <f>IF(ISERROR(VLOOKUP(B24,Facture!$A$2:$D$24,4,FALSE)),0,VLOOKUP(B24,Facture!$B$5:$C$500,2,FALSE))</f>
        <v>0</v>
      </c>
      <c r="G24" s="16">
        <f t="shared" si="2"/>
        <v>300</v>
      </c>
    </row>
    <row r="25" spans="1:7" ht="15.75" x14ac:dyDescent="0.25">
      <c r="A25" s="23">
        <f t="shared" si="0"/>
        <v>24</v>
      </c>
      <c r="B25" s="26" t="s">
        <v>23</v>
      </c>
      <c r="C25" s="27">
        <v>80</v>
      </c>
      <c r="D25" s="16">
        <v>400</v>
      </c>
      <c r="E25" s="16">
        <f t="shared" si="1"/>
        <v>400</v>
      </c>
      <c r="F25" s="16">
        <f>IF(ISERROR(VLOOKUP(B25,Facture!$A$2:$D$24,4,FALSE)),0,VLOOKUP(B25,Facture!$B$5:$C$500,2,FALSE))</f>
        <v>0</v>
      </c>
      <c r="G25" s="16">
        <f t="shared" si="2"/>
        <v>400</v>
      </c>
    </row>
    <row r="26" spans="1:7" ht="15.75" x14ac:dyDescent="0.25">
      <c r="A26" s="23">
        <f t="shared" si="0"/>
        <v>25</v>
      </c>
      <c r="B26" s="26" t="s">
        <v>24</v>
      </c>
      <c r="C26" s="27">
        <v>1850</v>
      </c>
      <c r="D26" s="16">
        <v>500</v>
      </c>
      <c r="E26" s="16">
        <f t="shared" si="1"/>
        <v>500</v>
      </c>
      <c r="F26" s="16">
        <f>IF(ISERROR(VLOOKUP(B26,Facture!$A$2:$D$24,4,FALSE)),0,VLOOKUP(B26,Facture!$B$5:$C$500,2,FALSE))</f>
        <v>0</v>
      </c>
      <c r="G26" s="16">
        <f t="shared" si="2"/>
        <v>500</v>
      </c>
    </row>
    <row r="27" spans="1:7" ht="15.75" x14ac:dyDescent="0.25">
      <c r="A27" s="23">
        <f t="shared" si="0"/>
        <v>26</v>
      </c>
      <c r="B27" s="26" t="s">
        <v>25</v>
      </c>
      <c r="C27" s="27">
        <v>260</v>
      </c>
      <c r="D27" s="16">
        <v>600</v>
      </c>
      <c r="E27" s="16">
        <f t="shared" si="1"/>
        <v>600</v>
      </c>
      <c r="F27" s="16">
        <f>IF(ISERROR(VLOOKUP(B27,Facture!$A$2:$D$24,4,FALSE)),0,VLOOKUP(B27,Facture!$B$5:$C$500,2,FALSE))</f>
        <v>0</v>
      </c>
      <c r="G27" s="16">
        <f t="shared" si="2"/>
        <v>600</v>
      </c>
    </row>
    <row r="28" spans="1:7" ht="15.75" x14ac:dyDescent="0.25">
      <c r="A28" s="23">
        <f t="shared" si="0"/>
        <v>27</v>
      </c>
      <c r="B28" s="26" t="s">
        <v>26</v>
      </c>
      <c r="C28" s="27">
        <v>390</v>
      </c>
      <c r="D28" s="16">
        <v>700</v>
      </c>
      <c r="E28" s="16">
        <f t="shared" si="1"/>
        <v>700</v>
      </c>
      <c r="F28" s="16">
        <f>IF(ISERROR(VLOOKUP(B28,Facture!$A$2:$D$24,4,FALSE)),0,VLOOKUP(B28,Facture!$B$5:$C$500,2,FALSE))</f>
        <v>0</v>
      </c>
      <c r="G28" s="16">
        <f t="shared" si="2"/>
        <v>700</v>
      </c>
    </row>
    <row r="29" spans="1:7" ht="15.75" x14ac:dyDescent="0.25">
      <c r="A29" s="23">
        <f t="shared" si="0"/>
        <v>28</v>
      </c>
      <c r="B29" s="26" t="s">
        <v>27</v>
      </c>
      <c r="C29" s="27">
        <v>480</v>
      </c>
      <c r="D29" s="16">
        <v>800</v>
      </c>
      <c r="E29" s="16">
        <f t="shared" si="1"/>
        <v>800</v>
      </c>
      <c r="F29" s="16">
        <f>IF(ISERROR(VLOOKUP(B29,Facture!$A$2:$D$24,4,FALSE)),0,VLOOKUP(B29,Facture!$B$5:$C$500,2,FALSE))</f>
        <v>0</v>
      </c>
      <c r="G29" s="16">
        <f t="shared" si="2"/>
        <v>800</v>
      </c>
    </row>
    <row r="30" spans="1:7" ht="15.75" x14ac:dyDescent="0.25">
      <c r="A30" s="23">
        <f t="shared" si="0"/>
        <v>29</v>
      </c>
      <c r="B30" s="26" t="s">
        <v>28</v>
      </c>
      <c r="C30" s="27">
        <v>40</v>
      </c>
      <c r="D30" s="16">
        <v>900</v>
      </c>
      <c r="E30" s="16">
        <f t="shared" si="1"/>
        <v>900</v>
      </c>
      <c r="F30" s="16">
        <f>IF(ISERROR(VLOOKUP(B30,Facture!$A$2:$D$24,4,FALSE)),0,VLOOKUP(B30,Facture!$B$5:$C$500,2,FALSE))</f>
        <v>0</v>
      </c>
      <c r="G30" s="16">
        <f t="shared" si="2"/>
        <v>900</v>
      </c>
    </row>
    <row r="31" spans="1:7" ht="15.75" x14ac:dyDescent="0.25">
      <c r="A31" s="23">
        <f t="shared" si="0"/>
        <v>30</v>
      </c>
      <c r="B31" s="26" t="s">
        <v>29</v>
      </c>
      <c r="C31" s="27">
        <v>540</v>
      </c>
      <c r="D31" s="16">
        <v>1000</v>
      </c>
      <c r="E31" s="16">
        <f t="shared" si="1"/>
        <v>1000</v>
      </c>
      <c r="F31" s="16">
        <f>IF(ISERROR(VLOOKUP(B31,Facture!$A$2:$D$24,4,FALSE)),0,VLOOKUP(B31,Facture!$B$5:$C$500,2,FALSE))</f>
        <v>0</v>
      </c>
      <c r="G31" s="16">
        <f t="shared" si="2"/>
        <v>1000</v>
      </c>
    </row>
  </sheetData>
  <sortState ref="B2:B31">
    <sortCondition ref="B2"/>
  </sortState>
  <pageMargins left="0.7" right="0.7" top="0.75" bottom="0.75" header="0.3" footer="0.3"/>
  <pageSetup paperSize="9" orientation="portrait" horizontalDpi="180" verticalDpi="18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M36"/>
  <sheetViews>
    <sheetView view="pageBreakPreview" zoomScale="96" zoomScaleNormal="100" zoomScaleSheetLayoutView="96" workbookViewId="0">
      <selection activeCell="I9" sqref="I9"/>
    </sheetView>
  </sheetViews>
  <sheetFormatPr baseColWidth="10" defaultRowHeight="15" x14ac:dyDescent="0.25"/>
  <cols>
    <col min="1" max="1" width="4.7109375" style="5" customWidth="1"/>
    <col min="2" max="2" width="33.7109375" style="5" customWidth="1"/>
    <col min="3" max="3" width="11" style="5" customWidth="1"/>
    <col min="4" max="4" width="14.140625" style="5" bestFit="1" customWidth="1"/>
    <col min="5" max="5" width="15.42578125" style="5" bestFit="1" customWidth="1"/>
    <col min="6" max="6" width="15.85546875" customWidth="1"/>
    <col min="7" max="7" width="7.7109375" bestFit="1" customWidth="1"/>
    <col min="8" max="8" width="7.28515625" bestFit="1" customWidth="1"/>
    <col min="9" max="10" width="7.28515625" style="16" customWidth="1"/>
    <col min="11" max="11" width="7.42578125" bestFit="1" customWidth="1"/>
    <col min="12" max="12" width="13.140625" bestFit="1" customWidth="1"/>
    <col min="13" max="13" width="22.85546875" bestFit="1" customWidth="1"/>
    <col min="14" max="14" width="15.7109375" bestFit="1" customWidth="1"/>
    <col min="15" max="15" width="10.28515625" bestFit="1" customWidth="1"/>
    <col min="16" max="16" width="4.85546875" bestFit="1" customWidth="1"/>
    <col min="17" max="17" width="4.7109375" bestFit="1" customWidth="1"/>
    <col min="18" max="18" width="10.28515625" bestFit="1" customWidth="1"/>
    <col min="19" max="19" width="6.85546875" bestFit="1" customWidth="1"/>
    <col min="20" max="20" width="7.5703125" bestFit="1" customWidth="1"/>
    <col min="22" max="22" width="21.85546875" bestFit="1" customWidth="1"/>
    <col min="23" max="23" width="14.7109375" bestFit="1" customWidth="1"/>
    <col min="24" max="24" width="6.28515625" bestFit="1" customWidth="1"/>
  </cols>
  <sheetData>
    <row r="1" spans="1:13" ht="24" customHeight="1" x14ac:dyDescent="0.25">
      <c r="A1" s="43" t="s">
        <v>5</v>
      </c>
      <c r="B1" s="44"/>
      <c r="C1" s="15"/>
      <c r="D1" s="15" t="s">
        <v>43</v>
      </c>
      <c r="E1"/>
      <c r="F1" s="14">
        <v>41657</v>
      </c>
    </row>
    <row r="2" spans="1:13" ht="15" customHeight="1" thickBot="1" x14ac:dyDescent="0.3">
      <c r="A2" s="45"/>
      <c r="B2" s="46"/>
      <c r="C2" s="15"/>
      <c r="D2" s="15"/>
      <c r="E2" s="15"/>
      <c r="M2" s="34" t="s">
        <v>147</v>
      </c>
    </row>
    <row r="3" spans="1:13" x14ac:dyDescent="0.25">
      <c r="A3" s="2"/>
      <c r="B3" s="2"/>
      <c r="C3" s="2"/>
      <c r="D3" s="2"/>
      <c r="E3"/>
    </row>
    <row r="4" spans="1:13" x14ac:dyDescent="0.25">
      <c r="A4" s="11" t="s">
        <v>0</v>
      </c>
      <c r="B4" s="12" t="s">
        <v>1</v>
      </c>
      <c r="C4" s="11" t="s">
        <v>2</v>
      </c>
      <c r="D4" s="11" t="s">
        <v>3</v>
      </c>
      <c r="E4" s="11" t="s">
        <v>4</v>
      </c>
    </row>
    <row r="5" spans="1:13" x14ac:dyDescent="0.25">
      <c r="A5" s="17"/>
      <c r="B5" s="18" t="s">
        <v>11</v>
      </c>
      <c r="C5" s="19">
        <v>1</v>
      </c>
      <c r="D5" s="22">
        <f>IF(B5&gt;"",VLOOKUP(B5,Service!$B$2:$C$191,2),"")</f>
        <v>610</v>
      </c>
      <c r="E5" s="20">
        <f>IF(B5="","",SUM(C5*D5))</f>
        <v>610</v>
      </c>
      <c r="F5" s="16"/>
    </row>
    <row r="6" spans="1:13" x14ac:dyDescent="0.25">
      <c r="A6" s="17"/>
      <c r="B6" s="18" t="s">
        <v>13</v>
      </c>
      <c r="C6" s="19">
        <v>2</v>
      </c>
      <c r="D6" s="22">
        <f>IF(B6&gt;"",VLOOKUP(B6,Service!$B$2:$C$191,2),"")</f>
        <v>1550</v>
      </c>
      <c r="E6" s="20">
        <f t="shared" ref="E6:E19" si="0">IF(B6="","",SUM(C6*D6))</f>
        <v>3100</v>
      </c>
      <c r="F6" s="16"/>
    </row>
    <row r="7" spans="1:13" x14ac:dyDescent="0.25">
      <c r="A7" s="17"/>
      <c r="B7" s="18" t="s">
        <v>14</v>
      </c>
      <c r="C7" s="19">
        <v>3</v>
      </c>
      <c r="D7" s="22">
        <f>IF(B7&gt;"",VLOOKUP(B7,Service!$B$2:$C$191,2),"")</f>
        <v>5450</v>
      </c>
      <c r="E7" s="20">
        <f t="shared" si="0"/>
        <v>16350</v>
      </c>
      <c r="F7" s="16" t="s">
        <v>145</v>
      </c>
    </row>
    <row r="8" spans="1:13" x14ac:dyDescent="0.25">
      <c r="A8" s="17"/>
      <c r="B8" s="18" t="s">
        <v>12</v>
      </c>
      <c r="C8" s="19">
        <v>4</v>
      </c>
      <c r="D8" s="22">
        <f>IF(B8&gt;"",VLOOKUP(B8,Service!$B$2:$C$191,2),"")</f>
        <v>1350</v>
      </c>
      <c r="E8" s="20">
        <f t="shared" si="0"/>
        <v>5400</v>
      </c>
      <c r="F8" s="16"/>
    </row>
    <row r="9" spans="1:13" x14ac:dyDescent="0.25">
      <c r="A9" s="17"/>
      <c r="B9" s="18" t="s">
        <v>13</v>
      </c>
      <c r="C9" s="19">
        <v>6</v>
      </c>
      <c r="D9" s="22">
        <f>IF(B9&gt;"",VLOOKUP(B9,Service!$B$2:$C$191,2),"")</f>
        <v>1550</v>
      </c>
      <c r="E9" s="20">
        <f t="shared" si="0"/>
        <v>9300</v>
      </c>
      <c r="F9" s="16"/>
    </row>
    <row r="10" spans="1:13" x14ac:dyDescent="0.25">
      <c r="A10" s="17"/>
      <c r="B10" s="18"/>
      <c r="C10" s="19"/>
      <c r="D10" s="22" t="str">
        <f>IF(B10&gt;"",VLOOKUP(B10,Service!$B$2:$C$191,2),"")</f>
        <v/>
      </c>
      <c r="E10" s="20" t="str">
        <f t="shared" si="0"/>
        <v/>
      </c>
      <c r="F10" s="16"/>
    </row>
    <row r="11" spans="1:13" x14ac:dyDescent="0.25">
      <c r="A11" s="17"/>
      <c r="B11" s="18"/>
      <c r="C11" s="19"/>
      <c r="D11" s="22" t="str">
        <f>IF(B11&gt;"",VLOOKUP(B11,Service!$B$2:$C$191,2),"")</f>
        <v/>
      </c>
      <c r="E11" s="20" t="str">
        <f t="shared" si="0"/>
        <v/>
      </c>
      <c r="F11" s="16"/>
    </row>
    <row r="12" spans="1:13" x14ac:dyDescent="0.25">
      <c r="A12" s="17"/>
      <c r="B12" s="18"/>
      <c r="C12" s="19"/>
      <c r="D12" s="22" t="str">
        <f>IF(B12&gt;"",VLOOKUP(B12,Service!$B$2:$C$191,2),"")</f>
        <v/>
      </c>
      <c r="E12" s="20" t="str">
        <f t="shared" si="0"/>
        <v/>
      </c>
      <c r="F12" s="16"/>
    </row>
    <row r="13" spans="1:13" ht="15.75" customHeight="1" x14ac:dyDescent="0.25">
      <c r="A13" s="17"/>
      <c r="B13" s="18"/>
      <c r="C13" s="19"/>
      <c r="D13" s="22" t="str">
        <f>IF(B13&gt;"",VLOOKUP(B13,Service!$B$2:$C$191,2),"")</f>
        <v/>
      </c>
      <c r="E13" s="20" t="str">
        <f t="shared" si="0"/>
        <v/>
      </c>
      <c r="F13" s="16"/>
    </row>
    <row r="14" spans="1:13" ht="15" customHeight="1" x14ac:dyDescent="0.25">
      <c r="A14" s="17"/>
      <c r="B14" s="18"/>
      <c r="C14" s="19"/>
      <c r="D14" s="22" t="str">
        <f>IF(B14&gt;"",VLOOKUP(B14,Service!$B$2:$C$191,2),"")</f>
        <v/>
      </c>
      <c r="E14" s="20" t="str">
        <f t="shared" si="0"/>
        <v/>
      </c>
      <c r="F14" s="16"/>
    </row>
    <row r="15" spans="1:13" ht="18" customHeight="1" x14ac:dyDescent="0.25">
      <c r="A15" s="17"/>
      <c r="B15" s="18"/>
      <c r="C15" s="19"/>
      <c r="D15" s="22" t="str">
        <f>IF(B15&gt;"",VLOOKUP(B15,Service!$B$2:$C$191,2),"")</f>
        <v/>
      </c>
      <c r="E15" s="20" t="str">
        <f t="shared" si="0"/>
        <v/>
      </c>
      <c r="F15" s="16"/>
    </row>
    <row r="16" spans="1:13" ht="15.75" customHeight="1" x14ac:dyDescent="0.25">
      <c r="A16" s="17"/>
      <c r="B16" s="18"/>
      <c r="C16" s="19"/>
      <c r="D16" s="22" t="str">
        <f>IF(B16&gt;"",VLOOKUP(B16,Service!$B$2:$C$191,2),"")</f>
        <v/>
      </c>
      <c r="E16" s="20" t="str">
        <f t="shared" si="0"/>
        <v/>
      </c>
      <c r="F16" s="16"/>
    </row>
    <row r="17" spans="1:12" ht="16.5" customHeight="1" x14ac:dyDescent="0.25">
      <c r="A17" s="17"/>
      <c r="B17" s="18"/>
      <c r="C17" s="19"/>
      <c r="D17" s="22" t="str">
        <f>IF(B17&gt;"",VLOOKUP(B17,Service!$B$2:$C$191,2),"")</f>
        <v/>
      </c>
      <c r="E17" s="20" t="str">
        <f t="shared" si="0"/>
        <v/>
      </c>
      <c r="F17" s="16"/>
    </row>
    <row r="18" spans="1:12" ht="15.75" customHeight="1" x14ac:dyDescent="0.25">
      <c r="A18" s="17"/>
      <c r="B18" s="18"/>
      <c r="C18" s="19"/>
      <c r="D18" s="22" t="str">
        <f>IF(B18&gt;"",VLOOKUP(B18,Service!$B$2:$C$191,2),"")</f>
        <v/>
      </c>
      <c r="E18" s="20" t="str">
        <f t="shared" si="0"/>
        <v/>
      </c>
      <c r="F18" s="16"/>
    </row>
    <row r="19" spans="1:12" ht="15.75" thickBot="1" x14ac:dyDescent="0.3">
      <c r="A19" s="17"/>
      <c r="B19" s="18"/>
      <c r="C19" s="19"/>
      <c r="D19" s="22" t="str">
        <f>IF(B19&gt;"",VLOOKUP(B19,Service!$B$2:$C$191,2),"")</f>
        <v/>
      </c>
      <c r="E19" s="25" t="str">
        <f t="shared" si="0"/>
        <v/>
      </c>
      <c r="F19" s="16"/>
    </row>
    <row r="20" spans="1:12" ht="16.5" thickBot="1" x14ac:dyDescent="0.3">
      <c r="E20" s="31">
        <f>SUM(E5:E19)</f>
        <v>34760</v>
      </c>
      <c r="F20" s="16"/>
      <c r="H20" s="8"/>
      <c r="I20" s="8"/>
      <c r="J20" s="8"/>
      <c r="K20" s="9"/>
      <c r="L20" s="10"/>
    </row>
    <row r="21" spans="1:12" ht="15.75" x14ac:dyDescent="0.25">
      <c r="F21" s="1"/>
      <c r="H21" s="8"/>
      <c r="I21" s="8"/>
      <c r="J21" s="8"/>
      <c r="K21" s="9"/>
      <c r="L21" s="10"/>
    </row>
    <row r="22" spans="1:12" ht="15" customHeight="1" x14ac:dyDescent="0.25">
      <c r="D22" s="8"/>
      <c r="E22" s="8"/>
      <c r="H22" s="8"/>
      <c r="I22" s="8"/>
      <c r="J22" s="8"/>
      <c r="K22" s="9"/>
      <c r="L22" s="10"/>
    </row>
    <row r="23" spans="1:12" ht="15" customHeight="1" x14ac:dyDescent="0.25">
      <c r="B23" s="16"/>
      <c r="C23" s="16"/>
      <c r="D23" s="16"/>
      <c r="E23" s="16"/>
      <c r="H23" s="8"/>
      <c r="I23" s="8"/>
      <c r="J23" s="8"/>
      <c r="K23" s="8"/>
      <c r="L23" s="8"/>
    </row>
    <row r="24" spans="1:12" ht="15" customHeight="1" x14ac:dyDescent="0.25">
      <c r="B24" s="16"/>
      <c r="C24" s="16"/>
      <c r="D24" s="16"/>
      <c r="E24" s="16"/>
      <c r="H24" s="8"/>
      <c r="I24" s="8"/>
      <c r="J24" s="8"/>
      <c r="K24" s="8"/>
      <c r="L24" s="8"/>
    </row>
    <row r="25" spans="1:12" x14ac:dyDescent="0.25">
      <c r="A25" s="6"/>
      <c r="B25" s="16"/>
      <c r="C25" s="16"/>
      <c r="D25" s="16"/>
      <c r="E25" s="16"/>
      <c r="F25" s="1"/>
    </row>
    <row r="26" spans="1:12" x14ac:dyDescent="0.25">
      <c r="A26" s="6"/>
      <c r="B26" s="16"/>
      <c r="C26" s="16"/>
      <c r="D26" s="16"/>
      <c r="E26" s="16"/>
      <c r="F26" s="1"/>
    </row>
    <row r="27" spans="1:12" x14ac:dyDescent="0.25">
      <c r="A27" s="6"/>
      <c r="B27" s="16"/>
      <c r="C27" s="16"/>
      <c r="D27" s="16"/>
      <c r="E27" s="21"/>
      <c r="F27" s="1"/>
    </row>
    <row r="28" spans="1:12" ht="15" customHeight="1" x14ac:dyDescent="0.25">
      <c r="A28" s="7"/>
      <c r="B28" s="7"/>
      <c r="C28" s="7"/>
      <c r="D28" s="7"/>
      <c r="E28" s="7"/>
      <c r="F28" s="3"/>
    </row>
    <row r="29" spans="1:12" ht="15" customHeight="1" x14ac:dyDescent="0.25">
      <c r="A29" s="7"/>
      <c r="B29" s="7"/>
      <c r="C29" s="7"/>
      <c r="D29" s="7"/>
      <c r="E29" s="7"/>
      <c r="F29" s="3"/>
    </row>
    <row r="30" spans="1:12" ht="15" customHeight="1" x14ac:dyDescent="0.25">
      <c r="A30" s="13"/>
      <c r="D30" s="7"/>
      <c r="E30" s="7"/>
      <c r="F30" s="3"/>
    </row>
    <row r="31" spans="1:12" x14ac:dyDescent="0.25">
      <c r="A31" s="13"/>
      <c r="C31" s="6"/>
      <c r="D31" s="6"/>
      <c r="E31" s="6"/>
      <c r="F31" s="1"/>
    </row>
    <row r="32" spans="1:12" x14ac:dyDescent="0.25">
      <c r="A32" s="6"/>
      <c r="B32" s="6"/>
      <c r="C32" s="4"/>
      <c r="D32" s="6"/>
      <c r="E32" s="6"/>
      <c r="F32" s="1"/>
    </row>
    <row r="33" spans="1:6" x14ac:dyDescent="0.25">
      <c r="A33" s="6"/>
      <c r="B33" s="6"/>
      <c r="C33" s="6"/>
      <c r="D33" s="6"/>
      <c r="E33" s="6"/>
      <c r="F33" s="1"/>
    </row>
    <row r="36" spans="1:6" x14ac:dyDescent="0.25">
      <c r="C36" s="16"/>
    </row>
  </sheetData>
  <mergeCells count="1">
    <mergeCell ref="A1:B2"/>
  </mergeCells>
  <dataValidations disablePrompts="1" count="1">
    <dataValidation type="list" allowBlank="1" showInputMessage="1" showErrorMessage="1" sqref="C10:C19">
      <formula1>#REF!</formula1>
    </dataValidation>
  </dataValidations>
  <pageMargins left="0.39370078740157483" right="0.39370078740157483" top="0.19685039370078741" bottom="0.19685039370078741" header="0.31496062992125984" footer="0.31496062992125984"/>
  <pageSetup paperSize="9" orientation="portrait" verticalDpi="300" r:id="rId1"/>
  <drawing r:id="rId2"/>
  <legacyDrawing r:id="rId3"/>
  <controls>
    <mc:AlternateContent xmlns:mc="http://schemas.openxmlformats.org/markup-compatibility/2006">
      <mc:Choice Requires="x14">
        <control shapeId="1075" r:id="rId4" name="Valider">
          <controlPr defaultSize="0" disabled="1" autoLine="0" r:id="rId5">
            <anchor moveWithCells="1">
              <from>
                <xdr:col>6</xdr:col>
                <xdr:colOff>133350</xdr:colOff>
                <xdr:row>2</xdr:row>
                <xdr:rowOff>133350</xdr:rowOff>
              </from>
              <to>
                <xdr:col>9</xdr:col>
                <xdr:colOff>180975</xdr:colOff>
                <xdr:row>4</xdr:row>
                <xdr:rowOff>114300</xdr:rowOff>
              </to>
            </anchor>
          </controlPr>
        </control>
      </mc:Choice>
      <mc:Fallback>
        <control shapeId="1075" r:id="rId4" name="Valider"/>
      </mc:Fallback>
    </mc:AlternateContent>
    <mc:AlternateContent xmlns:mc="http://schemas.openxmlformats.org/markup-compatibility/2006">
      <mc:Choice Requires="x14">
        <control shapeId="1076" r:id="rId6" name="Annuler">
          <controlPr defaultSize="0" disabled="1" autoLine="0" r:id="rId7">
            <anchor moveWithCells="1">
              <from>
                <xdr:col>9</xdr:col>
                <xdr:colOff>190500</xdr:colOff>
                <xdr:row>2</xdr:row>
                <xdr:rowOff>123825</xdr:rowOff>
              </from>
              <to>
                <xdr:col>11</xdr:col>
                <xdr:colOff>742950</xdr:colOff>
                <xdr:row>4</xdr:row>
                <xdr:rowOff>104775</xdr:rowOff>
              </to>
            </anchor>
          </controlPr>
        </control>
      </mc:Choice>
      <mc:Fallback>
        <control shapeId="1076" r:id="rId6" name="Annuler"/>
      </mc:Fallback>
    </mc:AlternateContent>
    <mc:AlternateContent xmlns:mc="http://schemas.openxmlformats.org/markup-compatibility/2006">
      <mc:Choice Requires="x14">
        <control shapeId="1077" r:id="rId8" name="EtablirFacture">
          <controlPr locked="0" defaultSize="0" autoLine="0" r:id="rId9">
            <anchor moveWithCells="1">
              <from>
                <xdr:col>6</xdr:col>
                <xdr:colOff>133350</xdr:colOff>
                <xdr:row>0</xdr:row>
                <xdr:rowOff>104775</xdr:rowOff>
              </from>
              <to>
                <xdr:col>11</xdr:col>
                <xdr:colOff>742950</xdr:colOff>
                <xdr:row>2</xdr:row>
                <xdr:rowOff>0</xdr:rowOff>
              </to>
            </anchor>
          </controlPr>
        </control>
      </mc:Choice>
      <mc:Fallback>
        <control shapeId="1077" r:id="rId8" name="EtablirFactur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disablePrompts="1" count="4">
        <x14:dataValidation type="list" allowBlank="1" showInputMessage="1" showErrorMessage="1">
          <x14:formula1>
            <xm:f>Base!$D$2:$D$366</xm:f>
          </x14:formula1>
          <xm:sqref>F1</xm:sqref>
        </x14:dataValidation>
        <x14:dataValidation type="list" allowBlank="1" showInputMessage="1" showErrorMessage="1">
          <x14:formula1>
            <xm:f>Service!$B$4:$B$31</xm:f>
          </x14:formula1>
          <xm:sqref>B5:B19</xm:sqref>
        </x14:dataValidation>
        <x14:dataValidation type="list" allowBlank="1" showInputMessage="1" showErrorMessage="1">
          <x14:formula1>
            <xm:f>Base!$B$2:$B$17</xm:f>
          </x14:formula1>
          <xm:sqref>A1:B2</xm:sqref>
        </x14:dataValidation>
        <x14:dataValidation type="list" allowBlank="1" showInputMessage="1" showErrorMessage="1">
          <x14:formula1>
            <xm:f>Base!$E$2:$E$366</xm:f>
          </x14:formula1>
          <xm:sqref>C5:C9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2"/>
  <sheetViews>
    <sheetView workbookViewId="0">
      <selection activeCell="F8" sqref="F8"/>
    </sheetView>
  </sheetViews>
  <sheetFormatPr baseColWidth="10" defaultRowHeight="15" x14ac:dyDescent="0.25"/>
  <sheetData>
    <row r="1" spans="1:3" x14ac:dyDescent="0.25">
      <c r="A1" s="32" t="s">
        <v>42</v>
      </c>
      <c r="B1" s="32" t="s">
        <v>43</v>
      </c>
      <c r="C1" s="32" t="s">
        <v>44</v>
      </c>
    </row>
    <row r="2" spans="1:3" x14ac:dyDescent="0.25">
      <c r="A2" s="33">
        <v>41657</v>
      </c>
      <c r="B2" s="34" t="s">
        <v>5</v>
      </c>
      <c r="C2" s="35">
        <v>6950</v>
      </c>
    </row>
    <row r="3" spans="1:3" x14ac:dyDescent="0.25">
      <c r="A3" s="34"/>
      <c r="B3" s="34"/>
      <c r="C3" s="35"/>
    </row>
    <row r="4" spans="1:3" x14ac:dyDescent="0.25">
      <c r="A4" s="34"/>
      <c r="B4" s="34"/>
      <c r="C4" s="35"/>
    </row>
    <row r="5" spans="1:3" x14ac:dyDescent="0.25">
      <c r="A5" s="34"/>
      <c r="B5" s="34"/>
      <c r="C5" s="35"/>
    </row>
    <row r="6" spans="1:3" x14ac:dyDescent="0.25">
      <c r="A6" s="34"/>
      <c r="B6" s="34"/>
      <c r="C6" s="35"/>
    </row>
    <row r="7" spans="1:3" x14ac:dyDescent="0.25">
      <c r="A7" s="34"/>
      <c r="B7" s="34"/>
      <c r="C7" s="35"/>
    </row>
    <row r="8" spans="1:3" x14ac:dyDescent="0.25">
      <c r="A8" s="34"/>
      <c r="B8" s="34"/>
      <c r="C8" s="35"/>
    </row>
    <row r="9" spans="1:3" x14ac:dyDescent="0.25">
      <c r="A9" s="34"/>
      <c r="B9" s="34"/>
      <c r="C9" s="35"/>
    </row>
    <row r="10" spans="1:3" x14ac:dyDescent="0.25">
      <c r="A10" s="34"/>
      <c r="B10" s="34"/>
      <c r="C10" s="35"/>
    </row>
    <row r="11" spans="1:3" x14ac:dyDescent="0.25">
      <c r="A11" s="34"/>
      <c r="B11" s="34"/>
      <c r="C11" s="35"/>
    </row>
    <row r="12" spans="1:3" x14ac:dyDescent="0.25">
      <c r="A12" s="34"/>
      <c r="B12" s="34"/>
      <c r="C12" s="35"/>
    </row>
    <row r="13" spans="1:3" x14ac:dyDescent="0.25">
      <c r="A13" s="34"/>
      <c r="B13" s="34"/>
      <c r="C13" s="35"/>
    </row>
    <row r="14" spans="1:3" x14ac:dyDescent="0.25">
      <c r="A14" s="34"/>
      <c r="B14" s="34"/>
      <c r="C14" s="35"/>
    </row>
    <row r="15" spans="1:3" x14ac:dyDescent="0.25">
      <c r="A15" s="34"/>
      <c r="B15" s="34"/>
      <c r="C15" s="35"/>
    </row>
    <row r="16" spans="1:3" x14ac:dyDescent="0.25">
      <c r="A16" s="34"/>
      <c r="B16" s="34"/>
      <c r="C16" s="34"/>
    </row>
    <row r="17" spans="1:3" x14ac:dyDescent="0.25">
      <c r="A17" s="34"/>
      <c r="B17" s="34"/>
      <c r="C17" s="34"/>
    </row>
    <row r="18" spans="1:3" x14ac:dyDescent="0.25">
      <c r="A18" s="34"/>
      <c r="B18" s="34"/>
      <c r="C18" s="34"/>
    </row>
    <row r="19" spans="1:3" x14ac:dyDescent="0.25">
      <c r="A19" s="34"/>
      <c r="B19" s="34"/>
      <c r="C19" s="34"/>
    </row>
    <row r="20" spans="1:3" x14ac:dyDescent="0.25">
      <c r="A20" s="34"/>
      <c r="B20" s="34"/>
      <c r="C20" s="34"/>
    </row>
    <row r="21" spans="1:3" x14ac:dyDescent="0.25">
      <c r="A21" s="34"/>
      <c r="B21" s="34"/>
      <c r="C21" s="34"/>
    </row>
    <row r="22" spans="1:3" x14ac:dyDescent="0.25">
      <c r="A22" s="34"/>
      <c r="B22" s="34"/>
      <c r="C22" s="34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Service</vt:lpstr>
      <vt:lpstr>Facture</vt:lpstr>
      <vt:lpstr>Recap</vt:lpstr>
      <vt:lpstr>Facture!Extraire</vt:lpstr>
      <vt:lpstr>Facture!Zone_d_impression</vt:lpstr>
    </vt:vector>
  </TitlesOfParts>
  <Company>Edition ULTRA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Edition Ultra</cp:lastModifiedBy>
  <cp:lastPrinted>2014-01-18T19:52:25Z</cp:lastPrinted>
  <dcterms:created xsi:type="dcterms:W3CDTF">2013-12-20T19:06:56Z</dcterms:created>
  <dcterms:modified xsi:type="dcterms:W3CDTF">2014-01-22T18:05:55Z</dcterms:modified>
</cp:coreProperties>
</file>