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595"/>
  </bookViews>
  <sheets>
    <sheet name="Base" sheetId="1" r:id="rId1"/>
    <sheet name="Env" sheetId="2" r:id="rId2"/>
  </sheets>
  <definedNames>
    <definedName name="_xlnm.Print_Area" localSheetId="1">Env!$A$1:$Y$16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Q12" i="2"/>
  <c r="N12" i="2"/>
  <c r="Q10" i="2"/>
  <c r="Q8" i="2"/>
  <c r="M2" i="1"/>
  <c r="Y7" i="2" l="1"/>
</calcChain>
</file>

<file path=xl/sharedStrings.xml><?xml version="1.0" encoding="utf-8"?>
<sst xmlns="http://schemas.openxmlformats.org/spreadsheetml/2006/main" count="51" uniqueCount="47">
  <si>
    <t>005/001/2022</t>
  </si>
  <si>
    <t>005/002/2022</t>
  </si>
  <si>
    <t>005/003/2022</t>
  </si>
  <si>
    <t>005/004/2022</t>
  </si>
  <si>
    <t>005/005/2022</t>
  </si>
  <si>
    <t>005/006/2022</t>
  </si>
  <si>
    <t>005/007/2022</t>
  </si>
  <si>
    <t>005/008/2022</t>
  </si>
  <si>
    <t>005/009/2022</t>
  </si>
  <si>
    <t>005/010/2022</t>
  </si>
  <si>
    <t>N' D'envoi</t>
  </si>
  <si>
    <t>Nom</t>
  </si>
  <si>
    <t>Prenom</t>
  </si>
  <si>
    <t>Code Postal</t>
  </si>
  <si>
    <t>Ville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</si>
  <si>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</si>
  <si>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</si>
  <si>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</si>
  <si>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</si>
  <si>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</si>
  <si>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</si>
  <si>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</si>
  <si>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</si>
  <si>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</si>
  <si>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</si>
  <si>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</si>
  <si>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</si>
  <si>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</si>
  <si>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</si>
  <si>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</si>
  <si>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</si>
  <si>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</si>
  <si>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</si>
  <si>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</si>
  <si>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</si>
  <si>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</si>
  <si>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</si>
  <si>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</si>
  <si>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</si>
  <si>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</si>
  <si>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</si>
  <si>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</si>
  <si>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</si>
  <si>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</si>
  <si>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</si>
  <si>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N°</t>
  </si>
  <si>
    <t>N' D'envoi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</si>
</sst>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ALAWI-3-8"/>
      <charset val="178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Inherit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rgb="FF000000"/>
      <name val="ALAWI-3-8"/>
      <charset val="178"/>
    </font>
    <font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4" fillId="0" borderId="0" xfId="0" applyFont="1"/>
    <xf numFmtId="0" fontId="5" fillId="0" borderId="0" xfId="0" applyFont="1" applyAlignment="1">
      <alignment horizontal="right" vertical="center" readingOrder="1"/>
    </xf>
    <xf numFmtId="0" fontId="0" fillId="3" borderId="5" xfId="0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2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0" borderId="0" xfId="0" applyBorder="1"/>
    <xf numFmtId="0" fontId="1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applyFont="1" applyBorder="1" applyAlignment="1">
      <alignment horizontal="center" vertical="center" readingOrder="2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9" fillId="0" borderId="8" xfId="0" applyFont="1" applyBorder="1" applyAlignment="1">
      <alignment horizontal="center" vertical="center" readingOrder="2"/>
    </xf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Base!$I$1" max="500" min="1" page="10"/>
</file>

<file path=xl/ctrlProps/ctrlProp2.xml><?xml version="1.0" encoding="utf-8"?>
<formControlPr xmlns="http://schemas.microsoft.com/office/spreadsheetml/2009/9/main" objectType="Spin" dx="22" fmlaLink="$W$1" max="5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0</xdr:row>
          <xdr:rowOff>19050</xdr:rowOff>
        </xdr:from>
        <xdr:to>
          <xdr:col>7</xdr:col>
          <xdr:colOff>352425</xdr:colOff>
          <xdr:row>1</xdr:row>
          <xdr:rowOff>133350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85725</xdr:colOff>
      <xdr:row>0</xdr:row>
      <xdr:rowOff>57150</xdr:rowOff>
    </xdr:from>
    <xdr:to>
      <xdr:col>14</xdr:col>
      <xdr:colOff>171450</xdr:colOff>
      <xdr:row>0</xdr:row>
      <xdr:rowOff>314325</xdr:rowOff>
    </xdr:to>
    <xdr:sp macro="" textlink="">
      <xdr:nvSpPr>
        <xdr:cNvPr id="4" name="Rectangle à coins arrondis 3"/>
        <xdr:cNvSpPr/>
      </xdr:nvSpPr>
      <xdr:spPr>
        <a:xfrm>
          <a:off x="8258175" y="57150"/>
          <a:ext cx="1609725" cy="2571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imprimer par un client</a:t>
          </a:r>
        </a:p>
      </xdr:txBody>
    </xdr:sp>
    <xdr:clientData/>
  </xdr:twoCellAnchor>
  <xdr:twoCellAnchor>
    <xdr:from>
      <xdr:col>9</xdr:col>
      <xdr:colOff>57150</xdr:colOff>
      <xdr:row>0</xdr:row>
      <xdr:rowOff>19051</xdr:rowOff>
    </xdr:from>
    <xdr:to>
      <xdr:col>11</xdr:col>
      <xdr:colOff>495300</xdr:colOff>
      <xdr:row>0</xdr:row>
      <xdr:rowOff>266701</xdr:rowOff>
    </xdr:to>
    <xdr:sp macro="" textlink="">
      <xdr:nvSpPr>
        <xdr:cNvPr id="6" name="Rectangle à coins arrondis 5"/>
        <xdr:cNvSpPr/>
      </xdr:nvSpPr>
      <xdr:spPr>
        <a:xfrm>
          <a:off x="6324600" y="19051"/>
          <a:ext cx="1581150" cy="2476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imprimer Tous clients</a:t>
          </a:r>
        </a:p>
      </xdr:txBody>
    </xdr:sp>
    <xdr:clientData/>
  </xdr:twoCellAnchor>
  <xdr:twoCellAnchor editAs="oneCell">
    <xdr:from>
      <xdr:col>9</xdr:col>
      <xdr:colOff>95250</xdr:colOff>
      <xdr:row>3</xdr:row>
      <xdr:rowOff>142875</xdr:rowOff>
    </xdr:from>
    <xdr:to>
      <xdr:col>19</xdr:col>
      <xdr:colOff>684821</xdr:colOff>
      <xdr:row>20</xdr:row>
      <xdr:rowOff>180565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62700" y="962025"/>
          <a:ext cx="7828571" cy="3276190"/>
        </a:xfrm>
        <a:prstGeom prst="rect">
          <a:avLst/>
        </a:prstGeom>
      </xdr:spPr>
    </xdr:pic>
    <xdr:clientData/>
  </xdr:twoCellAnchor>
  <xdr:twoCellAnchor>
    <xdr:from>
      <xdr:col>5</xdr:col>
      <xdr:colOff>676275</xdr:colOff>
      <xdr:row>1</xdr:row>
      <xdr:rowOff>114300</xdr:rowOff>
    </xdr:from>
    <xdr:to>
      <xdr:col>9</xdr:col>
      <xdr:colOff>0</xdr:colOff>
      <xdr:row>9</xdr:row>
      <xdr:rowOff>123825</xdr:rowOff>
    </xdr:to>
    <xdr:cxnSp macro="">
      <xdr:nvCxnSpPr>
        <xdr:cNvPr id="9" name="Connecteur en angle 8"/>
        <xdr:cNvCxnSpPr/>
      </xdr:nvCxnSpPr>
      <xdr:spPr>
        <a:xfrm>
          <a:off x="4619625" y="552450"/>
          <a:ext cx="1647825" cy="1533525"/>
        </a:xfrm>
        <a:prstGeom prst="bentConnector3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33059</xdr:colOff>
      <xdr:row>2</xdr:row>
      <xdr:rowOff>91537</xdr:rowOff>
    </xdr:from>
    <xdr:to>
      <xdr:col>22</xdr:col>
      <xdr:colOff>393059</xdr:colOff>
      <xdr:row>3</xdr:row>
      <xdr:rowOff>112902</xdr:rowOff>
    </xdr:to>
    <xdr:pic macro="[0]!Feuil2.PrintAPor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2469" y="540829"/>
          <a:ext cx="360000" cy="290941"/>
        </a:xfrm>
        <a:prstGeom prst="rect">
          <a:avLst/>
        </a:prstGeom>
      </xdr:spPr>
    </xdr:pic>
    <xdr:clientData/>
  </xdr:twoCellAnchor>
  <xdr:twoCellAnchor editAs="oneCell">
    <xdr:from>
      <xdr:col>23</xdr:col>
      <xdr:colOff>34496</xdr:colOff>
      <xdr:row>2</xdr:row>
      <xdr:rowOff>118495</xdr:rowOff>
    </xdr:from>
    <xdr:to>
      <xdr:col>23</xdr:col>
      <xdr:colOff>548125</xdr:colOff>
      <xdr:row>3</xdr:row>
      <xdr:rowOff>137644</xdr:rowOff>
    </xdr:to>
    <xdr:pic macro="[0]!Feuil2.ImpressionEnvTous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4213" y="567787"/>
          <a:ext cx="513629" cy="288725"/>
        </a:xfrm>
        <a:prstGeom prst="rect">
          <a:avLst/>
        </a:prstGeom>
      </xdr:spPr>
    </xdr:pic>
    <xdr:clientData/>
  </xdr:twoCellAnchor>
  <xdr:oneCellAnchor>
    <xdr:from>
      <xdr:col>2</xdr:col>
      <xdr:colOff>298352</xdr:colOff>
      <xdr:row>0</xdr:row>
      <xdr:rowOff>0</xdr:rowOff>
    </xdr:from>
    <xdr:ext cx="5208157" cy="937629"/>
    <xdr:sp macro="" textlink="">
      <xdr:nvSpPr>
        <xdr:cNvPr id="5" name="Rectangle 4"/>
        <xdr:cNvSpPr/>
      </xdr:nvSpPr>
      <xdr:spPr>
        <a:xfrm>
          <a:off x="927361" y="0"/>
          <a:ext cx="520815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Logo d'entreprise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123825</xdr:colOff>
          <xdr:row>0</xdr:row>
          <xdr:rowOff>28575</xdr:rowOff>
        </xdr:from>
        <xdr:to>
          <xdr:col>23</xdr:col>
          <xdr:colOff>409575</xdr:colOff>
          <xdr:row>1</xdr:row>
          <xdr:rowOff>152400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1"/>
  <sheetViews>
    <sheetView tabSelected="1" workbookViewId="0">
      <selection activeCell="G18" sqref="G18"/>
    </sheetView>
  </sheetViews>
  <sheetFormatPr baseColWidth="10" defaultRowHeight="15"/>
  <cols>
    <col min="1" max="1" width="4.7109375" bestFit="1" customWidth="1"/>
    <col min="2" max="2" width="13.5703125" bestFit="1" customWidth="1"/>
    <col min="3" max="3" width="15.42578125" bestFit="1" customWidth="1"/>
    <col min="4" max="4" width="13" bestFit="1" customWidth="1"/>
    <col min="5" max="5" width="12.42578125" bestFit="1" customWidth="1"/>
    <col min="8" max="8" width="6.85546875" customWidth="1"/>
    <col min="9" max="9" width="5.140625" customWidth="1"/>
    <col min="10" max="10" width="5.7109375" customWidth="1"/>
  </cols>
  <sheetData>
    <row r="1" spans="1:13" ht="34.5" customHeight="1">
      <c r="A1" s="13" t="s">
        <v>45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I1" s="16">
        <v>1</v>
      </c>
      <c r="J1" s="17"/>
      <c r="K1" s="17"/>
      <c r="L1" s="17"/>
    </row>
    <row r="2" spans="1:13">
      <c r="A2" s="14">
        <v>1</v>
      </c>
      <c r="B2" s="15" t="s">
        <v>0</v>
      </c>
      <c r="C2" s="14" t="s">
        <v>15</v>
      </c>
      <c r="D2" s="14" t="s">
        <v>25</v>
      </c>
      <c r="E2" s="14">
        <v>28002</v>
      </c>
      <c r="F2" s="14" t="s">
        <v>35</v>
      </c>
      <c r="M2" t="str">
        <f>IF(W1="","",VLOOKUP(W1,Base!$A$2:$F$50,3,FALSE))</f>
        <v/>
      </c>
    </row>
    <row r="3" spans="1:13">
      <c r="A3" s="14">
        <v>2</v>
      </c>
      <c r="B3" s="15" t="s">
        <v>1</v>
      </c>
      <c r="C3" s="14" t="s">
        <v>16</v>
      </c>
      <c r="D3" s="14" t="s">
        <v>26</v>
      </c>
      <c r="E3" s="14">
        <v>16001</v>
      </c>
      <c r="F3" s="14" t="s">
        <v>36</v>
      </c>
    </row>
    <row r="4" spans="1:13">
      <c r="A4" s="14">
        <v>3</v>
      </c>
      <c r="B4" s="15" t="s">
        <v>2</v>
      </c>
      <c r="C4" s="14" t="s">
        <v>17</v>
      </c>
      <c r="D4" s="14" t="s">
        <v>27</v>
      </c>
      <c r="E4" s="14">
        <v>16003</v>
      </c>
      <c r="F4" s="14" t="s">
        <v>37</v>
      </c>
    </row>
    <row r="5" spans="1:13">
      <c r="A5" s="14">
        <v>4</v>
      </c>
      <c r="B5" s="15" t="s">
        <v>3</v>
      </c>
      <c r="C5" s="14" t="s">
        <v>18</v>
      </c>
      <c r="D5" s="14" t="s">
        <v>28</v>
      </c>
      <c r="E5" s="14">
        <v>16005</v>
      </c>
      <c r="F5" s="14" t="s">
        <v>38</v>
      </c>
    </row>
    <row r="6" spans="1:13">
      <c r="A6" s="14">
        <v>5</v>
      </c>
      <c r="B6" s="15" t="s">
        <v>4</v>
      </c>
      <c r="C6" s="14" t="s">
        <v>19</v>
      </c>
      <c r="D6" s="14" t="s">
        <v>29</v>
      </c>
      <c r="E6" s="14">
        <v>16009</v>
      </c>
      <c r="F6" s="14" t="s">
        <v>39</v>
      </c>
    </row>
    <row r="7" spans="1:13">
      <c r="A7" s="14">
        <v>6</v>
      </c>
      <c r="B7" s="15" t="s">
        <v>5</v>
      </c>
      <c r="C7" s="14" t="s">
        <v>20</v>
      </c>
      <c r="D7" s="14" t="s">
        <v>30</v>
      </c>
      <c r="E7" s="14">
        <v>16017</v>
      </c>
      <c r="F7" s="14" t="s">
        <v>40</v>
      </c>
    </row>
    <row r="8" spans="1:13">
      <c r="A8" s="14">
        <v>7</v>
      </c>
      <c r="B8" s="15" t="s">
        <v>6</v>
      </c>
      <c r="C8" s="14" t="s">
        <v>21</v>
      </c>
      <c r="D8" s="14" t="s">
        <v>31</v>
      </c>
      <c r="E8" s="14">
        <v>16024</v>
      </c>
      <c r="F8" s="14" t="s">
        <v>41</v>
      </c>
    </row>
    <row r="9" spans="1:13">
      <c r="A9" s="14">
        <v>8</v>
      </c>
      <c r="B9" s="15" t="s">
        <v>7</v>
      </c>
      <c r="C9" s="14" t="s">
        <v>22</v>
      </c>
      <c r="D9" s="14" t="s">
        <v>32</v>
      </c>
      <c r="E9" s="14">
        <v>16030</v>
      </c>
      <c r="F9" s="14" t="s">
        <v>42</v>
      </c>
    </row>
    <row r="10" spans="1:13">
      <c r="A10" s="14">
        <v>9</v>
      </c>
      <c r="B10" s="15" t="s">
        <v>8</v>
      </c>
      <c r="C10" s="14" t="s">
        <v>23</v>
      </c>
      <c r="D10" s="14" t="s">
        <v>33</v>
      </c>
      <c r="E10" s="14">
        <v>16050</v>
      </c>
      <c r="F10" s="14" t="s">
        <v>43</v>
      </c>
    </row>
    <row r="11" spans="1:13">
      <c r="A11" s="14">
        <v>10</v>
      </c>
      <c r="B11" s="15" t="s">
        <v>9</v>
      </c>
      <c r="C11" s="14" t="s">
        <v>24</v>
      </c>
      <c r="D11" s="14" t="s">
        <v>34</v>
      </c>
      <c r="E11" s="14">
        <v>16057</v>
      </c>
      <c r="F11" s="14" t="s">
        <v>44</v>
      </c>
    </row>
  </sheetData>
  <mergeCells count="1">
    <mergeCell ref="J1:L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7</xdr:col>
                    <xdr:colOff>66675</xdr:colOff>
                    <xdr:row>0</xdr:row>
                    <xdr:rowOff>19050</xdr:rowOff>
                  </from>
                  <to>
                    <xdr:col>7</xdr:col>
                    <xdr:colOff>352425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A14"/>
  <sheetViews>
    <sheetView showGridLines="0" view="pageBreakPreview" zoomScale="106" zoomScaleNormal="100" zoomScaleSheetLayoutView="106" workbookViewId="0">
      <selection activeCell="F20" sqref="F20"/>
    </sheetView>
  </sheetViews>
  <sheetFormatPr baseColWidth="10" defaultRowHeight="15"/>
  <cols>
    <col min="1" max="21" width="4.7109375" customWidth="1"/>
    <col min="22" max="22" width="11.28515625" customWidth="1"/>
    <col min="23" max="23" width="6.5703125" customWidth="1"/>
    <col min="24" max="24" width="9.42578125" customWidth="1"/>
    <col min="25" max="25" width="12.5703125" style="2" hidden="1" customWidth="1"/>
    <col min="26" max="27" width="11.42578125" style="9"/>
  </cols>
  <sheetData>
    <row r="1" spans="1:26" ht="20.25">
      <c r="A1" s="25"/>
      <c r="B1" s="26"/>
      <c r="C1" s="26"/>
      <c r="D1" s="26"/>
      <c r="E1" s="27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7"/>
      <c r="U1" s="27"/>
      <c r="V1" s="29"/>
      <c r="W1" s="23">
        <v>1</v>
      </c>
      <c r="X1" s="18"/>
      <c r="Z1" s="8"/>
    </row>
    <row r="2" spans="1:26" ht="15" customHeight="1" thickBot="1">
      <c r="A2" s="30"/>
      <c r="B2" s="20"/>
      <c r="C2" s="20"/>
      <c r="D2" s="20"/>
      <c r="E2" s="1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12"/>
      <c r="U2" s="12"/>
      <c r="V2" s="31"/>
      <c r="W2" s="24"/>
      <c r="X2" s="19"/>
      <c r="Y2" s="2" t="s">
        <v>0</v>
      </c>
      <c r="Z2" s="8"/>
    </row>
    <row r="3" spans="1:26" ht="21" customHeight="1">
      <c r="A3" s="30"/>
      <c r="B3" s="20"/>
      <c r="C3" s="20"/>
      <c r="D3" s="20"/>
      <c r="E3" s="1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12"/>
      <c r="U3" s="12"/>
      <c r="V3" s="31"/>
      <c r="W3" s="10"/>
      <c r="X3" s="4"/>
      <c r="Y3" s="2" t="s">
        <v>15</v>
      </c>
      <c r="Z3" s="8"/>
    </row>
    <row r="4" spans="1:26" ht="15" customHeight="1" thickBot="1">
      <c r="A4" s="32"/>
      <c r="B4" s="21"/>
      <c r="C4" s="21"/>
      <c r="D4" s="2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33"/>
      <c r="W4" s="11"/>
      <c r="X4" s="5"/>
      <c r="Y4" s="2" t="s">
        <v>25</v>
      </c>
      <c r="Z4" s="8"/>
    </row>
    <row r="5" spans="1:26" ht="15.75" thickTop="1">
      <c r="A5" s="30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31"/>
      <c r="W5" s="6"/>
      <c r="X5" s="7"/>
      <c r="Y5" s="2">
        <v>28002</v>
      </c>
      <c r="Z5" s="8"/>
    </row>
    <row r="6" spans="1:26">
      <c r="A6" s="30" t="s">
        <v>46</v>
      </c>
      <c r="B6" s="12"/>
      <c r="C6" s="12"/>
      <c r="D6" s="12" t="str">
        <f>IF(W1="","",VLOOKUP(W1,Base!$A$2:$F$50,2,FALSE))</f>
        <v>005/001/2022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31"/>
      <c r="Y6" s="2" t="s">
        <v>35</v>
      </c>
    </row>
    <row r="7" spans="1:26">
      <c r="A7" s="30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31"/>
      <c r="Y7" s="3" t="str">
        <f>CONCATENATE(" ",Y4," ، ",Y5," ",Y6)</f>
        <v xml:space="preserve"> Prenom 1 ، 28002 Ville 1</v>
      </c>
    </row>
    <row r="8" spans="1:26" ht="21.75">
      <c r="A8" s="30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34"/>
      <c r="O8" s="34"/>
      <c r="P8" s="34"/>
      <c r="Q8" s="35" t="str">
        <f>IF(W1="","",VLOOKUP(W1,Base!$A$2:$F$50,3,FALSE))</f>
        <v>Nom 1</v>
      </c>
      <c r="R8" s="35"/>
      <c r="S8" s="35"/>
      <c r="T8" s="35"/>
      <c r="U8" s="35"/>
      <c r="V8" s="31"/>
    </row>
    <row r="9" spans="1:26">
      <c r="A9" s="30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31"/>
    </row>
    <row r="10" spans="1:26" ht="21">
      <c r="A10" s="3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35" t="str">
        <f>IF(W1="","",VLOOKUP(W1,Base!$A$2:$F$50,4,FALSE))</f>
        <v>Prenom 1</v>
      </c>
      <c r="R10" s="35"/>
      <c r="S10" s="35"/>
      <c r="T10" s="35"/>
      <c r="U10" s="35"/>
      <c r="V10" s="31"/>
    </row>
    <row r="11" spans="1:26">
      <c r="A11" s="3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31"/>
    </row>
    <row r="12" spans="1:26" ht="21">
      <c r="A12" s="3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35">
        <f>IF(W1="","",VLOOKUP(W1,Base!$A$2:$F$50,5,FALSE))</f>
        <v>28002</v>
      </c>
      <c r="O12" s="35"/>
      <c r="P12" s="12"/>
      <c r="Q12" s="35" t="str">
        <f>IF(W1="","",VLOOKUP(W1,Base!$A$2:$F$50,6,FALSE))</f>
        <v>Ville 1</v>
      </c>
      <c r="R12" s="35"/>
      <c r="S12" s="35"/>
      <c r="T12" s="35"/>
      <c r="U12" s="35"/>
      <c r="V12" s="31"/>
    </row>
    <row r="13" spans="1:26">
      <c r="A13" s="30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31"/>
    </row>
    <row r="14" spans="1:26" ht="15.75" thickBot="1">
      <c r="A14" s="36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8"/>
    </row>
  </sheetData>
  <mergeCells count="10">
    <mergeCell ref="B1:D4"/>
    <mergeCell ref="F1:S1"/>
    <mergeCell ref="F2:S2"/>
    <mergeCell ref="F3:S3"/>
    <mergeCell ref="Q8:U8"/>
    <mergeCell ref="Q10:U10"/>
    <mergeCell ref="Q12:U12"/>
    <mergeCell ref="N12:O12"/>
    <mergeCell ref="W1:W2"/>
    <mergeCell ref="X1:X2"/>
  </mergeCells>
  <pageMargins left="0.39370078740157483" right="0.39" top="7.874015748031496E-2" bottom="0.39370078740157483" header="0" footer="0"/>
  <pageSetup paperSize="20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23</xdr:col>
                    <xdr:colOff>123825</xdr:colOff>
                    <xdr:row>0</xdr:row>
                    <xdr:rowOff>28575</xdr:rowOff>
                  </from>
                  <to>
                    <xdr:col>23</xdr:col>
                    <xdr:colOff>409575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Env</vt:lpstr>
      <vt:lpstr>Env!Zone_d_impression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cp:lastPrinted>2023-03-17T14:59:39Z</cp:lastPrinted>
  <dcterms:created xsi:type="dcterms:W3CDTF">2023-03-16T10:23:57Z</dcterms:created>
  <dcterms:modified xsi:type="dcterms:W3CDTF">2023-03-17T15:42:58Z</dcterms:modified>
</cp:coreProperties>
</file>