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0395" windowHeight="48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20" i="1" l="1"/>
  <c r="H19" i="1"/>
  <c r="H21" i="1"/>
  <c r="H18" i="1"/>
  <c r="H11" i="1"/>
  <c r="H12" i="1"/>
  <c r="H13" i="1"/>
  <c r="H14" i="1"/>
  <c r="H15" i="1"/>
  <c r="H16" i="1"/>
  <c r="H17" i="1"/>
  <c r="H10" i="1"/>
</calcChain>
</file>

<file path=xl/sharedStrings.xml><?xml version="1.0" encoding="utf-8"?>
<sst xmlns="http://schemas.openxmlformats.org/spreadsheetml/2006/main" count="9" uniqueCount="9">
  <si>
    <t>Quantité</t>
  </si>
  <si>
    <t>T.V.A</t>
  </si>
  <si>
    <t>Désignation</t>
  </si>
  <si>
    <t>Prix unitaire HT</t>
  </si>
  <si>
    <t>Total HT</t>
  </si>
  <si>
    <t>Prix HT :</t>
  </si>
  <si>
    <t xml:space="preserve"> </t>
  </si>
  <si>
    <t xml:space="preserve">Prix TTC : </t>
  </si>
  <si>
    <t xml:space="preserve">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</si>
</sst>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DM&quot;;[Red]\-#,##0.00\ &quot;DM&quot;"/>
    <numFmt numFmtId="165" formatCode="#,##0.00;[Red]\-#,##0.00"/>
    <numFmt numFmtId="166" formatCode="0\ &quot;%&quot;"/>
    <numFmt numFmtId="167" formatCode="#,##0.00\ _€"/>
  </numFmts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b/>
      <sz val="10"/>
      <name val="Arial"/>
      <family val="2"/>
    </font>
    <font>
      <sz val="10"/>
      <name val="MS Sans Serif"/>
      <family val="2"/>
      <charset val="178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1" applyBorder="1"/>
    <xf numFmtId="0" fontId="1" fillId="0" borderId="0" xfId="1" applyBorder="1" applyProtection="1">
      <protection hidden="1"/>
    </xf>
    <xf numFmtId="0" fontId="1" fillId="0" borderId="0" xfId="1" applyProtection="1">
      <protection hidden="1"/>
    </xf>
    <xf numFmtId="0" fontId="1" fillId="0" borderId="0" xfId="1" applyBorder="1" applyAlignment="1" applyProtection="1">
      <protection hidden="1"/>
    </xf>
    <xf numFmtId="0" fontId="3" fillId="2" borderId="1" xfId="1" applyFont="1" applyFill="1" applyBorder="1" applyAlignment="1" applyProtection="1">
      <alignment horizontal="center"/>
    </xf>
    <xf numFmtId="2" fontId="3" fillId="2" borderId="1" xfId="1" applyNumberFormat="1" applyFont="1" applyFill="1" applyBorder="1" applyAlignment="1" applyProtection="1">
      <alignment horizontal="center"/>
    </xf>
    <xf numFmtId="0" fontId="3" fillId="2" borderId="2" xfId="1" applyNumberFormat="1" applyFont="1" applyFill="1" applyBorder="1" applyAlignment="1" applyProtection="1">
      <alignment horizontal="center"/>
      <protection hidden="1"/>
    </xf>
    <xf numFmtId="0" fontId="3" fillId="2" borderId="2" xfId="1" applyFont="1" applyFill="1" applyBorder="1" applyAlignment="1" applyProtection="1">
      <alignment horizontal="center"/>
    </xf>
    <xf numFmtId="0" fontId="2" fillId="3" borderId="2" xfId="1" applyFont="1" applyFill="1" applyBorder="1" applyAlignment="1" applyProtection="1">
      <alignment horizontal="center"/>
    </xf>
    <xf numFmtId="9" fontId="3" fillId="2" borderId="2" xfId="1" quotePrefix="1" applyNumberFormat="1" applyFont="1" applyFill="1" applyBorder="1" applyAlignment="1" applyProtection="1">
      <alignment horizontal="center"/>
      <protection hidden="1"/>
    </xf>
    <xf numFmtId="166" fontId="3" fillId="4" borderId="0" xfId="1" applyNumberFormat="1" applyFont="1" applyFill="1" applyBorder="1" applyAlignment="1" applyProtection="1">
      <alignment horizontal="right"/>
      <protection hidden="1"/>
    </xf>
    <xf numFmtId="0" fontId="3" fillId="4" borderId="0" xfId="1" applyFont="1" applyFill="1" applyBorder="1" applyAlignment="1" applyProtection="1">
      <alignment horizontal="right"/>
      <protection hidden="1"/>
    </xf>
    <xf numFmtId="9" fontId="2" fillId="0" borderId="2" xfId="1" applyNumberFormat="1" applyFont="1" applyBorder="1" applyAlignment="1" applyProtection="1">
      <alignment horizontal="center"/>
    </xf>
    <xf numFmtId="167" fontId="2" fillId="0" borderId="2" xfId="3" applyNumberFormat="1" applyFont="1" applyBorder="1" applyAlignment="1" applyProtection="1">
      <alignment horizontal="center"/>
    </xf>
    <xf numFmtId="165" fontId="2" fillId="3" borderId="2" xfId="2" applyFont="1" applyFill="1" applyBorder="1" applyAlignment="1" applyProtection="1">
      <alignment horizontal="right"/>
    </xf>
    <xf numFmtId="165" fontId="4" fillId="3" borderId="2" xfId="2" applyFont="1" applyFill="1" applyBorder="1" applyAlignment="1" applyProtection="1">
      <alignment horizontal="right"/>
      <protection hidden="1"/>
    </xf>
    <xf numFmtId="165" fontId="2" fillId="3" borderId="2" xfId="2" applyFont="1" applyFill="1" applyBorder="1" applyAlignment="1" applyProtection="1">
      <alignment horizontal="right"/>
      <protection hidden="1"/>
    </xf>
    <xf numFmtId="167" fontId="2" fillId="0" borderId="2" xfId="3" applyNumberFormat="1" applyFont="1" applyBorder="1" applyAlignment="1" applyProtection="1">
      <alignment horizontal="right"/>
    </xf>
    <xf numFmtId="165" fontId="5" fillId="4" borderId="2" xfId="5" applyFont="1" applyFill="1" applyBorder="1" applyAlignment="1">
      <alignment horizontal="right"/>
    </xf>
    <xf numFmtId="0" fontId="7" fillId="0" borderId="0" xfId="0" applyFont="1"/>
    <xf numFmtId="0" fontId="3" fillId="0" borderId="2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/>
    </xf>
    <xf numFmtId="0" fontId="3" fillId="2" borderId="4" xfId="1" applyFont="1" applyFill="1" applyBorder="1" applyAlignment="1" applyProtection="1">
      <alignment horizontal="center"/>
    </xf>
    <xf numFmtId="0" fontId="3" fillId="2" borderId="5" xfId="1" applyFont="1" applyFill="1" applyBorder="1" applyAlignment="1" applyProtection="1">
      <alignment horizontal="center"/>
    </xf>
  </cellXfs>
  <cellStyles count="7">
    <cellStyle name="Milliers 2" xfId="2"/>
    <cellStyle name="Milliers 3" xfId="5"/>
    <cellStyle name="Monétaire 2" xfId="3"/>
    <cellStyle name="Monétaire 3" xfId="6"/>
    <cellStyle name="Normal" xfId="0" builtinId="0"/>
    <cellStyle name="Normal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18</xdr:row>
      <xdr:rowOff>152400</xdr:rowOff>
    </xdr:from>
    <xdr:to>
      <xdr:col>11</xdr:col>
      <xdr:colOff>161925</xdr:colOff>
      <xdr:row>18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7839075" y="3667125"/>
          <a:ext cx="876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752475</xdr:colOff>
      <xdr:row>18</xdr:row>
      <xdr:rowOff>171450</xdr:rowOff>
    </xdr:from>
    <xdr:to>
      <xdr:col>11</xdr:col>
      <xdr:colOff>161925</xdr:colOff>
      <xdr:row>19</xdr:row>
      <xdr:rowOff>123826</xdr:rowOff>
    </xdr:to>
    <xdr:cxnSp macro="">
      <xdr:nvCxnSpPr>
        <xdr:cNvPr id="5" name="Connecteur droit avec flèche 4"/>
        <xdr:cNvCxnSpPr/>
      </xdr:nvCxnSpPr>
      <xdr:spPr>
        <a:xfrm flipH="1">
          <a:off x="7781925" y="3686175"/>
          <a:ext cx="933450" cy="152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L21"/>
  <sheetViews>
    <sheetView tabSelected="1" workbookViewId="0">
      <selection activeCell="H21" sqref="H21"/>
    </sheetView>
  </sheetViews>
  <sheetFormatPr baseColWidth="10" defaultRowHeight="15" x14ac:dyDescent="0.25"/>
  <cols>
    <col min="7" max="7" width="14" bestFit="1" customWidth="1"/>
  </cols>
  <sheetData>
    <row r="9" spans="1:8" x14ac:dyDescent="0.25">
      <c r="A9" s="8" t="s">
        <v>0</v>
      </c>
      <c r="B9" s="5" t="s">
        <v>1</v>
      </c>
      <c r="C9" s="22" t="s">
        <v>2</v>
      </c>
      <c r="D9" s="23"/>
      <c r="E9" s="23"/>
      <c r="F9" s="24"/>
      <c r="G9" s="6" t="s">
        <v>3</v>
      </c>
      <c r="H9" s="6" t="s">
        <v>4</v>
      </c>
    </row>
    <row r="10" spans="1:8" ht="15.75" x14ac:dyDescent="0.25">
      <c r="A10" s="9">
        <v>23</v>
      </c>
      <c r="B10" s="13">
        <v>7.0000000000000007E-2</v>
      </c>
      <c r="C10" s="21"/>
      <c r="D10" s="21"/>
      <c r="E10" s="21"/>
      <c r="F10" s="21"/>
      <c r="G10" s="14">
        <v>67.290000000000006</v>
      </c>
      <c r="H10" s="18">
        <f>SUM(A10)*G10</f>
        <v>1547.67</v>
      </c>
    </row>
    <row r="11" spans="1:8" ht="15.75" x14ac:dyDescent="0.25">
      <c r="A11" s="9">
        <v>33</v>
      </c>
      <c r="B11" s="13">
        <v>7.0000000000000007E-2</v>
      </c>
      <c r="C11" s="21"/>
      <c r="D11" s="21"/>
      <c r="E11" s="21"/>
      <c r="F11" s="21"/>
      <c r="G11" s="14">
        <v>45.79</v>
      </c>
      <c r="H11" s="18">
        <f t="shared" ref="H11:H17" si="0">SUM(A11)*G11</f>
        <v>1511.07</v>
      </c>
    </row>
    <row r="12" spans="1:8" ht="15.75" x14ac:dyDescent="0.25">
      <c r="A12" s="9">
        <v>35</v>
      </c>
      <c r="B12" s="13">
        <v>7.0000000000000007E-2</v>
      </c>
      <c r="C12" s="21"/>
      <c r="D12" s="21"/>
      <c r="E12" s="21"/>
      <c r="F12" s="21"/>
      <c r="G12" s="14">
        <v>37.380000000000003</v>
      </c>
      <c r="H12" s="18">
        <f t="shared" si="0"/>
        <v>1308.3000000000002</v>
      </c>
    </row>
    <row r="13" spans="1:8" ht="15.75" x14ac:dyDescent="0.25">
      <c r="A13" s="9">
        <v>26</v>
      </c>
      <c r="B13" s="13">
        <v>7.0000000000000007E-2</v>
      </c>
      <c r="C13" s="21"/>
      <c r="D13" s="21"/>
      <c r="E13" s="21"/>
      <c r="F13" s="21"/>
      <c r="G13" s="14">
        <v>37.380000000000003</v>
      </c>
      <c r="H13" s="18">
        <f t="shared" si="0"/>
        <v>971.88000000000011</v>
      </c>
    </row>
    <row r="14" spans="1:8" ht="15.75" x14ac:dyDescent="0.25">
      <c r="A14" s="9">
        <v>50</v>
      </c>
      <c r="B14" s="13">
        <v>7.0000000000000007E-2</v>
      </c>
      <c r="C14" s="21"/>
      <c r="D14" s="21"/>
      <c r="E14" s="21"/>
      <c r="F14" s="21"/>
      <c r="G14" s="14">
        <v>65.42</v>
      </c>
      <c r="H14" s="18">
        <f t="shared" si="0"/>
        <v>3271</v>
      </c>
    </row>
    <row r="15" spans="1:8" ht="15.75" x14ac:dyDescent="0.25">
      <c r="A15" s="9">
        <v>43</v>
      </c>
      <c r="B15" s="13">
        <v>0.17</v>
      </c>
      <c r="C15" s="21"/>
      <c r="D15" s="21"/>
      <c r="E15" s="21"/>
      <c r="F15" s="21"/>
      <c r="G15" s="14">
        <v>64.099999999999994</v>
      </c>
      <c r="H15" s="18">
        <f t="shared" si="0"/>
        <v>2756.2999999999997</v>
      </c>
    </row>
    <row r="16" spans="1:8" ht="15.75" x14ac:dyDescent="0.25">
      <c r="A16" s="9">
        <v>40</v>
      </c>
      <c r="B16" s="13">
        <v>0.17</v>
      </c>
      <c r="C16" s="21"/>
      <c r="D16" s="21"/>
      <c r="E16" s="21"/>
      <c r="F16" s="21"/>
      <c r="G16" s="14">
        <v>145.30000000000001</v>
      </c>
      <c r="H16" s="18">
        <f t="shared" si="0"/>
        <v>5812</v>
      </c>
    </row>
    <row r="17" spans="1:12" ht="15.75" x14ac:dyDescent="0.25">
      <c r="A17" s="9">
        <v>20</v>
      </c>
      <c r="B17" s="13">
        <v>0.17</v>
      </c>
      <c r="C17" s="21"/>
      <c r="D17" s="21"/>
      <c r="E17" s="21"/>
      <c r="F17" s="21"/>
      <c r="G17" s="14">
        <v>145.30000000000001</v>
      </c>
      <c r="H17" s="18">
        <f t="shared" si="0"/>
        <v>2906</v>
      </c>
    </row>
    <row r="18" spans="1:12" ht="15.75" x14ac:dyDescent="0.25">
      <c r="A18" s="2"/>
      <c r="B18" s="2"/>
      <c r="C18" s="2"/>
      <c r="D18" s="2"/>
      <c r="E18" s="3"/>
      <c r="F18" s="2"/>
      <c r="G18" s="7" t="s">
        <v>5</v>
      </c>
      <c r="H18" s="15">
        <f>SUM(H10:H17)</f>
        <v>20084.22</v>
      </c>
    </row>
    <row r="19" spans="1:12" ht="15.75" x14ac:dyDescent="0.25">
      <c r="A19" s="2"/>
      <c r="B19" s="2"/>
      <c r="C19" s="1"/>
      <c r="D19" s="1"/>
      <c r="E19" s="3"/>
      <c r="F19" s="11"/>
      <c r="G19" s="10">
        <v>7.0000000000000007E-2</v>
      </c>
      <c r="H19" s="16">
        <f>(SUMIF(B10:B17,7%,H10:H17))*7%</f>
        <v>602.69440000000009</v>
      </c>
      <c r="J19" s="19">
        <v>602.70000000000005</v>
      </c>
      <c r="L19" s="20" t="s">
        <v>8</v>
      </c>
    </row>
    <row r="20" spans="1:12" ht="15.75" x14ac:dyDescent="0.25">
      <c r="A20" s="4" t="s">
        <v>6</v>
      </c>
      <c r="B20" s="4"/>
      <c r="C20" s="1"/>
      <c r="D20" s="1"/>
      <c r="E20" s="3"/>
      <c r="F20" s="12"/>
      <c r="G20" s="10">
        <v>0.17</v>
      </c>
      <c r="H20" s="16">
        <f>(SUMIF(B10:B17,17%,H10:H17))*17%</f>
        <v>1950.6310000000001</v>
      </c>
      <c r="J20" s="19">
        <v>1950.64</v>
      </c>
    </row>
    <row r="21" spans="1:12" ht="15.75" x14ac:dyDescent="0.25">
      <c r="A21" s="2"/>
      <c r="B21" s="2"/>
      <c r="C21" s="1"/>
      <c r="D21" s="1"/>
      <c r="E21" s="3"/>
      <c r="F21" s="2"/>
      <c r="G21" s="7" t="s">
        <v>7</v>
      </c>
      <c r="H21" s="17">
        <f>SUM(H18:H20)</f>
        <v>22637.545400000003</v>
      </c>
    </row>
  </sheetData>
  <mergeCells count="9">
    <mergeCell ref="C11:F11"/>
    <mergeCell ref="C12:F12"/>
    <mergeCell ref="C10:F10"/>
    <mergeCell ref="C9:F9"/>
    <mergeCell ref="C17:F17"/>
    <mergeCell ref="C13:F13"/>
    <mergeCell ref="C14:F14"/>
    <mergeCell ref="C15:F15"/>
    <mergeCell ref="C16:F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dcterms:created xsi:type="dcterms:W3CDTF">2014-04-27T19:20:21Z</dcterms:created>
  <dcterms:modified xsi:type="dcterms:W3CDTF">2014-04-27T19:34:58Z</dcterms:modified>
</cp:coreProperties>
</file>