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audio\Desktop\"/>
    </mc:Choice>
  </mc:AlternateContent>
  <bookViews>
    <workbookView xWindow="0" yWindow="0" windowWidth="28800" windowHeight="1243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8" i="1" l="1"/>
  <c r="V7" i="1"/>
  <c r="V10" i="1"/>
  <c r="V9" i="1"/>
  <c r="V11" i="1"/>
  <c r="V13" i="1"/>
  <c r="L4" i="1"/>
  <c r="L5" i="1"/>
  <c r="L6" i="1"/>
  <c r="L11" i="1"/>
  <c r="L12" i="1"/>
  <c r="L13" i="1"/>
  <c r="L7" i="1"/>
  <c r="L8" i="1"/>
  <c r="L9" i="1"/>
  <c r="L10" i="1"/>
  <c r="L3" i="1"/>
  <c r="F10" i="1"/>
  <c r="F9" i="1"/>
  <c r="F4" i="1"/>
  <c r="F5" i="1"/>
  <c r="F6" i="1"/>
  <c r="F11" i="1"/>
  <c r="F12" i="1"/>
  <c r="F13" i="1"/>
  <c r="F7" i="1"/>
  <c r="F8" i="1"/>
  <c r="F3" i="1"/>
</calcChain>
</file>

<file path=xl/sharedStrings.xml><?xml version="1.0" encoding="utf-8"?>
<sst xmlns="http://schemas.openxmlformats.org/spreadsheetml/2006/main" count="74" uniqueCount="39">
  <si>
    <t>N</t>
  </si>
  <si>
    <t>Num</t>
  </si>
  <si>
    <t>Bon</t>
  </si>
  <si>
    <t>ISI</t>
  </si>
  <si>
    <t>amo</t>
  </si>
  <si>
    <t>Day</t>
  </si>
  <si>
    <t>Int</t>
  </si>
  <si>
    <t>Net</t>
  </si>
  <si>
    <t>Cou</t>
  </si>
  <si>
    <t>Acc</t>
  </si>
  <si>
    <t>Cli</t>
  </si>
  <si>
    <t>Cur</t>
  </si>
  <si>
    <t>Equ</t>
  </si>
  <si>
    <t>New</t>
  </si>
  <si>
    <t>Non</t>
  </si>
  <si>
    <t>UH</t>
  </si>
  <si>
    <t>U</t>
  </si>
  <si>
    <t>CF</t>
  </si>
  <si>
    <t>HU</t>
  </si>
  <si>
    <t>PT</t>
  </si>
  <si>
    <t>CH0012</t>
  </si>
  <si>
    <t>I</t>
  </si>
  <si>
    <t>Y</t>
  </si>
  <si>
    <t>Quantitie</t>
  </si>
  <si>
    <t>Achat</t>
  </si>
  <si>
    <t>Vente</t>
  </si>
  <si>
    <t>Prix</t>
  </si>
  <si>
    <t>Groupe 1: Les dates en F3 et F4 sont les memes. Je ne reporte rien en V3 et V4</t>
  </si>
  <si>
    <t>Groupe 2: Les dates en F5 et F6 sont les memes. Je ne reporte rien en V5 et V6</t>
  </si>
  <si>
    <t>Les dates en F7 et F8 sont différentes. Je reporte en V7 et V8 "quantite * prix</t>
  </si>
  <si>
    <t>Les dates en F9 et F10 sont différentes. Je reporte en V9 et V10 "quantite * prix</t>
  </si>
  <si>
    <t>Groupe3: Les dates en F11 et F12 sont les memes.Pas de report. Les dates en F11 et F13 sont differentes: je dois reporter cetter opération pour la quantite vendu a des date différente (300) * le prix</t>
  </si>
  <si>
    <t>600 stock achete</t>
  </si>
  <si>
    <t>300 stock vendu le meme jour</t>
  </si>
  <si>
    <t>Solde des 300 stock vendu un autres jours</t>
  </si>
  <si>
    <t>Date Transactions</t>
  </si>
  <si>
    <t>Type</t>
  </si>
  <si>
    <t>Groupe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</si>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</sst>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4" formatCode="d\-mmm\-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color indexed="8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0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4" fontId="0" fillId="2" borderId="1" xfId="0" applyNumberFormat="1" applyFill="1" applyBorder="1"/>
    <xf numFmtId="4" fontId="3" fillId="3" borderId="1" xfId="0" applyNumberFormat="1" applyFont="1" applyFill="1" applyBorder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164" fontId="2" fillId="2" borderId="1" xfId="0" applyNumberFormat="1" applyFont="1" applyFill="1" applyBorder="1" applyAlignment="1">
      <alignment horizontal="center"/>
    </xf>
    <xf numFmtId="4" fontId="3" fillId="2" borderId="1" xfId="0" applyNumberFormat="1" applyFont="1" applyFill="1" applyBorder="1" applyAlignment="1">
      <alignment horizontal="right"/>
    </xf>
    <xf numFmtId="3" fontId="3" fillId="2" borderId="1" xfId="0" applyNumberFormat="1" applyFont="1" applyFill="1" applyBorder="1" applyAlignment="1">
      <alignment horizontal="center"/>
    </xf>
    <xf numFmtId="4" fontId="2" fillId="2" borderId="1" xfId="0" applyNumberFormat="1" applyFont="1" applyFill="1" applyBorder="1" applyAlignment="1">
      <alignment horizontal="right"/>
    </xf>
    <xf numFmtId="40" fontId="6" fillId="2" borderId="1" xfId="1" applyNumberFormat="1" applyFont="1" applyFill="1" applyBorder="1" applyAlignment="1">
      <alignment horizontal="center"/>
    </xf>
    <xf numFmtId="0" fontId="7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right"/>
    </xf>
    <xf numFmtId="164" fontId="2" fillId="4" borderId="1" xfId="0" applyNumberFormat="1" applyFont="1" applyFill="1" applyBorder="1" applyAlignment="1">
      <alignment horizontal="center"/>
    </xf>
    <xf numFmtId="4" fontId="3" fillId="4" borderId="1" xfId="0" applyNumberFormat="1" applyFont="1" applyFill="1" applyBorder="1" applyAlignment="1">
      <alignment horizontal="right"/>
    </xf>
    <xf numFmtId="3" fontId="3" fillId="4" borderId="1" xfId="0" applyNumberFormat="1" applyFont="1" applyFill="1" applyBorder="1" applyAlignment="1">
      <alignment horizontal="center"/>
    </xf>
    <xf numFmtId="4" fontId="2" fillId="4" borderId="1" xfId="0" applyNumberFormat="1" applyFont="1" applyFill="1" applyBorder="1" applyAlignment="1">
      <alignment horizontal="right"/>
    </xf>
    <xf numFmtId="40" fontId="4" fillId="4" borderId="1" xfId="1" applyNumberFormat="1" applyFont="1" applyFill="1" applyBorder="1" applyAlignment="1">
      <alignment horizontal="center"/>
    </xf>
    <xf numFmtId="0" fontId="0" fillId="4" borderId="1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right"/>
    </xf>
    <xf numFmtId="164" fontId="2" fillId="5" borderId="1" xfId="0" applyNumberFormat="1" applyFont="1" applyFill="1" applyBorder="1" applyAlignment="1">
      <alignment horizontal="center"/>
    </xf>
    <xf numFmtId="4" fontId="3" fillId="5" borderId="1" xfId="0" applyNumberFormat="1" applyFont="1" applyFill="1" applyBorder="1" applyAlignment="1">
      <alignment horizontal="right"/>
    </xf>
    <xf numFmtId="3" fontId="3" fillId="5" borderId="1" xfId="0" applyNumberFormat="1" applyFont="1" applyFill="1" applyBorder="1" applyAlignment="1">
      <alignment horizontal="center"/>
    </xf>
    <xf numFmtId="4" fontId="2" fillId="5" borderId="1" xfId="0" applyNumberFormat="1" applyFont="1" applyFill="1" applyBorder="1" applyAlignment="1">
      <alignment horizontal="right"/>
    </xf>
    <xf numFmtId="40" fontId="4" fillId="5" borderId="1" xfId="1" applyNumberFormat="1" applyFont="1" applyFill="1" applyBorder="1" applyAlignment="1">
      <alignment horizontal="center"/>
    </xf>
    <xf numFmtId="0" fontId="0" fillId="5" borderId="1" xfId="0" applyFill="1" applyBorder="1"/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/>
    <xf numFmtId="0" fontId="3" fillId="5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right"/>
    </xf>
    <xf numFmtId="164" fontId="2" fillId="6" borderId="1" xfId="0" applyNumberFormat="1" applyFont="1" applyFill="1" applyBorder="1" applyAlignment="1">
      <alignment horizontal="center"/>
    </xf>
    <xf numFmtId="4" fontId="3" fillId="6" borderId="1" xfId="0" applyNumberFormat="1" applyFont="1" applyFill="1" applyBorder="1" applyAlignment="1">
      <alignment horizontal="right"/>
    </xf>
    <xf numFmtId="3" fontId="3" fillId="6" borderId="1" xfId="0" applyNumberFormat="1" applyFont="1" applyFill="1" applyBorder="1" applyAlignment="1">
      <alignment horizontal="center"/>
    </xf>
    <xf numFmtId="4" fontId="2" fillId="6" borderId="1" xfId="0" applyNumberFormat="1" applyFont="1" applyFill="1" applyBorder="1" applyAlignment="1">
      <alignment horizontal="right"/>
    </xf>
    <xf numFmtId="40" fontId="4" fillId="6" borderId="1" xfId="1" applyNumberFormat="1" applyFont="1" applyFill="1" applyBorder="1" applyAlignment="1">
      <alignment horizontal="center"/>
    </xf>
    <xf numFmtId="0" fontId="0" fillId="6" borderId="1" xfId="0" applyFill="1" applyBorder="1"/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/>
    <xf numFmtId="0" fontId="3" fillId="6" borderId="2" xfId="0" applyFont="1" applyFill="1" applyBorder="1" applyAlignment="1">
      <alignment horizontal="center"/>
    </xf>
    <xf numFmtId="4" fontId="5" fillId="4" borderId="1" xfId="0" applyNumberFormat="1" applyFont="1" applyFill="1" applyBorder="1" applyAlignment="1">
      <alignment horizontal="right"/>
    </xf>
    <xf numFmtId="0" fontId="3" fillId="7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right"/>
    </xf>
    <xf numFmtId="164" fontId="2" fillId="7" borderId="1" xfId="0" applyNumberFormat="1" applyFont="1" applyFill="1" applyBorder="1" applyAlignment="1">
      <alignment horizontal="center"/>
    </xf>
    <xf numFmtId="4" fontId="3" fillId="7" borderId="1" xfId="0" applyNumberFormat="1" applyFont="1" applyFill="1" applyBorder="1" applyAlignment="1">
      <alignment horizontal="right"/>
    </xf>
    <xf numFmtId="3" fontId="3" fillId="7" borderId="1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right"/>
    </xf>
    <xf numFmtId="40" fontId="4" fillId="7" borderId="1" xfId="1" applyNumberFormat="1" applyFont="1" applyFill="1" applyBorder="1" applyAlignment="1">
      <alignment horizontal="center"/>
    </xf>
    <xf numFmtId="0" fontId="0" fillId="7" borderId="1" xfId="0" applyFill="1" applyBorder="1"/>
    <xf numFmtId="0" fontId="2" fillId="7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/>
    <xf numFmtId="4" fontId="0" fillId="7" borderId="1" xfId="0" applyNumberFormat="1" applyFill="1" applyBorder="1"/>
    <xf numFmtId="4" fontId="0" fillId="4" borderId="1" xfId="0" applyNumberFormat="1" applyFill="1" applyBorder="1"/>
    <xf numFmtId="4" fontId="0" fillId="5" borderId="1" xfId="0" applyNumberFormat="1" applyFill="1" applyBorder="1"/>
    <xf numFmtId="4" fontId="0" fillId="6" borderId="1" xfId="0" applyNumberFormat="1" applyFill="1" applyBorder="1"/>
    <xf numFmtId="0" fontId="0" fillId="0" borderId="0" xfId="0" applyAlignment="1">
      <alignment horizontal="justify" vertical="top"/>
    </xf>
    <xf numFmtId="0" fontId="0" fillId="0" borderId="0" xfId="0" applyFont="1"/>
    <xf numFmtId="0" fontId="0" fillId="7" borderId="3" xfId="0" applyFill="1" applyBorder="1" applyAlignment="1">
      <alignment horizontal="justify" vertical="top"/>
    </xf>
    <xf numFmtId="0" fontId="0" fillId="7" borderId="0" xfId="0" applyFill="1" applyBorder="1" applyAlignment="1">
      <alignment horizontal="justify" vertical="top"/>
    </xf>
    <xf numFmtId="0" fontId="0" fillId="2" borderId="3" xfId="0" applyFill="1" applyBorder="1" applyAlignment="1">
      <alignment horizontal="justify" vertical="top"/>
    </xf>
    <xf numFmtId="0" fontId="0" fillId="2" borderId="0" xfId="0" applyFill="1" applyBorder="1" applyAlignment="1">
      <alignment horizontal="justify" vertical="top"/>
    </xf>
    <xf numFmtId="0" fontId="0" fillId="4" borderId="3" xfId="0" applyFill="1" applyBorder="1" applyAlignment="1">
      <alignment horizontal="justify" vertical="top"/>
    </xf>
    <xf numFmtId="0" fontId="0" fillId="4" borderId="0" xfId="0" applyFill="1" applyBorder="1" applyAlignment="1">
      <alignment horizontal="justify" vertical="top"/>
    </xf>
    <xf numFmtId="0" fontId="0" fillId="5" borderId="3" xfId="0" applyFill="1" applyBorder="1" applyAlignment="1">
      <alignment horizontal="justify" vertical="top"/>
    </xf>
    <xf numFmtId="0" fontId="0" fillId="5" borderId="0" xfId="0" applyFill="1" applyBorder="1" applyAlignment="1">
      <alignment horizontal="justify" vertical="top"/>
    </xf>
    <xf numFmtId="0" fontId="0" fillId="6" borderId="3" xfId="0" applyFill="1" applyBorder="1" applyAlignment="1">
      <alignment horizontal="justify" vertical="top"/>
    </xf>
    <xf numFmtId="0" fontId="0" fillId="6" borderId="0" xfId="0" applyFill="1" applyBorder="1" applyAlignment="1">
      <alignment horizontal="justify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10</xdr:row>
      <xdr:rowOff>38100</xdr:rowOff>
    </xdr:from>
    <xdr:to>
      <xdr:col>4</xdr:col>
      <xdr:colOff>28575</xdr:colOff>
      <xdr:row>13</xdr:row>
      <xdr:rowOff>0</xdr:rowOff>
    </xdr:to>
    <xdr:cxnSp macro="">
      <xdr:nvCxnSpPr>
        <xdr:cNvPr id="3" name="Connecteur droit avec flèche 2"/>
        <xdr:cNvCxnSpPr/>
      </xdr:nvCxnSpPr>
      <xdr:spPr>
        <a:xfrm>
          <a:off x="3343275" y="1181100"/>
          <a:ext cx="0" cy="533400"/>
        </a:xfrm>
        <a:prstGeom prst="straightConnector1">
          <a:avLst/>
        </a:prstGeom>
        <a:ln w="254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238125</xdr:colOff>
      <xdr:row>10</xdr:row>
      <xdr:rowOff>38100</xdr:rowOff>
    </xdr:from>
    <xdr:to>
      <xdr:col>6</xdr:col>
      <xdr:colOff>238125</xdr:colOff>
      <xdr:row>13</xdr:row>
      <xdr:rowOff>0</xdr:rowOff>
    </xdr:to>
    <xdr:cxnSp macro="">
      <xdr:nvCxnSpPr>
        <xdr:cNvPr id="6" name="Connecteur droit avec flèche 5"/>
        <xdr:cNvCxnSpPr/>
      </xdr:nvCxnSpPr>
      <xdr:spPr>
        <a:xfrm>
          <a:off x="2524125" y="1943100"/>
          <a:ext cx="0" cy="533400"/>
        </a:xfrm>
        <a:prstGeom prst="straightConnector1">
          <a:avLst/>
        </a:prstGeom>
        <a:ln w="254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8"/>
  <sheetViews>
    <sheetView tabSelected="1" workbookViewId="0">
      <selection activeCell="E12" sqref="E12"/>
    </sheetView>
  </sheetViews>
  <sheetFormatPr baseColWidth="10" defaultRowHeight="15" x14ac:dyDescent="0.25"/>
  <cols>
    <col min="2" max="3" width="0" hidden="1" customWidth="1"/>
    <col min="4" max="4" width="15.42578125" hidden="1" customWidth="1"/>
    <col min="6" max="6" width="16.140625" bestFit="1" customWidth="1"/>
    <col min="7" max="8" width="11.42578125" customWidth="1"/>
    <col min="9" max="20" width="11.42578125" hidden="1" customWidth="1"/>
    <col min="23" max="26" width="0" hidden="1" customWidth="1"/>
    <col min="27" max="27" width="59.42578125" customWidth="1"/>
    <col min="28" max="28" width="38.28515625" bestFit="1" customWidth="1"/>
  </cols>
  <sheetData>
    <row r="2" spans="1:29" x14ac:dyDescent="0.25">
      <c r="A2" s="1" t="s">
        <v>36</v>
      </c>
      <c r="B2" s="1" t="s">
        <v>1</v>
      </c>
      <c r="C2" s="1" t="s">
        <v>2</v>
      </c>
      <c r="D2" s="1" t="s">
        <v>3</v>
      </c>
      <c r="E2" s="1"/>
      <c r="F2" s="1" t="s">
        <v>35</v>
      </c>
      <c r="G2" s="1" t="s">
        <v>23</v>
      </c>
      <c r="H2" s="1" t="s">
        <v>26</v>
      </c>
      <c r="I2" s="1" t="s">
        <v>4</v>
      </c>
      <c r="J2" s="1" t="s">
        <v>5</v>
      </c>
      <c r="K2" s="1" t="s">
        <v>6</v>
      </c>
      <c r="L2" s="1" t="s">
        <v>7</v>
      </c>
      <c r="M2" s="1" t="s">
        <v>8</v>
      </c>
      <c r="N2" s="1" t="s">
        <v>9</v>
      </c>
      <c r="O2" s="1" t="s">
        <v>10</v>
      </c>
      <c r="P2" s="1" t="s">
        <v>21</v>
      </c>
      <c r="Q2" s="1" t="s">
        <v>11</v>
      </c>
      <c r="R2" s="1" t="s">
        <v>9</v>
      </c>
      <c r="S2" s="2" t="s">
        <v>12</v>
      </c>
      <c r="T2" s="2" t="s">
        <v>13</v>
      </c>
      <c r="U2" s="2" t="s">
        <v>37</v>
      </c>
      <c r="V2" s="3" t="s">
        <v>38</v>
      </c>
      <c r="W2" s="3" t="s">
        <v>14</v>
      </c>
    </row>
    <row r="3" spans="1:29" x14ac:dyDescent="0.25">
      <c r="A3" s="53" t="s">
        <v>24</v>
      </c>
      <c r="B3" s="54">
        <v>60</v>
      </c>
      <c r="C3" s="53" t="s">
        <v>15</v>
      </c>
      <c r="D3" s="53" t="s">
        <v>20</v>
      </c>
      <c r="E3" s="55">
        <v>42605</v>
      </c>
      <c r="F3" s="55">
        <f>+E3+2</f>
        <v>42607</v>
      </c>
      <c r="G3" s="56">
        <v>500</v>
      </c>
      <c r="H3" s="56">
        <v>11</v>
      </c>
      <c r="I3" s="56"/>
      <c r="J3" s="57"/>
      <c r="K3" s="58"/>
      <c r="L3" s="56">
        <f>+H3*G3</f>
        <v>5500</v>
      </c>
      <c r="M3" s="59"/>
      <c r="N3" s="60"/>
      <c r="O3" s="61"/>
      <c r="P3" s="62"/>
      <c r="Q3" s="61"/>
      <c r="R3" s="61"/>
      <c r="S3" s="63"/>
      <c r="T3" s="60" t="s">
        <v>0</v>
      </c>
      <c r="U3" s="60">
        <v>1</v>
      </c>
      <c r="V3" s="64"/>
      <c r="W3" s="70" t="s">
        <v>27</v>
      </c>
      <c r="X3" s="71"/>
      <c r="Y3" s="71"/>
      <c r="Z3" s="71"/>
      <c r="AA3" s="71"/>
    </row>
    <row r="4" spans="1:29" x14ac:dyDescent="0.25">
      <c r="A4" s="53" t="s">
        <v>25</v>
      </c>
      <c r="B4" s="54">
        <v>61</v>
      </c>
      <c r="C4" s="53" t="s">
        <v>16</v>
      </c>
      <c r="D4" s="53" t="s">
        <v>20</v>
      </c>
      <c r="E4" s="55">
        <v>42605</v>
      </c>
      <c r="F4" s="55">
        <f t="shared" ref="F4:F13" si="0">+E4+2</f>
        <v>42607</v>
      </c>
      <c r="G4" s="56">
        <v>500</v>
      </c>
      <c r="H4" s="56">
        <v>12</v>
      </c>
      <c r="I4" s="56"/>
      <c r="J4" s="57"/>
      <c r="K4" s="58"/>
      <c r="L4" s="56">
        <f t="shared" ref="L4:L13" si="1">+H4*G4</f>
        <v>6000</v>
      </c>
      <c r="M4" s="59"/>
      <c r="N4" s="60"/>
      <c r="O4" s="61"/>
      <c r="P4" s="62"/>
      <c r="Q4" s="61"/>
      <c r="R4" s="61"/>
      <c r="S4" s="63"/>
      <c r="T4" s="60" t="s">
        <v>0</v>
      </c>
      <c r="U4" s="60">
        <v>1</v>
      </c>
      <c r="V4" s="64"/>
      <c r="W4" s="70"/>
      <c r="X4" s="71"/>
      <c r="Y4" s="71"/>
      <c r="Z4" s="71"/>
      <c r="AA4" s="71"/>
    </row>
    <row r="5" spans="1:29" x14ac:dyDescent="0.25">
      <c r="A5" s="6" t="s">
        <v>24</v>
      </c>
      <c r="B5" s="7">
        <v>62</v>
      </c>
      <c r="C5" s="6" t="s">
        <v>17</v>
      </c>
      <c r="D5" s="6" t="s">
        <v>20</v>
      </c>
      <c r="E5" s="8">
        <v>42607</v>
      </c>
      <c r="F5" s="8">
        <f t="shared" si="0"/>
        <v>42609</v>
      </c>
      <c r="G5" s="9">
        <v>600</v>
      </c>
      <c r="H5" s="9">
        <v>12.5</v>
      </c>
      <c r="I5" s="9"/>
      <c r="J5" s="10"/>
      <c r="K5" s="11"/>
      <c r="L5" s="9">
        <f t="shared" si="1"/>
        <v>7500</v>
      </c>
      <c r="M5" s="12"/>
      <c r="N5" s="13"/>
      <c r="O5" s="14"/>
      <c r="P5" s="15"/>
      <c r="Q5" s="14"/>
      <c r="R5" s="14"/>
      <c r="S5" s="16"/>
      <c r="T5" s="13" t="s">
        <v>0</v>
      </c>
      <c r="U5" s="13">
        <v>2</v>
      </c>
      <c r="V5" s="4"/>
      <c r="W5" s="72" t="s">
        <v>28</v>
      </c>
      <c r="X5" s="73"/>
      <c r="Y5" s="73"/>
      <c r="Z5" s="73"/>
      <c r="AA5" s="73"/>
    </row>
    <row r="6" spans="1:29" x14ac:dyDescent="0.25">
      <c r="A6" s="6" t="s">
        <v>25</v>
      </c>
      <c r="B6" s="7">
        <v>63</v>
      </c>
      <c r="C6" s="6" t="s">
        <v>17</v>
      </c>
      <c r="D6" s="6" t="s">
        <v>20</v>
      </c>
      <c r="E6" s="8">
        <v>42607</v>
      </c>
      <c r="F6" s="8">
        <f t="shared" si="0"/>
        <v>42609</v>
      </c>
      <c r="G6" s="9">
        <v>600</v>
      </c>
      <c r="H6" s="9">
        <v>13</v>
      </c>
      <c r="I6" s="9"/>
      <c r="J6" s="10"/>
      <c r="K6" s="11"/>
      <c r="L6" s="9">
        <f t="shared" si="1"/>
        <v>7800</v>
      </c>
      <c r="M6" s="12"/>
      <c r="N6" s="13"/>
      <c r="O6" s="14"/>
      <c r="P6" s="15"/>
      <c r="Q6" s="14"/>
      <c r="R6" s="14"/>
      <c r="S6" s="16"/>
      <c r="T6" s="13" t="s">
        <v>0</v>
      </c>
      <c r="U6" s="13">
        <v>2</v>
      </c>
      <c r="V6" s="4"/>
      <c r="W6" s="72"/>
      <c r="X6" s="73"/>
      <c r="Y6" s="73"/>
      <c r="Z6" s="73"/>
      <c r="AA6" s="73"/>
    </row>
    <row r="7" spans="1:29" x14ac:dyDescent="0.25">
      <c r="A7" s="28" t="s">
        <v>24</v>
      </c>
      <c r="B7" s="29">
        <v>67</v>
      </c>
      <c r="C7" s="28" t="s">
        <v>19</v>
      </c>
      <c r="D7" s="28" t="s">
        <v>20</v>
      </c>
      <c r="E7" s="30">
        <v>42609</v>
      </c>
      <c r="F7" s="30">
        <f>+E7+2</f>
        <v>42611</v>
      </c>
      <c r="G7" s="31">
        <v>200</v>
      </c>
      <c r="H7" s="31">
        <v>11.24</v>
      </c>
      <c r="I7" s="31"/>
      <c r="J7" s="32"/>
      <c r="K7" s="33"/>
      <c r="L7" s="5">
        <f>+H7*G7</f>
        <v>2248</v>
      </c>
      <c r="M7" s="34"/>
      <c r="N7" s="35"/>
      <c r="O7" s="36"/>
      <c r="P7" s="37"/>
      <c r="Q7" s="36"/>
      <c r="R7" s="36"/>
      <c r="S7" s="38"/>
      <c r="T7" s="35" t="s">
        <v>0</v>
      </c>
      <c r="U7" s="35">
        <v>4</v>
      </c>
      <c r="V7" s="66">
        <f>+G7*H7</f>
        <v>2248</v>
      </c>
      <c r="W7" s="76" t="s">
        <v>29</v>
      </c>
      <c r="X7" s="77"/>
      <c r="Y7" s="77"/>
      <c r="Z7" s="77"/>
      <c r="AA7" s="77"/>
    </row>
    <row r="8" spans="1:29" x14ac:dyDescent="0.25">
      <c r="A8" s="39" t="s">
        <v>25</v>
      </c>
      <c r="B8" s="29">
        <v>68</v>
      </c>
      <c r="C8" s="28" t="s">
        <v>19</v>
      </c>
      <c r="D8" s="28" t="s">
        <v>20</v>
      </c>
      <c r="E8" s="30">
        <v>42610</v>
      </c>
      <c r="F8" s="30">
        <f>+E8+2</f>
        <v>42612</v>
      </c>
      <c r="G8" s="31">
        <v>200</v>
      </c>
      <c r="H8" s="31">
        <v>12.7</v>
      </c>
      <c r="I8" s="31"/>
      <c r="J8" s="32"/>
      <c r="K8" s="33"/>
      <c r="L8" s="5">
        <f>+H8*G8</f>
        <v>2540</v>
      </c>
      <c r="M8" s="34"/>
      <c r="N8" s="35"/>
      <c r="O8" s="36"/>
      <c r="P8" s="37"/>
      <c r="Q8" s="36"/>
      <c r="R8" s="36"/>
      <c r="S8" s="38"/>
      <c r="T8" s="35" t="s">
        <v>0</v>
      </c>
      <c r="U8" s="35">
        <v>4</v>
      </c>
      <c r="V8" s="66">
        <f>+G8*H8</f>
        <v>2540</v>
      </c>
      <c r="W8" s="76"/>
      <c r="X8" s="77"/>
      <c r="Y8" s="77"/>
      <c r="Z8" s="77"/>
      <c r="AA8" s="77"/>
    </row>
    <row r="9" spans="1:29" x14ac:dyDescent="0.25">
      <c r="A9" s="40" t="s">
        <v>24</v>
      </c>
      <c r="B9" s="41">
        <v>67</v>
      </c>
      <c r="C9" s="40" t="s">
        <v>19</v>
      </c>
      <c r="D9" s="40" t="s">
        <v>20</v>
      </c>
      <c r="E9" s="42">
        <v>42609</v>
      </c>
      <c r="F9" s="42">
        <f>+E9+2</f>
        <v>42611</v>
      </c>
      <c r="G9" s="43">
        <v>200</v>
      </c>
      <c r="H9" s="43">
        <v>4</v>
      </c>
      <c r="I9" s="43"/>
      <c r="J9" s="44"/>
      <c r="K9" s="45"/>
      <c r="L9" s="43">
        <f>+H9*G9</f>
        <v>800</v>
      </c>
      <c r="M9" s="46"/>
      <c r="N9" s="47"/>
      <c r="O9" s="48"/>
      <c r="P9" s="49"/>
      <c r="Q9" s="48"/>
      <c r="R9" s="48"/>
      <c r="S9" s="50"/>
      <c r="T9" s="47" t="s">
        <v>22</v>
      </c>
      <c r="U9" s="47">
        <v>5</v>
      </c>
      <c r="V9" s="67">
        <f t="shared" ref="V9:V10" si="2">+G9*H9</f>
        <v>800</v>
      </c>
      <c r="W9" s="78" t="s">
        <v>30</v>
      </c>
      <c r="X9" s="79"/>
      <c r="Y9" s="79"/>
      <c r="Z9" s="79"/>
      <c r="AA9" s="79"/>
    </row>
    <row r="10" spans="1:29" x14ac:dyDescent="0.25">
      <c r="A10" s="51" t="s">
        <v>25</v>
      </c>
      <c r="B10" s="41">
        <v>68</v>
      </c>
      <c r="C10" s="40" t="s">
        <v>19</v>
      </c>
      <c r="D10" s="40" t="s">
        <v>20</v>
      </c>
      <c r="E10" s="42">
        <v>42610</v>
      </c>
      <c r="F10" s="42">
        <f>+E10+2</f>
        <v>42612</v>
      </c>
      <c r="G10" s="43">
        <v>200</v>
      </c>
      <c r="H10" s="43">
        <v>9</v>
      </c>
      <c r="I10" s="43"/>
      <c r="J10" s="44"/>
      <c r="K10" s="45"/>
      <c r="L10" s="43">
        <f>+H10*G10</f>
        <v>1800</v>
      </c>
      <c r="M10" s="46"/>
      <c r="N10" s="47"/>
      <c r="O10" s="48"/>
      <c r="P10" s="49"/>
      <c r="Q10" s="48"/>
      <c r="R10" s="48"/>
      <c r="S10" s="50"/>
      <c r="T10" s="47" t="s">
        <v>22</v>
      </c>
      <c r="U10" s="47">
        <v>5</v>
      </c>
      <c r="V10" s="67">
        <f t="shared" si="2"/>
        <v>1800</v>
      </c>
      <c r="W10" s="78"/>
      <c r="X10" s="79"/>
      <c r="Y10" s="79"/>
      <c r="Z10" s="79"/>
      <c r="AA10" s="79"/>
    </row>
    <row r="11" spans="1:29" x14ac:dyDescent="0.25">
      <c r="A11" s="17" t="s">
        <v>24</v>
      </c>
      <c r="B11" s="18">
        <v>64</v>
      </c>
      <c r="C11" s="17" t="s">
        <v>18</v>
      </c>
      <c r="D11" s="17" t="s">
        <v>20</v>
      </c>
      <c r="E11" s="19">
        <v>42608</v>
      </c>
      <c r="F11" s="19">
        <f t="shared" si="0"/>
        <v>42610</v>
      </c>
      <c r="G11" s="52">
        <v>600</v>
      </c>
      <c r="H11" s="20">
        <v>15</v>
      </c>
      <c r="I11" s="20"/>
      <c r="J11" s="21"/>
      <c r="K11" s="22"/>
      <c r="L11" s="20">
        <f t="shared" si="1"/>
        <v>9000</v>
      </c>
      <c r="M11" s="23"/>
      <c r="N11" s="24"/>
      <c r="O11" s="25"/>
      <c r="P11" s="26"/>
      <c r="Q11" s="25"/>
      <c r="R11" s="25"/>
      <c r="S11" s="27"/>
      <c r="T11" s="24" t="s">
        <v>0</v>
      </c>
      <c r="U11" s="24">
        <v>3</v>
      </c>
      <c r="V11" s="65">
        <f>+G13*H11</f>
        <v>4500</v>
      </c>
      <c r="W11" s="74" t="s">
        <v>31</v>
      </c>
      <c r="X11" s="75"/>
      <c r="Y11" s="75"/>
      <c r="Z11" s="75"/>
      <c r="AA11" s="75"/>
      <c r="AB11" s="69" t="s">
        <v>32</v>
      </c>
      <c r="AC11" s="19">
        <v>42610</v>
      </c>
    </row>
    <row r="12" spans="1:29" x14ac:dyDescent="0.25">
      <c r="A12" s="17" t="s">
        <v>25</v>
      </c>
      <c r="B12" s="18">
        <v>65</v>
      </c>
      <c r="C12" s="17" t="s">
        <v>18</v>
      </c>
      <c r="D12" s="17" t="s">
        <v>20</v>
      </c>
      <c r="E12" s="19">
        <v>42608</v>
      </c>
      <c r="F12" s="19">
        <f t="shared" si="0"/>
        <v>42610</v>
      </c>
      <c r="G12" s="20">
        <v>300</v>
      </c>
      <c r="H12" s="20">
        <v>16</v>
      </c>
      <c r="I12" s="20"/>
      <c r="J12" s="21"/>
      <c r="K12" s="22"/>
      <c r="L12" s="20">
        <f t="shared" si="1"/>
        <v>4800</v>
      </c>
      <c r="M12" s="23"/>
      <c r="N12" s="24"/>
      <c r="O12" s="25"/>
      <c r="P12" s="26"/>
      <c r="Q12" s="25"/>
      <c r="R12" s="25"/>
      <c r="S12" s="27"/>
      <c r="T12" s="24" t="s">
        <v>0</v>
      </c>
      <c r="U12" s="24">
        <v>3</v>
      </c>
      <c r="V12" s="65"/>
      <c r="W12" s="74"/>
      <c r="X12" s="75"/>
      <c r="Y12" s="75"/>
      <c r="Z12" s="75"/>
      <c r="AA12" s="75"/>
      <c r="AB12" s="69" t="s">
        <v>33</v>
      </c>
      <c r="AC12" s="19">
        <v>42610</v>
      </c>
    </row>
    <row r="13" spans="1:29" x14ac:dyDescent="0.25">
      <c r="A13" s="17" t="s">
        <v>25</v>
      </c>
      <c r="B13" s="18">
        <v>66</v>
      </c>
      <c r="C13" s="17" t="s">
        <v>18</v>
      </c>
      <c r="D13" s="17" t="s">
        <v>20</v>
      </c>
      <c r="E13" s="19">
        <v>42609</v>
      </c>
      <c r="F13" s="19">
        <f t="shared" si="0"/>
        <v>42611</v>
      </c>
      <c r="G13" s="52">
        <v>300</v>
      </c>
      <c r="H13" s="52">
        <v>12.5</v>
      </c>
      <c r="I13" s="20"/>
      <c r="J13" s="21"/>
      <c r="K13" s="22"/>
      <c r="L13" s="20">
        <f t="shared" si="1"/>
        <v>3750</v>
      </c>
      <c r="M13" s="23"/>
      <c r="N13" s="24"/>
      <c r="O13" s="25"/>
      <c r="P13" s="26"/>
      <c r="Q13" s="25"/>
      <c r="R13" s="25"/>
      <c r="S13" s="27"/>
      <c r="T13" s="24" t="s">
        <v>0</v>
      </c>
      <c r="U13" s="24">
        <v>3</v>
      </c>
      <c r="V13" s="65">
        <f>+G13*H13</f>
        <v>3750</v>
      </c>
      <c r="W13" s="74"/>
      <c r="X13" s="75"/>
      <c r="Y13" s="75"/>
      <c r="Z13" s="75"/>
      <c r="AA13" s="75"/>
      <c r="AB13" s="69" t="s">
        <v>34</v>
      </c>
      <c r="AC13" s="19">
        <v>42611</v>
      </c>
    </row>
    <row r="18" spans="23:27" x14ac:dyDescent="0.25">
      <c r="W18" s="68"/>
      <c r="X18" s="68"/>
      <c r="Y18" s="68"/>
      <c r="Z18" s="68"/>
      <c r="AA18" s="68"/>
    </row>
  </sheetData>
  <mergeCells count="5">
    <mergeCell ref="W3:AA4"/>
    <mergeCell ref="W5:AA6"/>
    <mergeCell ref="W11:AA13"/>
    <mergeCell ref="W7:AA8"/>
    <mergeCell ref="W9:AA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Claudio CG. GALATI</dc:creator>
  <cp:lastModifiedBy>Claudio CG. GALATI</cp:lastModifiedBy>
  <dcterms:created xsi:type="dcterms:W3CDTF">2016-08-24T08:23:01Z</dcterms:created>
  <dcterms:modified xsi:type="dcterms:W3CDTF">2016-08-26T10:28:31Z</dcterms:modified>
</cp:coreProperties>
</file>