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Gregory.AGEZ\Documents\"/>
    </mc:Choice>
  </mc:AlternateContent>
  <xr:revisionPtr revIDLastSave="0" documentId="13_ncr:1_{91745E71-9A05-44DC-8511-5096EB506C78}" xr6:coauthVersionLast="47" xr6:coauthVersionMax="47" xr10:uidLastSave="{00000000-0000-0000-0000-000000000000}"/>
  <bookViews>
    <workbookView xWindow="-108" yWindow="-108" windowWidth="23256" windowHeight="13896" xr2:uid="{3223A474-F380-418F-9436-C317F60BE449}"/>
  </bookViews>
  <sheets>
    <sheet name="STC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B8" i="1"/>
  <c r="D3" i="2"/>
  <c r="D4" i="2"/>
  <c r="D5" i="2"/>
  <c r="D6" i="2"/>
  <c r="D7" i="2"/>
  <c r="D8" i="2"/>
  <c r="D9" i="2"/>
  <c r="D10" i="2"/>
  <c r="D11" i="2"/>
  <c r="D12" i="2"/>
  <c r="D13" i="2"/>
  <c r="D2" i="2"/>
</calcChain>
</file>

<file path=xl/sharedStrings.xml><?xml version="1.0" encoding="utf-8"?>
<sst xmlns="http://schemas.openxmlformats.org/spreadsheetml/2006/main" count="33" uniqueCount="30">
  <si>
    <t>NOM Salarié</t>
  </si>
  <si>
    <t>Matricule</t>
  </si>
  <si>
    <t>Type de contrat</t>
  </si>
  <si>
    <t>CDD</t>
  </si>
  <si>
    <t>CDI</t>
  </si>
  <si>
    <t>ALTERNANCE</t>
  </si>
  <si>
    <t>Période du contrat</t>
  </si>
  <si>
    <t>Jours ouvrés</t>
  </si>
  <si>
    <t>Motif départ</t>
  </si>
  <si>
    <t>Fin CDD</t>
  </si>
  <si>
    <t>Fin PE initiative employeur</t>
  </si>
  <si>
    <t>Fin PE initiative salarié</t>
  </si>
  <si>
    <t>Démission</t>
  </si>
  <si>
    <t>Licenciement faute grave</t>
  </si>
  <si>
    <t>Licenciement faute lourde</t>
  </si>
  <si>
    <t>Rupture conventionnelle</t>
  </si>
  <si>
    <t>Retraite</t>
  </si>
  <si>
    <t>Licenciement pour motif personnel</t>
  </si>
  <si>
    <t>Licenciement pour motif économique</t>
  </si>
  <si>
    <t>INFORMATIONS DU SALARIE</t>
  </si>
  <si>
    <t>INFORMATIONS SUR LA FIN DE CONTRAT HORS CDD</t>
  </si>
  <si>
    <t>Date notification rupture du contrat</t>
  </si>
  <si>
    <t>Date début préavis</t>
  </si>
  <si>
    <t>Date fin préavis</t>
  </si>
  <si>
    <t>Execution du préavis</t>
  </si>
  <si>
    <t>Nombre de jours théorique travaillés / ancienneté (en mois)</t>
  </si>
  <si>
    <t>Catégorie</t>
  </si>
  <si>
    <t>Cadre</t>
  </si>
  <si>
    <t>Maîtrise</t>
  </si>
  <si>
    <t>Employé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</si>
</sst>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17" fontId="0" fillId="0" borderId="1" xfId="0" applyNumberForma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C0ABCF-ECC4-4E19-94BD-5AC88B589959}">
  <dimension ref="A1:P8"/>
  <sheetViews>
    <sheetView tabSelected="1" workbookViewId="0">
      <selection activeCell="F4" sqref="F4"/>
    </sheetView>
  </sheetViews>
  <sheetFormatPr baseColWidth="10" defaultRowHeight="15" x14ac:dyDescent="0.25"/>
  <cols>
    <col min="1" max="1" width="54.42578125" style="1" bestFit="1" customWidth="1"/>
    <col min="2" max="2" width="13.28515625" style="1" customWidth="1"/>
    <col min="3" max="3" width="22.7109375" style="1" customWidth="1"/>
    <col min="4" max="4" width="11.42578125" style="1"/>
    <col min="5" max="5" width="32.140625" style="1" customWidth="1"/>
    <col min="6" max="6" width="15.28515625" style="1" customWidth="1"/>
    <col min="7" max="16" width="11.42578125" style="1"/>
  </cols>
  <sheetData>
    <row r="1" spans="1:6" ht="18" customHeight="1" x14ac:dyDescent="0.25">
      <c r="A1" s="12" t="s">
        <v>19</v>
      </c>
      <c r="B1" s="12"/>
      <c r="C1" s="12"/>
      <c r="E1" s="15" t="s">
        <v>20</v>
      </c>
      <c r="F1" s="15"/>
    </row>
    <row r="2" spans="1:6" ht="18" customHeight="1" x14ac:dyDescent="0.25">
      <c r="A2" s="13" t="s">
        <v>0</v>
      </c>
      <c r="B2" s="9"/>
      <c r="C2" s="9"/>
      <c r="E2" s="16" t="s">
        <v>21</v>
      </c>
      <c r="F2" s="17"/>
    </row>
    <row r="3" spans="1:6" ht="18" customHeight="1" x14ac:dyDescent="0.25">
      <c r="A3" s="13" t="s">
        <v>1</v>
      </c>
      <c r="B3" s="9"/>
      <c r="C3" s="9"/>
      <c r="E3" s="16" t="s">
        <v>22</v>
      </c>
      <c r="F3" s="17"/>
    </row>
    <row r="4" spans="1:6" ht="18" customHeight="1" x14ac:dyDescent="0.25">
      <c r="A4" s="13" t="s">
        <v>26</v>
      </c>
      <c r="B4" s="18"/>
      <c r="C4" s="19"/>
      <c r="E4" s="16" t="s">
        <v>23</v>
      </c>
      <c r="F4" s="17"/>
    </row>
    <row r="5" spans="1:6" ht="18" customHeight="1" x14ac:dyDescent="0.25">
      <c r="A5" s="13" t="s">
        <v>2</v>
      </c>
      <c r="B5" s="9"/>
      <c r="C5" s="9"/>
      <c r="E5" s="16" t="s">
        <v>24</v>
      </c>
      <c r="F5" s="17"/>
    </row>
    <row r="6" spans="1:6" ht="18" customHeight="1" x14ac:dyDescent="0.25">
      <c r="A6" s="13" t="s">
        <v>8</v>
      </c>
      <c r="B6" s="3"/>
      <c r="C6" s="3"/>
    </row>
    <row r="7" spans="1:6" ht="18" customHeight="1" x14ac:dyDescent="0.25">
      <c r="A7" s="13" t="s">
        <v>6</v>
      </c>
      <c r="B7" s="10">
        <v>45292</v>
      </c>
      <c r="C7" s="10">
        <v>45535</v>
      </c>
    </row>
    <row r="8" spans="1:6" ht="18" customHeight="1" x14ac:dyDescent="0.25">
      <c r="A8" s="13" t="s">
        <v>25</v>
      </c>
      <c r="B8" s="11">
        <f xml:space="preserve"> NETWORKDAYS(B7,C7)</f>
        <v>175</v>
      </c>
      <c r="C8" s="14">
        <f>DATEDIF(B7,C7,"M")</f>
        <v>7</v>
      </c>
    </row>
  </sheetData>
  <mergeCells count="7">
    <mergeCell ref="E1:F1"/>
    <mergeCell ref="B4:C4"/>
    <mergeCell ref="B2:C2"/>
    <mergeCell ref="B3:C3"/>
    <mergeCell ref="B5:C5"/>
    <mergeCell ref="B6:C6"/>
    <mergeCell ref="A1:C1"/>
  </mergeCells>
  <phoneticPr fontId="2" type="noConversion"/>
  <pageMargins left="0.7" right="0.7" top="0.75" bottom="0.75" header="0.3" footer="0.3"/>
  <headerFooter>
    <oddFooter>&amp;L_x000D_&amp;1#&amp;"Raleway"&amp;12&amp;K376092 C1 - INTERNAL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558B8F3-5D9F-4EEE-8104-CCA0A5FD7CA6}">
          <x14:formula1>
            <xm:f>Données!$A$2:$A$4</xm:f>
          </x14:formula1>
          <xm:sqref>B5</xm:sqref>
        </x14:dataValidation>
        <x14:dataValidation type="list" allowBlank="1" showInputMessage="1" showErrorMessage="1" xr:uid="{C2DCD28B-C67A-449D-8E1C-820B5E1E0947}">
          <x14:formula1>
            <xm:f>Données!$F$2:$F$11</xm:f>
          </x14:formula1>
          <xm:sqref>B6:C6</xm:sqref>
        </x14:dataValidation>
        <x14:dataValidation type="list" allowBlank="1" showInputMessage="1" showErrorMessage="1" xr:uid="{251EDA44-A3E9-4793-A905-45BC7FE88FC7}">
          <x14:formula1>
            <xm:f>Données!$A$7:$A$9</xm:f>
          </x14:formula1>
          <xm:sqref>B4:C4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200EC-BAAD-4106-84EF-E2B57455D54A}">
  <dimension ref="A1:P13"/>
  <sheetViews>
    <sheetView workbookViewId="0">
      <selection activeCell="B10" sqref="B10"/>
    </sheetView>
  </sheetViews>
  <sheetFormatPr baseColWidth="10" defaultRowHeight="15" x14ac:dyDescent="0.25"/>
  <cols>
    <col min="1" max="1" width="14.28515625" style="1" bestFit="1" customWidth="1"/>
    <col min="2" max="5" width="11.42578125" style="1"/>
    <col min="6" max="6" width="34.140625" style="1" bestFit="1" customWidth="1"/>
    <col min="7" max="16" width="11.42578125" style="1"/>
  </cols>
  <sheetData>
    <row r="1" spans="1:6" ht="25.5" customHeight="1" x14ac:dyDescent="0.25">
      <c r="A1" s="8" t="s">
        <v>2</v>
      </c>
      <c r="C1" s="7" t="s">
        <v>7</v>
      </c>
      <c r="D1" s="7"/>
      <c r="F1" s="4" t="s">
        <v>8</v>
      </c>
    </row>
    <row r="2" spans="1:6" x14ac:dyDescent="0.25">
      <c r="A2" s="2" t="s">
        <v>3</v>
      </c>
      <c r="C2" s="5">
        <v>45292</v>
      </c>
      <c r="D2" s="6">
        <f xml:space="preserve"> NETWORKDAYS( C2, EOMONTH( C2, 0 ) )</f>
        <v>23</v>
      </c>
      <c r="F2" s="2" t="s">
        <v>9</v>
      </c>
    </row>
    <row r="3" spans="1:6" x14ac:dyDescent="0.25">
      <c r="A3" s="2" t="s">
        <v>4</v>
      </c>
      <c r="C3" s="5">
        <v>45323</v>
      </c>
      <c r="D3" s="6">
        <f t="shared" ref="D3:D13" si="0" xml:space="preserve"> NETWORKDAYS( C3, EOMONTH( C3, 0 ) )</f>
        <v>21</v>
      </c>
      <c r="F3" s="2" t="s">
        <v>10</v>
      </c>
    </row>
    <row r="4" spans="1:6" x14ac:dyDescent="0.25">
      <c r="A4" s="2" t="s">
        <v>5</v>
      </c>
      <c r="C4" s="5">
        <v>45352</v>
      </c>
      <c r="D4" s="6">
        <f t="shared" si="0"/>
        <v>21</v>
      </c>
      <c r="F4" s="2" t="s">
        <v>11</v>
      </c>
    </row>
    <row r="5" spans="1:6" x14ac:dyDescent="0.25">
      <c r="C5" s="5">
        <v>45383</v>
      </c>
      <c r="D5" s="6">
        <f t="shared" si="0"/>
        <v>22</v>
      </c>
      <c r="F5" s="2" t="s">
        <v>12</v>
      </c>
    </row>
    <row r="6" spans="1:6" x14ac:dyDescent="0.25">
      <c r="A6" s="4" t="s">
        <v>26</v>
      </c>
      <c r="C6" s="5">
        <v>45413</v>
      </c>
      <c r="D6" s="6">
        <f t="shared" si="0"/>
        <v>23</v>
      </c>
      <c r="F6" s="2" t="s">
        <v>13</v>
      </c>
    </row>
    <row r="7" spans="1:6" x14ac:dyDescent="0.25">
      <c r="A7" s="2" t="s">
        <v>27</v>
      </c>
      <c r="C7" s="5">
        <v>45444</v>
      </c>
      <c r="D7" s="6">
        <f t="shared" si="0"/>
        <v>20</v>
      </c>
      <c r="F7" s="2" t="s">
        <v>14</v>
      </c>
    </row>
    <row r="8" spans="1:6" x14ac:dyDescent="0.25">
      <c r="A8" s="2" t="s">
        <v>28</v>
      </c>
      <c r="C8" s="5">
        <v>45474</v>
      </c>
      <c r="D8" s="6">
        <f t="shared" si="0"/>
        <v>23</v>
      </c>
      <c r="F8" s="2" t="s">
        <v>17</v>
      </c>
    </row>
    <row r="9" spans="1:6" x14ac:dyDescent="0.25">
      <c r="A9" s="2" t="s">
        <v>29</v>
      </c>
      <c r="C9" s="5">
        <v>45505</v>
      </c>
      <c r="D9" s="6">
        <f t="shared" si="0"/>
        <v>22</v>
      </c>
      <c r="F9" s="2" t="s">
        <v>18</v>
      </c>
    </row>
    <row r="10" spans="1:6" x14ac:dyDescent="0.25">
      <c r="C10" s="5">
        <v>45536</v>
      </c>
      <c r="D10" s="6">
        <f t="shared" si="0"/>
        <v>21</v>
      </c>
      <c r="F10" s="2" t="s">
        <v>15</v>
      </c>
    </row>
    <row r="11" spans="1:6" x14ac:dyDescent="0.25">
      <c r="C11" s="5">
        <v>45566</v>
      </c>
      <c r="D11" s="6">
        <f t="shared" si="0"/>
        <v>23</v>
      </c>
      <c r="F11" s="2" t="s">
        <v>16</v>
      </c>
    </row>
    <row r="12" spans="1:6" x14ac:dyDescent="0.25">
      <c r="C12" s="5">
        <v>45597</v>
      </c>
      <c r="D12" s="6">
        <f t="shared" si="0"/>
        <v>21</v>
      </c>
    </row>
    <row r="13" spans="1:6" x14ac:dyDescent="0.25">
      <c r="C13" s="5">
        <v>45627</v>
      </c>
      <c r="D13" s="6">
        <f t="shared" si="0"/>
        <v>22</v>
      </c>
    </row>
  </sheetData>
  <mergeCells count="1">
    <mergeCell ref="C1:D1"/>
  </mergeCells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2cf91e20-ca8e-489c-ae8a-6c7e80782e4a}" enabled="1" method="Privileged" siteId="{f4f6b57d-47a1-4875-bd9b-4260c557ccbf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STC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AGEZ</dc:creator>
  <cp:lastModifiedBy>Gregory AGEZ</cp:lastModifiedBy>
  <dcterms:created xsi:type="dcterms:W3CDTF">2024-09-20T15:21:03Z</dcterms:created>
  <dcterms:modified xsi:type="dcterms:W3CDTF">2024-09-21T08:25:40Z</dcterms:modified>
</cp:coreProperties>
</file>