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rame\Desktop\"/>
    </mc:Choice>
  </mc:AlternateContent>
  <xr:revisionPtr revIDLastSave="0" documentId="13_ncr:1_{41CF47E1-95C9-4CEC-B39C-A2AFF01CB1F8}" xr6:coauthVersionLast="47" xr6:coauthVersionMax="47" xr10:uidLastSave="{00000000-0000-0000-0000-000000000000}"/>
  <bookViews>
    <workbookView xWindow="-120" yWindow="-120" windowWidth="29040" windowHeight="15720" xr2:uid="{8436F72E-8BDB-4E14-BB60-B671C83E4EE2}"/>
  </bookViews>
  <sheets>
    <sheet name="Classement" sheetId="1" r:id="rId1"/>
  </sheets>
  <definedNames>
    <definedName name="_xlnm.Print_Area" localSheetId="0">Classement!$A$1:$AI$14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AI10" i="1" l="1"/>
  <c r="AI11" i="1"/>
  <c r="AI12" i="1"/>
  <c r="AI13" i="1"/>
  <c r="AC13" i="1"/>
  <c r="AA13" i="1"/>
  <c r="Z13" i="1"/>
  <c r="V13" i="1"/>
  <c r="R13" i="1"/>
  <c r="N13" i="1"/>
  <c r="J13" i="1"/>
  <c r="F13" i="1"/>
  <c r="AC12" i="1"/>
  <c r="AA12" i="1"/>
  <c r="Z12" i="1"/>
  <c r="V12" i="1"/>
  <c r="R12" i="1"/>
  <c r="N12" i="1"/>
  <c r="J12" i="1"/>
  <c r="F12" i="1"/>
  <c r="AC11" i="1"/>
  <c r="AA11" i="1"/>
  <c r="Z11" i="1"/>
  <c r="V11" i="1"/>
  <c r="R11" i="1"/>
  <c r="N11" i="1"/>
  <c r="J11" i="1"/>
  <c r="F11" i="1"/>
  <c r="AC10" i="1"/>
  <c r="AA10" i="1"/>
  <c r="Z10" i="1"/>
  <c r="V10" i="1"/>
  <c r="R10" i="1"/>
  <c r="N10" i="1"/>
  <c r="J10" i="1"/>
  <c r="F10" i="1"/>
  <c r="AB12" i="1" l="1"/>
  <c r="AJ12" i="1" s="1"/>
  <c r="AB11" i="1"/>
  <c r="AJ11" i="1" s="1"/>
  <c r="AB13" i="1"/>
  <c r="AJ13" i="1" s="1"/>
  <c r="AB10" i="1"/>
  <c r="AJ10" i="1" s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<sst xmlns="http://schemas.openxmlformats.org/spreadsheetml/2006/main" count="43" uniqueCount="25">
  <si>
    <t xml:space="preserve">Date : </t>
  </si>
  <si>
    <t xml:space="preserve">Type : </t>
  </si>
  <si>
    <t xml:space="preserve">Montant par participant : </t>
  </si>
  <si>
    <t>CLASSEMENT</t>
  </si>
  <si>
    <t>Partie 1</t>
  </si>
  <si>
    <t>Partie 2</t>
  </si>
  <si>
    <t>Partie 3</t>
  </si>
  <si>
    <t>Partie 4</t>
  </si>
  <si>
    <t>Partie 5</t>
  </si>
  <si>
    <t>Partie 6</t>
  </si>
  <si>
    <t>Gagnées</t>
  </si>
  <si>
    <t>Goal</t>
  </si>
  <si>
    <t>Marqué</t>
  </si>
  <si>
    <t>Classement général</t>
  </si>
  <si>
    <t>N° d'équipe</t>
  </si>
  <si>
    <t>Nom de l'équipe</t>
  </si>
  <si>
    <t>Tirage</t>
  </si>
  <si>
    <t>Score</t>
  </si>
  <si>
    <t>Ecart</t>
  </si>
  <si>
    <t>Place</t>
  </si>
  <si>
    <t>Nicolas</t>
  </si>
  <si>
    <t>Hélène</t>
  </si>
  <si>
    <t>Patrick</t>
  </si>
  <si>
    <t>Christophe</t>
  </si>
  <si>
    <t>Tête à Tête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</si>
</sst>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dd\ mmmm\ yyyy"/>
    <numFmt numFmtId="165" formatCode="#,##0\ &quot;€&quot;"/>
    <numFmt numFmtId="166" formatCode="_-* #,##0.00\ &quot;F&quot;_-;\-* #,##0.00\ &quot;F&quot;_-;_-* &quot;-&quot;??\ &quot;F&quot;_-;_-@_-"/>
  </numFmts>
  <fonts count="8" x14ac:knownFonts="1">
    <font>
      <sz val="10"/>
      <name val="Arial"/>
    </font>
    <font>
      <sz val="10"/>
      <name val="Liberation Serif"/>
      <family val="1"/>
    </font>
    <font>
      <sz val="22"/>
      <name val="Liberation Serif"/>
      <family val="1"/>
    </font>
    <font>
      <b/>
      <sz val="22"/>
      <name val="Liberation Serif"/>
      <family val="1"/>
    </font>
    <font>
      <b/>
      <sz val="55"/>
      <color rgb="FFFF0000"/>
      <name val="Liberation Serif"/>
      <family val="1"/>
    </font>
    <font>
      <sz val="14"/>
      <name val="Liberation Serif"/>
      <family val="1"/>
    </font>
    <font>
      <sz val="10"/>
      <name val="Arial"/>
      <family val="2"/>
    </font>
    <font>
      <b/>
      <sz val="24"/>
      <name val="Liberation Serif"/>
      <family val="1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6" fontId="6" fillId="0" borderId="0" applyFont="0" applyFill="0" applyBorder="0" applyAlignment="0" applyProtection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1" fillId="0" borderId="0" xfId="0" applyFont="1"/>
    <xf numFmtId="0" fontId="1" fillId="0" borderId="0" xfId="0" applyFont="1" applyAlignment="1">
      <alignment horizontal="center"/>
    </xf>
    <xf numFmtId="44" fontId="1" fillId="0" borderId="0" xfId="0" applyNumberFormat="1" applyFon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3" fillId="0" borderId="3" xfId="0" applyFont="1" applyBorder="1" applyAlignment="1">
      <alignment horizontal="right" vertical="center"/>
    </xf>
    <xf numFmtId="165" fontId="3" fillId="2" borderId="4" xfId="1" applyNumberFormat="1" applyFont="1" applyFill="1" applyBorder="1" applyAlignment="1">
      <alignment horizontal="center" vertical="center"/>
    </xf>
    <xf numFmtId="165" fontId="3" fillId="2" borderId="5" xfId="1" applyNumberFormat="1" applyFont="1" applyFill="1" applyBorder="1" applyAlignment="1">
      <alignment horizontal="center" vertical="center"/>
    </xf>
    <xf numFmtId="165" fontId="3" fillId="2" borderId="6" xfId="1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2" borderId="6" xfId="0" applyFont="1" applyFill="1" applyBorder="1" applyAlignment="1">
      <alignment horizontal="center" vertical="center"/>
    </xf>
    <xf numFmtId="0" fontId="2" fillId="0" borderId="0" xfId="0" applyFont="1"/>
    <xf numFmtId="0" fontId="3" fillId="3" borderId="4" xfId="0" applyFont="1" applyFill="1" applyBorder="1" applyAlignment="1">
      <alignment horizontal="right" vertical="center"/>
    </xf>
    <xf numFmtId="0" fontId="3" fillId="3" borderId="7" xfId="0" applyFont="1" applyFill="1" applyBorder="1" applyAlignment="1">
      <alignment horizontal="left" vertical="center" indent="1"/>
    </xf>
    <xf numFmtId="0" fontId="3" fillId="2" borderId="7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vertical="center"/>
    </xf>
    <xf numFmtId="0" fontId="3" fillId="3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" fontId="2" fillId="0" borderId="0" xfId="0" applyNumberFormat="1" applyFont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0" fontId="3" fillId="0" borderId="9" xfId="0" applyFont="1" applyBorder="1" applyAlignment="1">
      <alignment horizontal="left" vertical="center" indent="1"/>
    </xf>
    <xf numFmtId="1" fontId="2" fillId="2" borderId="9" xfId="0" applyNumberFormat="1" applyFont="1" applyFill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1" fontId="2" fillId="3" borderId="9" xfId="0" applyNumberFormat="1" applyFont="1" applyFill="1" applyBorder="1" applyAlignment="1">
      <alignment horizontal="center" vertical="center"/>
    </xf>
    <xf numFmtId="1" fontId="2" fillId="0" borderId="9" xfId="1" applyNumberFormat="1" applyFont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" fontId="3" fillId="3" borderId="8" xfId="0" applyNumberFormat="1" applyFont="1" applyFill="1" applyBorder="1" applyAlignment="1">
      <alignment horizontal="center" vertical="center"/>
    </xf>
    <xf numFmtId="1" fontId="2" fillId="0" borderId="10" xfId="0" applyNumberFormat="1" applyFont="1" applyBorder="1" applyAlignment="1">
      <alignment vertical="center"/>
    </xf>
    <xf numFmtId="1" fontId="2" fillId="2" borderId="6" xfId="0" applyNumberFormat="1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left" vertical="center" indent="1"/>
    </xf>
    <xf numFmtId="1" fontId="2" fillId="0" borderId="6" xfId="0" applyNumberFormat="1" applyFont="1" applyBorder="1" applyAlignment="1">
      <alignment horizontal="center" vertical="center"/>
    </xf>
    <xf numFmtId="1" fontId="2" fillId="3" borderId="6" xfId="0" applyNumberFormat="1" applyFont="1" applyFill="1" applyBorder="1" applyAlignment="1">
      <alignment horizontal="center" vertical="center"/>
    </xf>
    <xf numFmtId="1" fontId="2" fillId="0" borderId="6" xfId="1" applyNumberFormat="1" applyFont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1" fontId="3" fillId="2" borderId="4" xfId="0" applyNumberFormat="1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" fontId="2" fillId="0" borderId="0" xfId="0" applyNumberFormat="1" applyFont="1" applyAlignment="1">
      <alignment horizontal="center"/>
    </xf>
    <xf numFmtId="1" fontId="2" fillId="0" borderId="0" xfId="0" applyNumberFormat="1" applyFont="1"/>
    <xf numFmtId="0" fontId="2" fillId="0" borderId="0" xfId="0" applyFont="1" applyAlignment="1">
      <alignment horizontal="right" vertical="center" indent="1"/>
    </xf>
    <xf numFmtId="164" fontId="2" fillId="0" borderId="1" xfId="0" applyNumberFormat="1" applyFont="1" applyBorder="1" applyAlignment="1">
      <alignment horizontal="right" vertical="center" indent="1"/>
    </xf>
    <xf numFmtId="0" fontId="2" fillId="0" borderId="2" xfId="0" applyFont="1" applyBorder="1" applyAlignment="1">
      <alignment horizontal="right" vertical="center" indent="1"/>
    </xf>
    <xf numFmtId="165" fontId="2" fillId="0" borderId="2" xfId="0" applyNumberFormat="1" applyFont="1" applyBorder="1" applyAlignment="1">
      <alignment horizontal="right" vertical="center" indent="1"/>
    </xf>
    <xf numFmtId="0" fontId="3" fillId="0" borderId="0" xfId="0" applyFont="1" applyBorder="1" applyAlignment="1">
      <alignment horizontal="right" vertical="center"/>
    </xf>
    <xf numFmtId="165" fontId="3" fillId="2" borderId="7" xfId="1" applyNumberFormat="1" applyFont="1" applyFill="1" applyBorder="1" applyAlignment="1">
      <alignment horizontal="center" vertical="center"/>
    </xf>
    <xf numFmtId="1" fontId="2" fillId="0" borderId="0" xfId="0" applyNumberFormat="1" applyFont="1" applyAlignment="1" applyProtection="1">
      <alignment horizontal="center" vertical="center"/>
    </xf>
    <xf numFmtId="1" fontId="2" fillId="0" borderId="0" xfId="0" applyNumberFormat="1" applyFont="1" applyBorder="1" applyAlignment="1">
      <alignment horizontal="left" vertical="center" indent="1"/>
    </xf>
  </cellXfs>
  <cellStyles count="2">
    <cellStyle name="Monétaire" xfId="1" builtinId="4"/>
    <cellStyle name="Normal" xfId="0" builtinId="0"/>
  </cellStyles>
  <dxfs count="78"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none">
          <fgColor indexed="64"/>
          <bgColor auto="1"/>
        </patternFill>
      </fill>
      <protection locked="1" hidden="0"/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border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1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fill>
        <patternFill patternType="solid">
          <fgColor indexed="64"/>
          <bgColor theme="5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 style="thin">
          <color indexed="64"/>
        </bottom>
      </border>
    </dxf>
    <dxf>
      <border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2"/>
        <color auto="1"/>
        <name val="Liberation Serif"/>
        <family val="1"/>
        <scheme val="none"/>
      </font>
      <numFmt numFmtId="1" formatCode="0"/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Structure" Target="richData/rdrichvaluestructure.xml"/><Relationship Id="rId3" Type="http://schemas.openxmlformats.org/officeDocument/2006/relationships/styles" Target="styles.xml"/><Relationship Id="rId7" Type="http://schemas.microsoft.com/office/2017/06/relationships/rdRichValue" Target="richData/rdrichvalue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0/relationships/richValueRel" Target="richData/richValueRel.xml"/><Relationship Id="rId5" Type="http://schemas.openxmlformats.org/officeDocument/2006/relationships/sheetMetadata" Target="metadata.xml"/><Relationship Id="rId10" Type="http://schemas.openxmlformats.org/officeDocument/2006/relationships/calcChain" Target="calcChain.xml"/><Relationship Id="rId4" Type="http://schemas.openxmlformats.org/officeDocument/2006/relationships/sharedStrings" Target="sharedStrings.xml"/><Relationship Id="rId9" Type="http://schemas.microsoft.com/office/2017/06/relationships/rdRichValueTypes" Target="richData/rdRichValueTypes.xml"/></Relationships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D6CC633-0EA8-499C-9407-850C4C37EE07}" name="Tableau6" displayName="Tableau6" ref="A10:AC13" headerRowCount="0" totalsRowShown="0" headerRowDxfId="77" headerRowBorderDxfId="75" tableBorderDxfId="76" totalsRowBorderDxfId="74">
  <tableColumns count="29">
    <tableColumn id="1" xr3:uid="{C86589A5-29A0-4D78-99C1-FBF277EF7633}" name="Colonne1" headerRowDxfId="73" dataDxfId="72"/>
    <tableColumn id="2" xr3:uid="{55834DE6-522B-48A0-ADF6-B36A09690B61}" name="Colonne2" headerRowDxfId="71" dataDxfId="70"/>
    <tableColumn id="3" xr3:uid="{82A385AA-7E15-4248-A215-5C604B11262C}" name="Colonne3" headerRowDxfId="69" dataDxfId="68"/>
    <tableColumn id="4" xr3:uid="{5D588667-7597-4F12-8443-79FFE90C6875}" name="Colonne4" headerRowDxfId="67" dataDxfId="66"/>
    <tableColumn id="5" xr3:uid="{6F5C2EBA-F4F4-4C53-9C88-ED10AC244D38}" name="Colonne5" headerRowDxfId="65" dataDxfId="64"/>
    <tableColumn id="6" xr3:uid="{17142ABE-E31B-4BD7-815B-0A94D9CE5C43}" name="Colonne6" headerRowDxfId="63" dataDxfId="62">
      <calculatedColumnFormula>Tableau6[[#This Row],[Colonne4]]-E10</calculatedColumnFormula>
    </tableColumn>
    <tableColumn id="7" xr3:uid="{D4C12260-1A6A-4845-9CE2-E22696EEA897}" name="Colonne7" headerRowDxfId="61" dataDxfId="60"/>
    <tableColumn id="8" xr3:uid="{C6115A1D-F597-495E-86AC-5EA92E9E631D}" name="Colonne8" headerRowDxfId="59" dataDxfId="58"/>
    <tableColumn id="9" xr3:uid="{CE3BC644-6E48-48AE-B1D4-51DDD7F8DF66}" name="Colonne9" headerRowDxfId="57" dataDxfId="56"/>
    <tableColumn id="10" xr3:uid="{9F90419C-915E-4983-A566-47561805463E}" name="Colonne10" headerRowDxfId="55" dataDxfId="54">
      <calculatedColumnFormula>G10-I10</calculatedColumnFormula>
    </tableColumn>
    <tableColumn id="11" xr3:uid="{F8520D6B-86A4-41B1-8C1C-B6AFA573257D}" name="Colonne11" headerRowDxfId="53" dataDxfId="52"/>
    <tableColumn id="12" xr3:uid="{CFDC0FF7-051D-4057-898A-3C9B715B5915}" name="Colonne12" headerRowDxfId="51" dataDxfId="50"/>
    <tableColumn id="13" xr3:uid="{472C6598-8122-41F5-B596-61CDCA690C2E}" name="Colonne13" headerRowDxfId="49" dataDxfId="48"/>
    <tableColumn id="14" xr3:uid="{CF36216D-C518-43BB-8059-D889614291A0}" name="Colonne14" headerRowDxfId="47" dataDxfId="46">
      <calculatedColumnFormula>K10-M10</calculatedColumnFormula>
    </tableColumn>
    <tableColumn id="15" xr3:uid="{2F841CE9-578B-4DD8-97DE-CDA009EA7A33}" name="Colonne15" headerRowDxfId="45" dataDxfId="44"/>
    <tableColumn id="16" xr3:uid="{E62B3859-0714-44D3-9261-704F057DD80C}" name="Colonne16" headerRowDxfId="43" dataDxfId="42"/>
    <tableColumn id="17" xr3:uid="{A042D574-AB09-4AF6-A02E-583E3A9933A9}" name="Colonne17" headerRowDxfId="41" dataDxfId="40"/>
    <tableColumn id="18" xr3:uid="{71419656-9F53-4823-BF46-DF7390D976C2}" name="Colonne18" headerRowDxfId="39" dataDxfId="38">
      <calculatedColumnFormula>O10-Q10</calculatedColumnFormula>
    </tableColumn>
    <tableColumn id="19" xr3:uid="{39CD8230-ADA7-4618-A7D0-18483A95811C}" name="Colonne19" headerRowDxfId="37" dataDxfId="36"/>
    <tableColumn id="20" xr3:uid="{5244F6C4-90BF-4432-BA55-F6285BE633E5}" name="Colonne20" headerRowDxfId="35" dataDxfId="34"/>
    <tableColumn id="21" xr3:uid="{90C75E17-DDD7-4D6F-B555-389649A85323}" name="Colonne21" headerRowDxfId="33" dataDxfId="32"/>
    <tableColumn id="22" xr3:uid="{B3E702BD-987D-4AD1-A1B8-5D03AC2449AA}" name="Colonne22" headerRowDxfId="31" dataDxfId="30">
      <calculatedColumnFormula>S10-U10</calculatedColumnFormula>
    </tableColumn>
    <tableColumn id="23" xr3:uid="{8F4A5502-3304-4313-92FD-BE1272CB69CE}" name="Colonne23" headerRowDxfId="29" dataDxfId="28"/>
    <tableColumn id="24" xr3:uid="{4B3473AC-E991-4BB0-AE7A-AF0465B28A9C}" name="Colonne24" headerRowDxfId="27" dataDxfId="26"/>
    <tableColumn id="25" xr3:uid="{5562BC80-9757-419D-A40B-B7CB3C57695F}" name="Colonne25" headerRowDxfId="25" dataDxfId="24" headerRowCellStyle="Monétaire" dataCellStyle="Monétaire"/>
    <tableColumn id="26" xr3:uid="{6BF5FF8E-E206-4062-ABAD-A103760CAB53}" name="Colonne26" headerRowDxfId="23" dataDxfId="22">
      <calculatedColumnFormula>W10-Y10</calculatedColumnFormula>
    </tableColumn>
    <tableColumn id="27" xr3:uid="{465AEE68-22BA-42DF-B466-A51CFD9B4467}" name="Colonne27" headerRowDxfId="21" dataDxfId="20">
      <calculatedColumnFormula>IF(D10&gt;E10,1)+IF(H10&gt;I10,1)+IF(L10&gt;M10,1)+IF(P10&gt;Q10,1)+IF(T10&gt;U10,1)+IF(X10&gt;Y10,1)</calculatedColumnFormula>
    </tableColumn>
    <tableColumn id="28" xr3:uid="{EBDA86EA-E842-4ED3-8929-4F8943414552}" name="Colonne28" headerRowDxfId="19" dataDxfId="18">
      <calculatedColumnFormula>F10+J10+N10+R10+V10+Z10</calculatedColumnFormula>
    </tableColumn>
    <tableColumn id="29" xr3:uid="{F90B8E3A-254C-4848-988F-2B78BE811888}" name="Colonne29" headerRowDxfId="17" dataDxfId="16">
      <calculatedColumnFormula>D10+H10+L10+P10+T10+X10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4A095AE-42D6-4293-8E0D-469CB4762C4D}" name="Tableau7" displayName="Tableau7" ref="AE10:AJ13" headerRowCount="0" totalsRowShown="0" headerRowDxfId="15" headerRowBorderDxfId="13" tableBorderDxfId="14" totalsRowBorderDxfId="12">
  <tableColumns count="6">
    <tableColumn id="1" xr3:uid="{FE978D52-92C8-4D52-910A-6D98FCA08E06}" name="Colonne1" headerRowDxfId="11" dataDxfId="10"/>
    <tableColumn id="2" xr3:uid="{F6819D4C-EEAE-4B29-AA2A-118493917D90}" name="Colonne2" headerRowDxfId="9" dataDxfId="8"/>
    <tableColumn id="5" xr3:uid="{3858B0E9-ED59-4D09-A6C0-64890C473F6B}" name="Colonne4" headerRowDxfId="7" dataDxfId="6"/>
    <tableColumn id="3" xr3:uid="{AA359E89-2C94-467A-A3CE-CF4D1AC299A2}" name="Colonne3" headerRowDxfId="5" dataDxfId="0"/>
    <tableColumn id="6" xr3:uid="{01FB8129-FEDC-4370-AAC5-C5871C7FA777}" name="Colonne5" headerRowDxfId="4" dataDxfId="1">
      <calculatedColumnFormula>IF(COUNTIF(AJ:AJ,Tableau7[[#This Row],[Colonne6]])&gt;1,"Ex Aequo","")</calculatedColumnFormula>
    </tableColumn>
    <tableColumn id="7" xr3:uid="{4E1FF768-8B6F-44D5-BFE5-4FF790FC08E6}" name="Colonne6" headerRowDxfId="3" dataDxfId="2">
      <calculatedColumnFormula>Tableau6[[#This Row],[Colonne27]]&amp;Tableau6[[#This Row],[Colonne28]]&amp;Tableau6[[#This Row],[Colonne29]]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52A1D9-6F40-4363-BF2D-089FB066DFC8}">
  <sheetPr codeName="Feuil2">
    <pageSetUpPr fitToPage="1"/>
  </sheetPr>
  <dimension ref="A1:AJ36"/>
  <sheetViews>
    <sheetView showGridLines="0" tabSelected="1" view="pageBreakPreview" zoomScale="60" zoomScaleNormal="70" workbookViewId="0">
      <selection activeCell="B1" sqref="B1:Y3"/>
    </sheetView>
  </sheetViews>
  <sheetFormatPr baseColWidth="10" defaultRowHeight="12.75" x14ac:dyDescent="0.2"/>
  <cols>
    <col min="1" max="1" width="22.5703125" style="4" bestFit="1" customWidth="1"/>
    <col min="2" max="2" width="45.7109375" style="4" customWidth="1"/>
    <col min="3" max="4" width="21.140625" style="5" customWidth="1"/>
    <col min="5" max="9" width="19.7109375" style="4" customWidth="1"/>
    <col min="10" max="26" width="21.85546875" style="4" customWidth="1"/>
    <col min="27" max="28" width="23.28515625" style="4" customWidth="1"/>
    <col min="29" max="29" width="23.28515625" style="5" customWidth="1"/>
    <col min="30" max="30" width="11.42578125" style="4" customWidth="1"/>
    <col min="31" max="31" width="11.85546875" style="4" bestFit="1" customWidth="1"/>
    <col min="32" max="32" width="11.140625" style="4" bestFit="1" customWidth="1"/>
    <col min="33" max="33" width="24" style="4" bestFit="1" customWidth="1"/>
    <col min="34" max="34" width="33" style="4" bestFit="1" customWidth="1"/>
    <col min="35" max="35" width="20.85546875" style="4" bestFit="1" customWidth="1"/>
    <col min="36" max="37" width="11.42578125" style="4" customWidth="1"/>
    <col min="38" max="40" width="11.42578125" style="4"/>
    <col min="41" max="41" width="11.28515625" style="4" bestFit="1" customWidth="1"/>
    <col min="42" max="42" width="11.42578125" style="4"/>
    <col min="43" max="43" width="23.42578125" style="4" bestFit="1" customWidth="1"/>
    <col min="44" max="16384" width="11.42578125" style="4"/>
  </cols>
  <sheetData>
    <row r="1" spans="1:36" ht="50.1" customHeight="1" x14ac:dyDescent="0.2">
      <c r="A1" s="1" t="e" vm="1">
        <v>#VALUE!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AC1" s="3"/>
      <c r="AD1" s="3"/>
      <c r="AE1"/>
      <c r="AF1"/>
      <c r="AG1" s="53" t="s">
        <v>0</v>
      </c>
      <c r="AH1" s="54"/>
      <c r="AI1" s="54"/>
    </row>
    <row r="2" spans="1:36" ht="50.1" customHeight="1" x14ac:dyDescent="0.2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AC2" s="3"/>
      <c r="AD2" s="3"/>
      <c r="AE2"/>
      <c r="AF2"/>
      <c r="AG2" s="53" t="s">
        <v>1</v>
      </c>
      <c r="AH2" s="55" t="s">
        <v>24</v>
      </c>
      <c r="AI2" s="55"/>
    </row>
    <row r="3" spans="1:36" ht="50.1" customHeight="1" x14ac:dyDescent="0.2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AC3" s="3"/>
      <c r="AD3" s="3"/>
      <c r="AE3"/>
      <c r="AF3"/>
      <c r="AG3" s="53" t="s">
        <v>2</v>
      </c>
      <c r="AH3" s="56">
        <v>5</v>
      </c>
      <c r="AI3" s="56"/>
    </row>
    <row r="4" spans="1:36" ht="50.1" customHeight="1" x14ac:dyDescent="0.2">
      <c r="AF4" s="6"/>
      <c r="AG4" s="6"/>
    </row>
    <row r="5" spans="1:36" ht="90" customHeight="1" x14ac:dyDescent="0.2">
      <c r="A5" s="7" t="s">
        <v>3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7"/>
      <c r="AC5" s="7"/>
      <c r="AD5" s="7"/>
      <c r="AE5" s="7"/>
      <c r="AF5" s="7"/>
      <c r="AG5" s="7"/>
      <c r="AH5" s="7"/>
      <c r="AI5" s="7"/>
    </row>
    <row r="6" spans="1:36" ht="50.1" customHeight="1" x14ac:dyDescent="0.2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6" s="16" customFormat="1" ht="50.1" customHeight="1" x14ac:dyDescent="0.35">
      <c r="A7" s="9"/>
      <c r="B7" s="57"/>
      <c r="C7" s="10" t="s">
        <v>4</v>
      </c>
      <c r="D7" s="11"/>
      <c r="E7" s="11"/>
      <c r="F7" s="58"/>
      <c r="G7" s="12" t="s">
        <v>5</v>
      </c>
      <c r="H7" s="12"/>
      <c r="I7" s="12"/>
      <c r="J7" s="12"/>
      <c r="K7" s="12" t="s">
        <v>6</v>
      </c>
      <c r="L7" s="12"/>
      <c r="M7" s="12"/>
      <c r="N7" s="12"/>
      <c r="O7" s="12" t="s">
        <v>7</v>
      </c>
      <c r="P7" s="12"/>
      <c r="Q7" s="12"/>
      <c r="R7" s="12"/>
      <c r="S7" s="12" t="s">
        <v>8</v>
      </c>
      <c r="T7" s="12"/>
      <c r="U7" s="12"/>
      <c r="V7" s="12"/>
      <c r="W7" s="12" t="s">
        <v>9</v>
      </c>
      <c r="X7" s="12"/>
      <c r="Y7" s="12"/>
      <c r="Z7" s="12"/>
      <c r="AA7" s="13" t="s">
        <v>10</v>
      </c>
      <c r="AB7" s="13" t="s">
        <v>11</v>
      </c>
      <c r="AC7" s="13" t="s">
        <v>12</v>
      </c>
      <c r="AD7" s="14"/>
      <c r="AE7" s="15" t="s">
        <v>13</v>
      </c>
      <c r="AF7" s="15"/>
      <c r="AG7" s="15"/>
      <c r="AH7" s="15"/>
    </row>
    <row r="8" spans="1:36" s="16" customFormat="1" ht="50.1" customHeight="1" x14ac:dyDescent="0.35">
      <c r="A8" s="17" t="s">
        <v>14</v>
      </c>
      <c r="B8" s="18" t="s">
        <v>15</v>
      </c>
      <c r="C8" s="19" t="s">
        <v>16</v>
      </c>
      <c r="D8" s="20" t="s">
        <v>17</v>
      </c>
      <c r="E8" s="21"/>
      <c r="F8" s="22" t="s">
        <v>18</v>
      </c>
      <c r="G8" s="23" t="s">
        <v>16</v>
      </c>
      <c r="H8" s="24" t="s">
        <v>17</v>
      </c>
      <c r="I8" s="24"/>
      <c r="J8" s="25" t="s">
        <v>18</v>
      </c>
      <c r="K8" s="23" t="s">
        <v>16</v>
      </c>
      <c r="L8" s="24" t="s">
        <v>17</v>
      </c>
      <c r="M8" s="24"/>
      <c r="N8" s="25" t="s">
        <v>18</v>
      </c>
      <c r="O8" s="23" t="s">
        <v>16</v>
      </c>
      <c r="P8" s="24" t="s">
        <v>17</v>
      </c>
      <c r="Q8" s="24"/>
      <c r="R8" s="25" t="s">
        <v>18</v>
      </c>
      <c r="S8" s="23" t="s">
        <v>16</v>
      </c>
      <c r="T8" s="24" t="s">
        <v>17</v>
      </c>
      <c r="U8" s="24"/>
      <c r="V8" s="25" t="s">
        <v>18</v>
      </c>
      <c r="W8" s="23" t="s">
        <v>16</v>
      </c>
      <c r="X8" s="24" t="s">
        <v>17</v>
      </c>
      <c r="Y8" s="24"/>
      <c r="Z8" s="25" t="s">
        <v>18</v>
      </c>
      <c r="AA8" s="13"/>
      <c r="AB8" s="13"/>
      <c r="AC8" s="13"/>
      <c r="AD8" s="14"/>
      <c r="AE8" s="26" t="s">
        <v>19</v>
      </c>
      <c r="AF8" s="27" t="s">
        <v>11</v>
      </c>
      <c r="AG8" s="26" t="s">
        <v>14</v>
      </c>
      <c r="AH8" s="26" t="s">
        <v>15</v>
      </c>
    </row>
    <row r="9" spans="1:36" s="16" customFormat="1" ht="27" x14ac:dyDescent="0.35">
      <c r="A9"/>
      <c r="B9"/>
      <c r="C9" s="28"/>
      <c r="D9"/>
      <c r="E9"/>
      <c r="F9"/>
      <c r="G9" s="28"/>
      <c r="H9"/>
      <c r="I9"/>
      <c r="J9"/>
      <c r="K9" s="28"/>
      <c r="L9"/>
      <c r="M9"/>
      <c r="N9"/>
      <c r="O9" s="28"/>
      <c r="P9"/>
      <c r="Q9"/>
      <c r="R9"/>
      <c r="S9" s="28"/>
      <c r="T9"/>
      <c r="U9"/>
      <c r="V9"/>
      <c r="W9" s="28"/>
      <c r="X9"/>
      <c r="Y9"/>
      <c r="Z9"/>
      <c r="AA9"/>
      <c r="AB9"/>
      <c r="AC9"/>
      <c r="AD9" s="29"/>
      <c r="AE9"/>
      <c r="AF9"/>
      <c r="AG9"/>
    </row>
    <row r="10" spans="1:36" s="16" customFormat="1" ht="50.1" customHeight="1" x14ac:dyDescent="0.35">
      <c r="A10" s="30">
        <v>1</v>
      </c>
      <c r="B10" s="31" t="s">
        <v>20</v>
      </c>
      <c r="C10" s="32">
        <v>4</v>
      </c>
      <c r="D10" s="33">
        <v>13</v>
      </c>
      <c r="E10" s="33">
        <v>2</v>
      </c>
      <c r="F10" s="34">
        <f>Tableau6[[#This Row],[Colonne4]]-E10</f>
        <v>11</v>
      </c>
      <c r="G10" s="32">
        <v>3</v>
      </c>
      <c r="H10" s="33">
        <v>4</v>
      </c>
      <c r="I10" s="33">
        <v>13</v>
      </c>
      <c r="J10" s="34">
        <f>G10-I10</f>
        <v>-10</v>
      </c>
      <c r="K10" s="32"/>
      <c r="L10" s="33"/>
      <c r="M10" s="33"/>
      <c r="N10" s="34">
        <f>K10-M10</f>
        <v>0</v>
      </c>
      <c r="O10" s="32"/>
      <c r="P10" s="33"/>
      <c r="Q10" s="33"/>
      <c r="R10" s="34">
        <f>O10-Q10</f>
        <v>0</v>
      </c>
      <c r="S10" s="32"/>
      <c r="T10" s="33"/>
      <c r="U10" s="33"/>
      <c r="V10" s="34">
        <f>S10-U10</f>
        <v>0</v>
      </c>
      <c r="W10" s="32"/>
      <c r="X10" s="33"/>
      <c r="Y10" s="35"/>
      <c r="Z10" s="34">
        <f>W10-Y10</f>
        <v>0</v>
      </c>
      <c r="AA10" s="36">
        <f>IF(D10&gt;E10,1)+IF(H10&gt;I10,1)+IF(L10&gt;M10,1)+IF(P10&gt;Q10,1)+IF(T10&gt;U10,1)+IF(X10&gt;Y10,1)</f>
        <v>1</v>
      </c>
      <c r="AB10" s="36">
        <f>F10+J10+N10+R10+V10+Z10</f>
        <v>1</v>
      </c>
      <c r="AC10" s="37">
        <f>D10+H10+L10+P10+T10+X10</f>
        <v>17</v>
      </c>
      <c r="AD10" s="38"/>
      <c r="AE10" s="39">
        <v>1</v>
      </c>
      <c r="AF10" s="33"/>
      <c r="AG10" s="40"/>
      <c r="AH10" s="41"/>
      <c r="AI10" s="60" t="str">
        <f>IF(COUNTIF(AJ:AJ,Tableau7[[#This Row],[Colonne6]])&gt;1,"Ex Aequo","")</f>
        <v/>
      </c>
      <c r="AJ10" s="59" t="str">
        <f>Tableau6[[#This Row],[Colonne27]]&amp;Tableau6[[#This Row],[Colonne28]]&amp;Tableau6[[#This Row],[Colonne29]]</f>
        <v>1117</v>
      </c>
    </row>
    <row r="11" spans="1:36" s="16" customFormat="1" ht="50.1" customHeight="1" x14ac:dyDescent="0.35">
      <c r="A11" s="42">
        <v>2</v>
      </c>
      <c r="B11" s="43" t="s">
        <v>21</v>
      </c>
      <c r="C11" s="41">
        <v>3</v>
      </c>
      <c r="D11" s="44">
        <v>13</v>
      </c>
      <c r="E11" s="44">
        <v>4</v>
      </c>
      <c r="F11" s="34">
        <f>Tableau6[[#This Row],[Colonne4]]-E11</f>
        <v>9</v>
      </c>
      <c r="G11" s="41">
        <v>4</v>
      </c>
      <c r="H11" s="44">
        <v>13</v>
      </c>
      <c r="I11" s="44">
        <v>12</v>
      </c>
      <c r="J11" s="45">
        <f t="shared" ref="J11:J13" si="0">G11-I11</f>
        <v>-8</v>
      </c>
      <c r="K11" s="41"/>
      <c r="L11" s="44"/>
      <c r="M11" s="44"/>
      <c r="N11" s="45">
        <f t="shared" ref="N11:N13" si="1">K11-M11</f>
        <v>0</v>
      </c>
      <c r="O11" s="41"/>
      <c r="P11" s="44"/>
      <c r="Q11" s="44"/>
      <c r="R11" s="45">
        <f t="shared" ref="R11:R13" si="2">O11-Q11</f>
        <v>0</v>
      </c>
      <c r="S11" s="41"/>
      <c r="T11" s="44"/>
      <c r="U11" s="44"/>
      <c r="V11" s="45">
        <f t="shared" ref="V11:V13" si="3">S11-U11</f>
        <v>0</v>
      </c>
      <c r="W11" s="41"/>
      <c r="X11" s="44"/>
      <c r="Y11" s="46"/>
      <c r="Z11" s="45">
        <f t="shared" ref="Z11:Z13" si="4">W11-Y11</f>
        <v>0</v>
      </c>
      <c r="AA11" s="47">
        <f t="shared" ref="AA11:AA13" si="5">IF(D11&gt;E11,1)+IF(H11&gt;I11,1)+IF(L11&gt;M11,1)+IF(P11&gt;Q11,1)+IF(T11&gt;U11,1)+IF(X11&gt;Y11,1)</f>
        <v>2</v>
      </c>
      <c r="AB11" s="47">
        <f t="shared" ref="AB11:AB13" si="6">F11+J11+N11+R11+V11+Z11</f>
        <v>1</v>
      </c>
      <c r="AC11" s="48">
        <f t="shared" ref="AC11:AC13" si="7">D11+H11+L11+P11+T11+X11</f>
        <v>26</v>
      </c>
      <c r="AD11" s="38"/>
      <c r="AE11" s="49">
        <v>2</v>
      </c>
      <c r="AF11" s="33"/>
      <c r="AG11" s="50"/>
      <c r="AH11" s="41"/>
      <c r="AI11" s="60" t="str">
        <f>IF(COUNTIF(AJ:AJ,Tableau7[[#This Row],[Colonne6]])&gt;1,"Ex Aequo","")</f>
        <v/>
      </c>
      <c r="AJ11" s="59" t="str">
        <f>Tableau6[[#This Row],[Colonne27]]&amp;Tableau6[[#This Row],[Colonne28]]&amp;Tableau6[[#This Row],[Colonne29]]</f>
        <v>2126</v>
      </c>
    </row>
    <row r="12" spans="1:36" s="16" customFormat="1" ht="50.1" customHeight="1" x14ac:dyDescent="0.35">
      <c r="A12" s="42">
        <v>3</v>
      </c>
      <c r="B12" s="43" t="s">
        <v>22</v>
      </c>
      <c r="C12" s="41">
        <v>1</v>
      </c>
      <c r="D12" s="44">
        <v>13</v>
      </c>
      <c r="E12" s="44">
        <v>5</v>
      </c>
      <c r="F12" s="34">
        <f>Tableau6[[#This Row],[Colonne4]]-E12</f>
        <v>8</v>
      </c>
      <c r="G12" s="41">
        <v>2</v>
      </c>
      <c r="H12" s="44">
        <v>13</v>
      </c>
      <c r="I12" s="44">
        <v>12</v>
      </c>
      <c r="J12" s="45">
        <f t="shared" si="0"/>
        <v>-10</v>
      </c>
      <c r="K12" s="41"/>
      <c r="L12" s="44"/>
      <c r="M12" s="44"/>
      <c r="N12" s="45">
        <f t="shared" si="1"/>
        <v>0</v>
      </c>
      <c r="O12" s="41"/>
      <c r="P12" s="44"/>
      <c r="Q12" s="44"/>
      <c r="R12" s="45">
        <f t="shared" si="2"/>
        <v>0</v>
      </c>
      <c r="S12" s="41"/>
      <c r="T12" s="44"/>
      <c r="U12" s="44"/>
      <c r="V12" s="45">
        <f t="shared" si="3"/>
        <v>0</v>
      </c>
      <c r="W12" s="41"/>
      <c r="X12" s="44"/>
      <c r="Y12" s="46"/>
      <c r="Z12" s="45">
        <f t="shared" si="4"/>
        <v>0</v>
      </c>
      <c r="AA12" s="47">
        <f t="shared" si="5"/>
        <v>2</v>
      </c>
      <c r="AB12" s="47">
        <f t="shared" si="6"/>
        <v>-2</v>
      </c>
      <c r="AC12" s="48">
        <f t="shared" si="7"/>
        <v>26</v>
      </c>
      <c r="AD12" s="38"/>
      <c r="AE12" s="49">
        <v>3</v>
      </c>
      <c r="AF12" s="33"/>
      <c r="AG12" s="50"/>
      <c r="AH12" s="41"/>
      <c r="AI12" s="60" t="str">
        <f>IF(COUNTIF(AJ:AJ,Tableau7[[#This Row],[Colonne6]])&gt;1,"Ex Aequo","")</f>
        <v/>
      </c>
      <c r="AJ12" s="59" t="str">
        <f>Tableau6[[#This Row],[Colonne27]]&amp;Tableau6[[#This Row],[Colonne28]]&amp;Tableau6[[#This Row],[Colonne29]]</f>
        <v>2-226</v>
      </c>
    </row>
    <row r="13" spans="1:36" s="16" customFormat="1" ht="50.1" customHeight="1" x14ac:dyDescent="0.35">
      <c r="A13" s="42">
        <v>4</v>
      </c>
      <c r="B13" s="43" t="s">
        <v>23</v>
      </c>
      <c r="C13" s="41">
        <v>2</v>
      </c>
      <c r="D13" s="44">
        <v>13</v>
      </c>
      <c r="E13" s="44">
        <v>2</v>
      </c>
      <c r="F13" s="34">
        <f>Tableau6[[#This Row],[Colonne4]]-E13</f>
        <v>11</v>
      </c>
      <c r="G13" s="41">
        <v>1</v>
      </c>
      <c r="H13" s="44">
        <v>13</v>
      </c>
      <c r="I13" s="44">
        <v>4</v>
      </c>
      <c r="J13" s="45">
        <f t="shared" si="0"/>
        <v>-3</v>
      </c>
      <c r="K13" s="41"/>
      <c r="L13" s="44"/>
      <c r="M13" s="44"/>
      <c r="N13" s="45">
        <f t="shared" si="1"/>
        <v>0</v>
      </c>
      <c r="O13" s="41"/>
      <c r="P13" s="44"/>
      <c r="Q13" s="44"/>
      <c r="R13" s="45">
        <f t="shared" si="2"/>
        <v>0</v>
      </c>
      <c r="S13" s="41"/>
      <c r="T13" s="44"/>
      <c r="U13" s="44"/>
      <c r="V13" s="45">
        <f t="shared" si="3"/>
        <v>0</v>
      </c>
      <c r="W13" s="41"/>
      <c r="X13" s="44"/>
      <c r="Y13" s="46"/>
      <c r="Z13" s="45">
        <f t="shared" si="4"/>
        <v>0</v>
      </c>
      <c r="AA13" s="47">
        <f t="shared" si="5"/>
        <v>2</v>
      </c>
      <c r="AB13" s="47">
        <f t="shared" si="6"/>
        <v>8</v>
      </c>
      <c r="AC13" s="48">
        <f t="shared" si="7"/>
        <v>26</v>
      </c>
      <c r="AD13" s="51"/>
      <c r="AE13" s="49">
        <v>4</v>
      </c>
      <c r="AF13" s="33"/>
      <c r="AG13" s="50"/>
      <c r="AH13" s="41"/>
      <c r="AI13" s="60" t="str">
        <f>IF(COUNTIF(AJ:AJ,Tableau7[[#This Row],[Colonne6]])&gt;1,"Ex Aequo","")</f>
        <v/>
      </c>
      <c r="AJ13" s="59" t="str">
        <f>Tableau6[[#This Row],[Colonne27]]&amp;Tableau6[[#This Row],[Colonne28]]&amp;Tableau6[[#This Row],[Colonne29]]</f>
        <v>2826</v>
      </c>
    </row>
    <row r="14" spans="1:36" s="16" customFormat="1" ht="50.1" customHeight="1" x14ac:dyDescent="0.35">
      <c r="A14" s="4"/>
      <c r="B14" s="4"/>
      <c r="C14" s="5"/>
      <c r="D14" s="5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5"/>
      <c r="AD14" s="51"/>
      <c r="AE14" s="4"/>
      <c r="AF14" s="4"/>
      <c r="AG14" s="4"/>
      <c r="AH14" s="4"/>
      <c r="AI14" s="4"/>
      <c r="AJ14" s="4"/>
    </row>
    <row r="15" spans="1:36" s="16" customFormat="1" ht="50.1" customHeight="1" x14ac:dyDescent="0.3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 s="52"/>
      <c r="AE15"/>
      <c r="AF15"/>
      <c r="AG15"/>
      <c r="AH15"/>
      <c r="AI15"/>
      <c r="AJ15"/>
    </row>
    <row r="16" spans="1:36" s="16" customFormat="1" ht="50.1" customHeight="1" x14ac:dyDescent="0.35">
      <c r="A16" s="4"/>
      <c r="B16" s="4"/>
      <c r="C16" s="5"/>
      <c r="D16" s="5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5"/>
      <c r="AD16" s="51"/>
      <c r="AE16" s="4"/>
      <c r="AF16" s="4"/>
      <c r="AG16" s="4"/>
      <c r="AH16" s="4"/>
      <c r="AI16" s="4"/>
      <c r="AJ16" s="4"/>
    </row>
    <row r="17" spans="1:36" s="16" customFormat="1" ht="50.1" customHeight="1" x14ac:dyDescent="0.35">
      <c r="A17" s="4"/>
      <c r="B17" s="4"/>
      <c r="C17" s="5"/>
      <c r="D17" s="5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5"/>
      <c r="AD17" s="52"/>
      <c r="AE17" s="4"/>
      <c r="AF17" s="4"/>
      <c r="AG17" s="4"/>
      <c r="AH17" s="4"/>
      <c r="AI17" s="4"/>
      <c r="AJ17" s="4"/>
    </row>
    <row r="18" spans="1:36" s="16" customFormat="1" ht="50.1" customHeight="1" x14ac:dyDescent="0.35">
      <c r="A18" s="4"/>
      <c r="B18" s="4"/>
      <c r="C18" s="5"/>
      <c r="D18" s="5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5"/>
      <c r="AD18" s="52"/>
      <c r="AE18" s="4"/>
      <c r="AF18" s="4"/>
      <c r="AG18" s="4"/>
      <c r="AH18" s="4"/>
      <c r="AI18" s="4"/>
      <c r="AJ18" s="4"/>
    </row>
    <row r="19" spans="1:36" s="16" customFormat="1" ht="50.1" customHeight="1" x14ac:dyDescent="0.35">
      <c r="A19" s="4"/>
      <c r="B19" s="4"/>
      <c r="C19" s="5"/>
      <c r="D19" s="5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5"/>
      <c r="AD19" s="52"/>
      <c r="AE19" s="4"/>
      <c r="AF19" s="4"/>
      <c r="AG19" s="4"/>
      <c r="AH19" s="4"/>
      <c r="AI19" s="4"/>
      <c r="AJ19" s="4"/>
    </row>
    <row r="20" spans="1:36" s="16" customFormat="1" ht="50.1" customHeight="1" x14ac:dyDescent="0.35">
      <c r="A20" s="4"/>
      <c r="B20" s="4"/>
      <c r="C20" s="5"/>
      <c r="D20" s="5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5"/>
      <c r="AD20" s="52"/>
      <c r="AE20" s="4"/>
      <c r="AF20" s="4"/>
      <c r="AG20" s="4"/>
      <c r="AH20" s="4"/>
      <c r="AI20" s="4"/>
      <c r="AJ20" s="4"/>
    </row>
    <row r="21" spans="1:36" s="16" customFormat="1" ht="50.1" customHeight="1" x14ac:dyDescent="0.35">
      <c r="A21" s="4"/>
      <c r="B21" s="4"/>
      <c r="C21" s="5"/>
      <c r="D21" s="5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5"/>
      <c r="AD21" s="52"/>
      <c r="AE21" s="4"/>
      <c r="AF21" s="4"/>
      <c r="AG21" s="4"/>
      <c r="AH21" s="4"/>
      <c r="AI21" s="4"/>
      <c r="AJ21" s="4"/>
    </row>
    <row r="22" spans="1:36" s="16" customFormat="1" ht="50.1" customHeight="1" x14ac:dyDescent="0.35">
      <c r="A22" s="4"/>
      <c r="B22" s="4"/>
      <c r="C22" s="5"/>
      <c r="D22" s="5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5"/>
      <c r="AD22" s="52"/>
      <c r="AE22" s="4"/>
      <c r="AF22" s="4"/>
      <c r="AG22" s="4"/>
      <c r="AH22" s="4"/>
      <c r="AI22" s="4"/>
      <c r="AJ22" s="4"/>
    </row>
    <row r="23" spans="1:36" s="16" customFormat="1" ht="50.1" customHeight="1" x14ac:dyDescent="0.35">
      <c r="A23" s="4"/>
      <c r="B23" s="4"/>
      <c r="C23" s="5"/>
      <c r="D23" s="5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5"/>
      <c r="AD23" s="52"/>
      <c r="AE23" s="4"/>
      <c r="AF23" s="4"/>
      <c r="AG23" s="4"/>
      <c r="AH23" s="4"/>
      <c r="AI23" s="4"/>
      <c r="AJ23" s="4"/>
    </row>
    <row r="24" spans="1:36" s="16" customFormat="1" ht="50.1" customHeight="1" x14ac:dyDescent="0.35">
      <c r="A24" s="4"/>
      <c r="B24" s="4"/>
      <c r="C24" s="5"/>
      <c r="D24" s="5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5"/>
      <c r="AD24" s="52"/>
      <c r="AE24" s="4"/>
      <c r="AF24" s="4"/>
      <c r="AG24" s="4"/>
      <c r="AH24" s="4"/>
      <c r="AI24" s="4"/>
      <c r="AJ24" s="4"/>
    </row>
    <row r="25" spans="1:36" s="16" customFormat="1" ht="50.1" customHeight="1" x14ac:dyDescent="0.35">
      <c r="A25" s="4"/>
      <c r="B25" s="4"/>
      <c r="C25" s="5"/>
      <c r="D25" s="5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5"/>
      <c r="AD25" s="52"/>
      <c r="AE25" s="4"/>
      <c r="AF25" s="4"/>
      <c r="AG25" s="4"/>
      <c r="AH25" s="4"/>
      <c r="AI25" s="4"/>
      <c r="AJ25" s="4"/>
    </row>
    <row r="26" spans="1:36" s="16" customFormat="1" ht="50.1" customHeight="1" x14ac:dyDescent="0.35">
      <c r="A26" s="4"/>
      <c r="B26" s="4"/>
      <c r="C26" s="5"/>
      <c r="D26" s="5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5"/>
      <c r="AD26" s="52"/>
      <c r="AE26" s="4"/>
      <c r="AF26" s="4"/>
      <c r="AG26" s="4"/>
      <c r="AH26" s="4"/>
      <c r="AI26" s="4"/>
      <c r="AJ26" s="4"/>
    </row>
    <row r="27" spans="1:36" s="16" customFormat="1" ht="50.1" customHeight="1" x14ac:dyDescent="0.35">
      <c r="A27" s="4"/>
      <c r="B27" s="4"/>
      <c r="C27" s="5"/>
      <c r="D27" s="5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5"/>
      <c r="AD27" s="52"/>
      <c r="AE27" s="4"/>
      <c r="AF27" s="4"/>
      <c r="AG27" s="4"/>
      <c r="AH27" s="4"/>
      <c r="AI27" s="4"/>
      <c r="AJ27" s="4"/>
    </row>
    <row r="28" spans="1:36" s="16" customFormat="1" ht="50.1" customHeight="1" x14ac:dyDescent="0.35">
      <c r="A28" s="4"/>
      <c r="B28" s="4"/>
      <c r="C28" s="5"/>
      <c r="D28" s="5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5"/>
      <c r="AD28" s="52"/>
      <c r="AE28" s="4"/>
      <c r="AF28" s="4"/>
      <c r="AG28" s="4"/>
      <c r="AH28" s="4"/>
      <c r="AI28" s="4"/>
      <c r="AJ28" s="4"/>
    </row>
    <row r="29" spans="1:36" s="16" customFormat="1" ht="50.1" customHeight="1" x14ac:dyDescent="0.35">
      <c r="A29" s="4"/>
      <c r="B29" s="4"/>
      <c r="C29" s="5"/>
      <c r="D29" s="5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5"/>
      <c r="AD29" s="52"/>
      <c r="AE29" s="4"/>
      <c r="AF29" s="4"/>
      <c r="AG29" s="4"/>
      <c r="AH29" s="4"/>
      <c r="AI29" s="4"/>
      <c r="AJ29" s="4"/>
    </row>
    <row r="30" spans="1:36" s="16" customFormat="1" ht="50.1" customHeight="1" x14ac:dyDescent="0.35">
      <c r="A30" s="4"/>
      <c r="B30" s="4"/>
      <c r="C30" s="5"/>
      <c r="D30" s="5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5"/>
      <c r="AD30" s="52"/>
      <c r="AE30" s="4"/>
      <c r="AF30" s="4"/>
      <c r="AG30" s="4"/>
      <c r="AH30" s="4"/>
      <c r="AI30" s="4"/>
      <c r="AJ30" s="4"/>
    </row>
    <row r="31" spans="1:36" s="16" customFormat="1" ht="50.1" customHeight="1" x14ac:dyDescent="0.35">
      <c r="A31" s="4"/>
      <c r="B31" s="4"/>
      <c r="C31" s="5"/>
      <c r="D31" s="5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5"/>
      <c r="AD31" s="52"/>
      <c r="AE31" s="4"/>
      <c r="AF31" s="4"/>
      <c r="AG31" s="4"/>
      <c r="AH31" s="4"/>
      <c r="AI31" s="4"/>
      <c r="AJ31" s="4"/>
    </row>
    <row r="32" spans="1:36" s="16" customFormat="1" ht="50.1" customHeight="1" x14ac:dyDescent="0.35">
      <c r="A32" s="4"/>
      <c r="B32" s="4"/>
      <c r="C32" s="5"/>
      <c r="D32" s="5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5"/>
      <c r="AD32" s="52"/>
      <c r="AE32" s="4"/>
      <c r="AF32" s="4"/>
      <c r="AG32" s="4"/>
      <c r="AH32" s="4"/>
      <c r="AI32" s="4"/>
      <c r="AJ32" s="4"/>
    </row>
    <row r="33" spans="1:36" s="16" customFormat="1" ht="50.1" customHeight="1" x14ac:dyDescent="0.35">
      <c r="A33" s="4"/>
      <c r="B33" s="4"/>
      <c r="C33" s="5"/>
      <c r="D33" s="5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5"/>
      <c r="AD33" s="52"/>
      <c r="AE33" s="4"/>
      <c r="AF33" s="4"/>
      <c r="AG33" s="4"/>
      <c r="AH33" s="4"/>
      <c r="AI33" s="4"/>
      <c r="AJ33" s="4"/>
    </row>
    <row r="34" spans="1:36" customFormat="1" ht="50.1" customHeight="1" x14ac:dyDescent="0.2">
      <c r="A34" s="4"/>
      <c r="B34" s="4"/>
      <c r="C34" s="5"/>
      <c r="D34" s="5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5"/>
      <c r="AE34" s="4"/>
      <c r="AF34" s="4"/>
      <c r="AG34" s="4"/>
      <c r="AH34" s="4"/>
      <c r="AI34" s="4"/>
      <c r="AJ34" s="4"/>
    </row>
    <row r="36" spans="1:36" customFormat="1" x14ac:dyDescent="0.2">
      <c r="A36" s="4"/>
      <c r="B36" s="4"/>
      <c r="C36" s="5"/>
      <c r="D36" s="5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5"/>
      <c r="AE36" s="4"/>
      <c r="AF36" s="4"/>
      <c r="AG36" s="4"/>
      <c r="AH36" s="4"/>
      <c r="AI36" s="4"/>
      <c r="AJ36" s="4"/>
    </row>
  </sheetData>
  <mergeCells count="22">
    <mergeCell ref="AH1:AI1"/>
    <mergeCell ref="AH2:AI2"/>
    <mergeCell ref="AH3:AI3"/>
    <mergeCell ref="A5:AI5"/>
    <mergeCell ref="AE7:AH7"/>
    <mergeCell ref="D8:E8"/>
    <mergeCell ref="H8:I8"/>
    <mergeCell ref="L8:M8"/>
    <mergeCell ref="P8:Q8"/>
    <mergeCell ref="T8:U8"/>
    <mergeCell ref="X8:Y8"/>
    <mergeCell ref="C7:F7"/>
    <mergeCell ref="G7:J7"/>
    <mergeCell ref="K7:N7"/>
    <mergeCell ref="O7:R7"/>
    <mergeCell ref="S7:V7"/>
    <mergeCell ref="W7:Z7"/>
    <mergeCell ref="AA7:AA8"/>
    <mergeCell ref="AB7:AB8"/>
    <mergeCell ref="AC7:AC8"/>
    <mergeCell ref="A1:A3"/>
    <mergeCell ref="B1:Y3"/>
  </mergeCells>
  <dataValidations count="1">
    <dataValidation type="list" allowBlank="1" showInputMessage="1" showErrorMessage="1" sqref="AG2:AH2" xr:uid="{16F7AAAB-82A2-43C3-B032-EFEAF2352ED4}">
      <formula1>"Tête à Tête,Doublette,Triplette"</formula1>
    </dataValidation>
  </dataValidations>
  <printOptions horizontalCentered="1"/>
  <pageMargins left="0.35433070866141736" right="0.39370078740157483" top="0.51181102362204722" bottom="0.51181102362204722" header="0.51181102362204722" footer="0.51181102362204722"/>
  <pageSetup paperSize="9" scale="18" orientation="landscape" horizontalDpi="360" verticalDpi="360" r:id="rId1"/>
  <headerFooter alignWithMargins="0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Classement</vt:lpstr>
      <vt:lpstr>Classement!Zone_d_impression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Florence LEGRAND</dc:creator>
  <cp:lastModifiedBy>Florence LEGRAND</cp:lastModifiedBy>
  <cp:lastPrinted>2026-07-30T11:51:59Z</cp:lastPrinted>
  <dcterms:created xsi:type="dcterms:W3CDTF">2026-07-30T11:40:59Z</dcterms:created>
  <dcterms:modified xsi:type="dcterms:W3CDTF">2026-07-30T11:53:23Z</dcterms:modified>
</cp:coreProperties>
</file>