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ower Media\Downloads\"/>
    </mc:Choice>
  </mc:AlternateContent>
  <xr:revisionPtr revIDLastSave="0" documentId="13_ncr:1_{6C39527B-C358-4997-97C0-4A76917252F6}" xr6:coauthVersionLast="47" xr6:coauthVersionMax="47" xr10:uidLastSave="{00000000-0000-0000-0000-000000000000}"/>
  <bookViews>
    <workbookView xWindow="-108" yWindow="-108" windowWidth="23256" windowHeight="13176" xr2:uid="{B3FE9A82-084C-4C1C-BB63-BC26F74C16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 a="1"/>
  <c r="E16" i="1" s="1"/>
  <c r="E10" i="1" a="1"/>
  <c r="E10" i="1" s="1"/>
  <c r="F5" i="1" a="1"/>
  <c r="F5" i="1" s="1"/>
  <c r="H8" i="1" l="1"/>
  <c r="H7" i="1"/>
  <c r="H6" i="1"/>
  <c r="H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<sst xmlns="http://schemas.openxmlformats.org/spreadsheetml/2006/main" count="25" uniqueCount="23">
  <si>
    <t>rang</t>
  </si>
  <si>
    <t>nom</t>
  </si>
  <si>
    <t>score</t>
  </si>
  <si>
    <t>mia</t>
  </si>
  <si>
    <t>paul</t>
  </si>
  <si>
    <t>theo</t>
  </si>
  <si>
    <t>pierre</t>
  </si>
  <si>
    <t>tom</t>
  </si>
  <si>
    <t>adam</t>
  </si>
  <si>
    <t>leo</t>
  </si>
  <si>
    <t>max</t>
  </si>
  <si>
    <t>sam</t>
  </si>
  <si>
    <t>sami</t>
  </si>
  <si>
    <t>nat</t>
  </si>
  <si>
    <t>nb</t>
  </si>
  <si>
    <t>1er</t>
  </si>
  <si>
    <t>2e</t>
  </si>
  <si>
    <t>3e</t>
  </si>
  <si>
    <t>4e</t>
  </si>
  <si>
    <t xml:space="preserve"> =TRIER(FILTRE(Tableau1;Tableau1[score]&gt;=GRANDE.VALEUR(Tableau1[score];4));2;-1)</t>
  </si>
  <si>
    <t xml:space="preserve"> =ASSEMB.H(   SEQUENCE(5);     PRENDRE(TRIER(    ASSEMB.H(Tableau1;     SI( NB.SI(Tableau1[score];Tableau1[score])&gt;1;"ex aequo";""));2;-1);5)  )</t>
  </si>
  <si>
    <t>La fonction ne gère pas la 1ere colonne ni la dernière</t>
  </si>
  <si>
    <t xml:space="preserve"> =PRENDRE(   TRIER(     ASSEMB.H(    RANG(Tableau1[score];     Tableau1[score]);      Tableau1)   ;   3  ;  -1)  ;  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</si>
</sst>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4B393B-D94C-4107-BB33-E3D14F3E3132}" name="Tableau1" displayName="Tableau1" ref="B4:C15" totalsRowShown="0">
  <autoFilter ref="B4:C15" xr:uid="{6B4B393B-D94C-4107-BB33-E3D14F3E3132}"/>
  <sortState xmlns:xlrd2="http://schemas.microsoft.com/office/spreadsheetml/2017/richdata2" ref="B5:C15">
    <sortCondition ref="B11:B15"/>
  </sortState>
  <tableColumns count="2">
    <tableColumn id="1" xr3:uid="{4DF06BF0-066F-4A13-A4A6-6A6E0757FFCD}" name="nom"/>
    <tableColumn id="2" xr3:uid="{12059779-B413-47A5-AB96-60243F73A8A3}" name="sco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36C28-F07E-41CB-909F-B704461EFC72}">
  <dimension ref="B4:J20"/>
  <sheetViews>
    <sheetView tabSelected="1" zoomScaleNormal="100" workbookViewId="0">
      <selection activeCell="K3" sqref="K3"/>
    </sheetView>
  </sheetViews>
  <sheetFormatPr baseColWidth="10" defaultRowHeight="10.199999999999999" x14ac:dyDescent="0.2"/>
  <cols>
    <col min="5" max="6" width="11" customWidth="1"/>
    <col min="7" max="7" width="11" style="4" customWidth="1"/>
    <col min="8" max="8" width="11" customWidth="1"/>
    <col min="9" max="9" width="2.85546875" customWidth="1"/>
  </cols>
  <sheetData>
    <row r="4" spans="2:10" x14ac:dyDescent="0.2">
      <c r="B4" t="s">
        <v>1</v>
      </c>
      <c r="C4" t="s">
        <v>2</v>
      </c>
      <c r="E4" s="11" t="s">
        <v>0</v>
      </c>
      <c r="F4" s="11" t="s">
        <v>1</v>
      </c>
      <c r="G4" s="11" t="s">
        <v>2</v>
      </c>
      <c r="H4" s="5" t="s">
        <v>14</v>
      </c>
    </row>
    <row r="5" spans="2:10" x14ac:dyDescent="0.2">
      <c r="B5" t="s">
        <v>8</v>
      </c>
      <c r="C5">
        <v>54</v>
      </c>
      <c r="E5" s="6" t="s">
        <v>15</v>
      </c>
      <c r="F5" s="9" t="str" cm="1">
        <f t="array" ref="F5:G8">_xlfn._xlws.SORT(_xlfn._xlws.FILTER(Tableau1[],Tableau1[score]&gt;=LARGE(Tableau1[score],4)),2,-1)</f>
        <v>tom</v>
      </c>
      <c r="G5" s="2">
        <v>530</v>
      </c>
      <c r="H5" s="6" t="str">
        <f>IF(COUNTIF(Tableau1[score],G5)&gt;1,"ex aequo","")</f>
        <v/>
      </c>
      <c r="J5" s="19" t="s">
        <v>21</v>
      </c>
    </row>
    <row r="6" spans="2:10" x14ac:dyDescent="0.2">
      <c r="B6" t="s">
        <v>9</v>
      </c>
      <c r="C6">
        <v>350</v>
      </c>
      <c r="E6" s="7" t="s">
        <v>16</v>
      </c>
      <c r="F6" s="4" t="str">
        <v>mia</v>
      </c>
      <c r="G6" s="1">
        <v>520</v>
      </c>
      <c r="H6" s="7" t="str">
        <f>IF(COUNTIF(Tableau1[score],G6)&gt;1,"aexequo","")</f>
        <v>aexequo</v>
      </c>
      <c r="J6" t="s">
        <v>19</v>
      </c>
    </row>
    <row r="7" spans="2:10" x14ac:dyDescent="0.2">
      <c r="B7" t="s">
        <v>10</v>
      </c>
      <c r="C7">
        <v>98</v>
      </c>
      <c r="E7" s="7" t="s">
        <v>17</v>
      </c>
      <c r="F7" s="4" t="str">
        <v>paul</v>
      </c>
      <c r="G7" s="1">
        <v>520</v>
      </c>
      <c r="H7" s="7" t="str">
        <f>IF(COUNTIF(Tableau1[score],G7)&gt;1,"aexequo","")</f>
        <v>aexequo</v>
      </c>
    </row>
    <row r="8" spans="2:10" x14ac:dyDescent="0.2">
      <c r="B8" t="s">
        <v>3</v>
      </c>
      <c r="C8">
        <v>520</v>
      </c>
      <c r="E8" s="8" t="s">
        <v>18</v>
      </c>
      <c r="F8" s="10" t="str">
        <v>sam</v>
      </c>
      <c r="G8" s="3">
        <v>400</v>
      </c>
      <c r="H8" s="8" t="str">
        <f>IF(COUNTIF(Tableau1[score],G8)&gt;1,"aexequo","")</f>
        <v/>
      </c>
    </row>
    <row r="9" spans="2:10" x14ac:dyDescent="0.2">
      <c r="B9" t="s">
        <v>13</v>
      </c>
      <c r="C9">
        <v>100</v>
      </c>
    </row>
    <row r="10" spans="2:10" x14ac:dyDescent="0.2">
      <c r="B10" t="s">
        <v>4</v>
      </c>
      <c r="C10">
        <v>520</v>
      </c>
      <c r="E10" s="14" cm="1">
        <f t="array" ref="E10:H14">_xlfn.HSTACK(   _xlfn.SEQUENCE(5),     _xlfn.TAKE(_xlfn._xlws.SORT(    _xlfn.HSTACK(Tableau1[],     IF( COUNTIF(Tableau1[score],Tableau1[score])&gt;1,"ex aequo","")),2,-1),5)  )</f>
        <v>1</v>
      </c>
      <c r="F10" s="6" t="str">
        <v>tom</v>
      </c>
      <c r="G10" s="9">
        <v>530</v>
      </c>
      <c r="H10" s="17" t="str">
        <v/>
      </c>
      <c r="J10" t="s">
        <v>20</v>
      </c>
    </row>
    <row r="11" spans="2:10" x14ac:dyDescent="0.2">
      <c r="B11" t="s">
        <v>6</v>
      </c>
      <c r="C11">
        <v>67</v>
      </c>
      <c r="E11" s="12">
        <v>2</v>
      </c>
      <c r="F11" s="7" t="str">
        <v>mia</v>
      </c>
      <c r="G11" s="4">
        <v>520</v>
      </c>
      <c r="H11" s="15" t="str">
        <v>ex aequo</v>
      </c>
    </row>
    <row r="12" spans="2:10" x14ac:dyDescent="0.2">
      <c r="B12" t="s">
        <v>11</v>
      </c>
      <c r="C12">
        <v>400</v>
      </c>
      <c r="E12" s="12">
        <v>3</v>
      </c>
      <c r="F12" s="7" t="str">
        <v>paul</v>
      </c>
      <c r="G12" s="4">
        <v>520</v>
      </c>
      <c r="H12" s="15" t="str">
        <v>ex aequo</v>
      </c>
    </row>
    <row r="13" spans="2:10" x14ac:dyDescent="0.2">
      <c r="B13" t="s">
        <v>12</v>
      </c>
      <c r="C13">
        <v>34</v>
      </c>
      <c r="E13" s="12">
        <v>4</v>
      </c>
      <c r="F13" s="7" t="str">
        <v>sam</v>
      </c>
      <c r="G13" s="4">
        <v>400</v>
      </c>
      <c r="H13" s="15" t="str">
        <v/>
      </c>
    </row>
    <row r="14" spans="2:10" x14ac:dyDescent="0.2">
      <c r="B14" t="s">
        <v>5</v>
      </c>
      <c r="C14">
        <v>123</v>
      </c>
      <c r="E14" s="13">
        <v>5</v>
      </c>
      <c r="F14" s="8" t="str">
        <v>leo</v>
      </c>
      <c r="G14" s="10">
        <v>350</v>
      </c>
      <c r="H14" s="16" t="str">
        <v/>
      </c>
    </row>
    <row r="15" spans="2:10" x14ac:dyDescent="0.2">
      <c r="B15" t="s">
        <v>7</v>
      </c>
      <c r="C15">
        <v>530</v>
      </c>
      <c r="G15"/>
    </row>
    <row r="16" spans="2:10" x14ac:dyDescent="0.2">
      <c r="E16" s="6" cm="1">
        <f t="array" ref="E16:G20">_xlfn.TAKE(_xlfn._xlws.SORT(_xlfn.HSTACK(RANK(Tableau1[score],Tableau1[score]),Tableau1[]),3,-1),5)</f>
        <v>1</v>
      </c>
      <c r="F16" s="6" t="str">
        <v>tom</v>
      </c>
      <c r="G16" s="6">
        <v>530</v>
      </c>
      <c r="J16" t="s">
        <v>22</v>
      </c>
    </row>
    <row r="17" spans="5:7" x14ac:dyDescent="0.2">
      <c r="E17" s="18">
        <v>2</v>
      </c>
      <c r="F17" s="7" t="str">
        <v>mia</v>
      </c>
      <c r="G17" s="7">
        <v>520</v>
      </c>
    </row>
    <row r="18" spans="5:7" x14ac:dyDescent="0.2">
      <c r="E18" s="18">
        <v>2</v>
      </c>
      <c r="F18" s="7" t="str">
        <v>paul</v>
      </c>
      <c r="G18" s="7">
        <v>520</v>
      </c>
    </row>
    <row r="19" spans="5:7" x14ac:dyDescent="0.2">
      <c r="E19" s="7">
        <v>4</v>
      </c>
      <c r="F19" s="7" t="str">
        <v>sam</v>
      </c>
      <c r="G19" s="7">
        <v>400</v>
      </c>
    </row>
    <row r="20" spans="5:7" x14ac:dyDescent="0.2">
      <c r="E20" s="8">
        <v>5</v>
      </c>
      <c r="F20" s="8" t="str">
        <v>leo</v>
      </c>
      <c r="G20" s="8">
        <v>350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senesi</dc:creator>
  <cp:lastModifiedBy>anne senesi</cp:lastModifiedBy>
  <dcterms:created xsi:type="dcterms:W3CDTF">2026-01-28T19:04:20Z</dcterms:created>
  <dcterms:modified xsi:type="dcterms:W3CDTF">2026-01-28T23:02:46Z</dcterms:modified>
</cp:coreProperties>
</file>