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25" windowWidth="24915" windowHeight="10170"/>
  </bookViews>
  <sheets>
    <sheet name="Feuil1" sheetId="1" r:id="rId1"/>
    <sheet name="Feuil2" sheetId="2" r:id="rId2"/>
    <sheet name="Feuil3" sheetId="3" r:id="rId3"/>
  </sheets>
  <definedNames>
    <definedName name="unités">Feuil1!$AE$1:$AE$3</definedName>
  </definedNames>
  <calcPr calcId="145621"/>
</workbook>
</file>

<file path=xl/calcChain.xml><?xml version="1.0" encoding="utf-8"?>
<calcChain xmlns="http://schemas.openxmlformats.org/spreadsheetml/2006/main">
  <c r="O7" i="1" l="1"/>
  <c r="L7" i="1"/>
  <c r="K7" i="1"/>
  <c r="J7" i="1"/>
  <c r="J11" i="1"/>
  <c r="K11" i="1"/>
  <c r="L11" i="1"/>
  <c r="O11" i="1"/>
  <c r="N11" i="1" s="1"/>
  <c r="J12" i="1"/>
  <c r="K12" i="1"/>
  <c r="O12" i="1" s="1"/>
  <c r="N12" i="1" s="1"/>
  <c r="L12" i="1"/>
  <c r="J13" i="1"/>
  <c r="K13" i="1"/>
  <c r="L13" i="1"/>
  <c r="O13" i="1"/>
  <c r="N13" i="1" s="1"/>
  <c r="J14" i="1"/>
  <c r="K14" i="1"/>
  <c r="O14" i="1" s="1"/>
  <c r="N14" i="1" s="1"/>
  <c r="L14" i="1"/>
  <c r="J15" i="1"/>
  <c r="K15" i="1"/>
  <c r="L15" i="1"/>
  <c r="O15" i="1" s="1"/>
  <c r="N15" i="1" s="1"/>
  <c r="J16" i="1"/>
  <c r="K16" i="1"/>
  <c r="O16" i="1" s="1"/>
  <c r="N16" i="1" s="1"/>
  <c r="L16" i="1"/>
  <c r="J8" i="1"/>
  <c r="K8" i="1"/>
  <c r="L8" i="1"/>
  <c r="O8" i="1" s="1"/>
  <c r="N8" i="1" s="1"/>
  <c r="J9" i="1"/>
  <c r="K9" i="1"/>
  <c r="O9" i="1" s="1"/>
  <c r="N9" i="1" s="1"/>
  <c r="L9" i="1"/>
  <c r="O10" i="1"/>
  <c r="L10" i="1"/>
  <c r="K10" i="1"/>
  <c r="J10" i="1"/>
  <c r="E2" i="1"/>
  <c r="N7" i="1" l="1"/>
  <c r="N10" i="1"/>
</calcChain>
</file>

<file path=xl/sharedStrings.xml><?xml version="1.0" encoding="utf-8"?>
<sst xmlns="http://schemas.openxmlformats.org/spreadsheetml/2006/main" count="28" uniqueCount="27">
  <si>
    <t>unité</t>
  </si>
  <si>
    <t>Quantité Totale</t>
  </si>
  <si>
    <t>Qantité +Perte 5%</t>
  </si>
  <si>
    <t>Coût des Fournitures  FO</t>
  </si>
  <si>
    <t>Temps MO.(h)</t>
  </si>
  <si>
    <t>Déb.Sec</t>
  </si>
  <si>
    <t>Prix de revient</t>
  </si>
  <si>
    <t>Prix de vente Hors Taxe</t>
  </si>
  <si>
    <t>m²</t>
  </si>
  <si>
    <t>ml</t>
  </si>
  <si>
    <t>Prix /U  (HT)</t>
  </si>
  <si>
    <t>Prix Totale</t>
  </si>
  <si>
    <t xml:space="preserve">Tps U </t>
  </si>
  <si>
    <t>Cout totale</t>
  </si>
  <si>
    <t>Fourniture et mise en œuvre</t>
  </si>
  <si>
    <t>Mise en Œuvre seul</t>
  </si>
  <si>
    <r>
      <t>Q</t>
    </r>
    <r>
      <rPr>
        <b/>
        <vertAlign val="superscript"/>
        <sz val="10"/>
        <color indexed="8"/>
        <rFont val="Arial"/>
        <family val="2"/>
      </rPr>
      <t>té</t>
    </r>
  </si>
  <si>
    <r>
      <t xml:space="preserve">Ml </t>
    </r>
    <r>
      <rPr>
        <i/>
        <vertAlign val="superscript"/>
        <sz val="10"/>
        <rFont val="Arial"/>
        <family val="2"/>
      </rPr>
      <t>Totale</t>
    </r>
  </si>
  <si>
    <r>
      <t xml:space="preserve">M² </t>
    </r>
    <r>
      <rPr>
        <i/>
        <vertAlign val="superscript"/>
        <sz val="10"/>
        <rFont val="Arial"/>
        <family val="2"/>
      </rPr>
      <t>Totale</t>
    </r>
  </si>
  <si>
    <r>
      <t xml:space="preserve">M³ </t>
    </r>
    <r>
      <rPr>
        <i/>
        <vertAlign val="superscript"/>
        <sz val="10"/>
        <rFont val="Arial"/>
        <family val="2"/>
      </rPr>
      <t>Totale</t>
    </r>
  </si>
  <si>
    <t>m³</t>
  </si>
  <si>
    <t>pannes</t>
  </si>
  <si>
    <t>LARG/Ht</t>
  </si>
  <si>
    <t>LONG /Ep</t>
  </si>
  <si>
    <t>SURFACE/Section(en metre)</t>
  </si>
  <si>
    <t>osb</t>
  </si>
  <si>
    <t>10+10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</si>
</sst>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3" formatCode="_-* #,##0.00\ _€_-;\-* #,##0.00\ _€_-;_-* &quot;-&quot;??\ _€_-;_-@_-"/>
    <numFmt numFmtId="164" formatCode="#,##0.00\ &quot;€&quot;"/>
    <numFmt numFmtId="165" formatCode="General&quot; H &quot;"/>
    <numFmt numFmtId="166" formatCode="0.0"/>
    <numFmt numFmtId="167" formatCode="0.000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i/>
      <sz val="8"/>
      <name val="Comic Sans MS"/>
      <family val="4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i/>
      <sz val="10"/>
      <name val="Arial"/>
      <family val="2"/>
    </font>
    <font>
      <b/>
      <sz val="10"/>
      <color theme="1"/>
      <name val="Arial"/>
      <family val="2"/>
    </font>
    <font>
      <b/>
      <vertAlign val="superscript"/>
      <sz val="10"/>
      <color indexed="8"/>
      <name val="Arial"/>
      <family val="2"/>
    </font>
    <font>
      <i/>
      <vertAlign val="superscript"/>
      <sz val="1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9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80">
    <xf numFmtId="0" fontId="0" fillId="0" borderId="0" xfId="0"/>
    <xf numFmtId="0" fontId="3" fillId="0" borderId="0" xfId="1" applyFont="1" applyFill="1" applyBorder="1" applyAlignment="1">
      <alignment horizontal="center" vertical="center"/>
    </xf>
    <xf numFmtId="0" fontId="2" fillId="0" borderId="0" xfId="1" applyFont="1" applyFill="1" applyBorder="1"/>
    <xf numFmtId="0" fontId="0" fillId="0" borderId="0" xfId="0" applyBorder="1"/>
    <xf numFmtId="0" fontId="1" fillId="0" borderId="12" xfId="1" applyFont="1" applyFill="1" applyBorder="1"/>
    <xf numFmtId="0" fontId="1" fillId="0" borderId="8" xfId="1" applyFont="1" applyFill="1" applyBorder="1" applyAlignment="1">
      <alignment horizontal="center" vertical="center" wrapText="1"/>
    </xf>
    <xf numFmtId="0" fontId="1" fillId="0" borderId="9" xfId="1" applyFont="1" applyFill="1" applyBorder="1" applyAlignment="1">
      <alignment horizontal="center" vertical="center"/>
    </xf>
    <xf numFmtId="0" fontId="1" fillId="0" borderId="0" xfId="1" applyFont="1" applyFill="1" applyBorder="1" applyAlignment="1">
      <alignment horizontal="center" vertical="center"/>
    </xf>
    <xf numFmtId="0" fontId="1" fillId="0" borderId="0" xfId="1" applyFont="1" applyFill="1" applyBorder="1" applyAlignment="1">
      <alignment horizontal="center" vertical="center" wrapText="1"/>
    </xf>
    <xf numFmtId="0" fontId="5" fillId="0" borderId="0" xfId="0" applyFont="1"/>
    <xf numFmtId="0" fontId="6" fillId="2" borderId="14" xfId="1" applyFont="1" applyFill="1" applyBorder="1" applyAlignment="1">
      <alignment vertical="center"/>
    </xf>
    <xf numFmtId="0" fontId="6" fillId="2" borderId="11" xfId="1" applyFont="1" applyFill="1" applyBorder="1" applyAlignment="1">
      <alignment vertical="center"/>
    </xf>
    <xf numFmtId="8" fontId="4" fillId="2" borderId="13" xfId="1" applyNumberFormat="1" applyFont="1" applyFill="1" applyBorder="1" applyAlignment="1">
      <alignment horizontal="center" vertical="center"/>
    </xf>
    <xf numFmtId="0" fontId="7" fillId="4" borderId="6" xfId="1" applyFont="1" applyFill="1" applyBorder="1" applyAlignment="1">
      <alignment horizontal="center" vertical="center"/>
    </xf>
    <xf numFmtId="0" fontId="7" fillId="4" borderId="8" xfId="1" applyFont="1" applyFill="1" applyBorder="1" applyAlignment="1">
      <alignment horizontal="center" vertical="center"/>
    </xf>
    <xf numFmtId="164" fontId="1" fillId="6" borderId="8" xfId="1" applyNumberFormat="1" applyFont="1" applyFill="1" applyBorder="1" applyAlignment="1">
      <alignment horizontal="center" vertical="center"/>
    </xf>
    <xf numFmtId="164" fontId="1" fillId="6" borderId="9" xfId="1" applyNumberFormat="1" applyFont="1" applyFill="1" applyBorder="1" applyAlignment="1">
      <alignment horizontal="center" vertical="center"/>
    </xf>
    <xf numFmtId="0" fontId="1" fillId="0" borderId="8" xfId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center" vertical="center"/>
    </xf>
    <xf numFmtId="165" fontId="1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 wrapText="1"/>
    </xf>
    <xf numFmtId="164" fontId="1" fillId="0" borderId="0" xfId="1" applyNumberFormat="1" applyFont="1" applyFill="1" applyBorder="1" applyAlignment="1">
      <alignment horizontal="center" vertical="center"/>
    </xf>
    <xf numFmtId="8" fontId="6" fillId="8" borderId="11" xfId="1" applyNumberFormat="1" applyFont="1" applyFill="1" applyBorder="1" applyAlignment="1">
      <alignment horizontal="center" vertical="center"/>
    </xf>
    <xf numFmtId="164" fontId="5" fillId="0" borderId="0" xfId="0" applyNumberFormat="1" applyFont="1"/>
    <xf numFmtId="0" fontId="1" fillId="0" borderId="3" xfId="1" applyFont="1" applyFill="1" applyBorder="1" applyAlignment="1">
      <alignment horizontal="center" vertical="center"/>
    </xf>
    <xf numFmtId="0" fontId="1" fillId="0" borderId="4" xfId="1" applyFont="1" applyFill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0" fontId="1" fillId="0" borderId="5" xfId="1" applyFont="1" applyFill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7" fillId="4" borderId="15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2" fillId="0" borderId="0" xfId="1" applyNumberFormat="1" applyFont="1" applyFill="1" applyBorder="1" applyAlignment="1">
      <alignment horizontal="center" vertical="center"/>
    </xf>
    <xf numFmtId="0" fontId="7" fillId="4" borderId="17" xfId="1" applyFont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/>
    </xf>
    <xf numFmtId="0" fontId="1" fillId="0" borderId="26" xfId="1" applyFont="1" applyFill="1" applyBorder="1"/>
    <xf numFmtId="0" fontId="2" fillId="0" borderId="27" xfId="1" applyFont="1" applyFill="1" applyBorder="1" applyAlignment="1">
      <alignment horizontal="center" vertical="center"/>
    </xf>
    <xf numFmtId="2" fontId="5" fillId="0" borderId="28" xfId="0" applyNumberFormat="1" applyFont="1" applyBorder="1" applyAlignment="1">
      <alignment horizontal="center" vertical="center"/>
    </xf>
    <xf numFmtId="0" fontId="5" fillId="0" borderId="29" xfId="0" applyNumberFormat="1" applyFont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1" xfId="0" applyBorder="1"/>
    <xf numFmtId="0" fontId="0" fillId="0" borderId="16" xfId="0" applyBorder="1"/>
    <xf numFmtId="0" fontId="0" fillId="0" borderId="2" xfId="0" applyBorder="1"/>
    <xf numFmtId="0" fontId="8" fillId="0" borderId="20" xfId="1" applyFont="1" applyFill="1" applyBorder="1" applyAlignment="1">
      <alignment horizontal="center" vertical="center" textRotation="90"/>
    </xf>
    <xf numFmtId="0" fontId="5" fillId="0" borderId="25" xfId="0" applyNumberFormat="1" applyFont="1" applyBorder="1" applyAlignment="1">
      <alignment horizontal="center" vertical="center"/>
    </xf>
    <xf numFmtId="0" fontId="0" fillId="0" borderId="25" xfId="0" applyBorder="1"/>
    <xf numFmtId="0" fontId="0" fillId="0" borderId="21" xfId="0" applyBorder="1"/>
    <xf numFmtId="0" fontId="2" fillId="0" borderId="26" xfId="1" applyFont="1" applyFill="1" applyBorder="1" applyAlignment="1">
      <alignment horizontal="center" vertical="center"/>
    </xf>
    <xf numFmtId="166" fontId="2" fillId="0" borderId="28" xfId="1" applyNumberFormat="1" applyFont="1" applyFill="1" applyBorder="1" applyAlignment="1">
      <alignment horizontal="center" vertical="center"/>
    </xf>
    <xf numFmtId="167" fontId="2" fillId="0" borderId="29" xfId="1" applyNumberFormat="1" applyFont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 wrapText="1"/>
    </xf>
    <xf numFmtId="0" fontId="2" fillId="0" borderId="27" xfId="1" applyFont="1" applyFill="1" applyBorder="1" applyAlignment="1">
      <alignment horizontal="center" vertical="center" wrapText="1"/>
    </xf>
    <xf numFmtId="167" fontId="2" fillId="0" borderId="28" xfId="1" applyNumberFormat="1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/>
    </xf>
    <xf numFmtId="0" fontId="7" fillId="4" borderId="30" xfId="1" applyFont="1" applyFill="1" applyBorder="1" applyAlignment="1">
      <alignment horizontal="center" vertical="center"/>
    </xf>
    <xf numFmtId="0" fontId="4" fillId="0" borderId="25" xfId="1" applyNumberFormat="1" applyFont="1" applyFill="1" applyBorder="1" applyAlignment="1">
      <alignment horizontal="center" vertical="center" wrapText="1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1" fillId="0" borderId="14" xfId="1" applyFont="1" applyFill="1" applyBorder="1" applyAlignment="1">
      <alignment horizontal="center" vertical="center"/>
    </xf>
    <xf numFmtId="0" fontId="1" fillId="0" borderId="13" xfId="1" applyFont="1" applyFill="1" applyBorder="1" applyAlignment="1">
      <alignment horizontal="center" vertical="center"/>
    </xf>
    <xf numFmtId="0" fontId="4" fillId="5" borderId="10" xfId="1" applyFont="1" applyFill="1" applyBorder="1" applyAlignment="1">
      <alignment horizontal="center" vertical="center"/>
    </xf>
    <xf numFmtId="0" fontId="4" fillId="5" borderId="7" xfId="1" applyFont="1" applyFill="1" applyBorder="1" applyAlignment="1">
      <alignment horizontal="center" vertical="center"/>
    </xf>
    <xf numFmtId="0" fontId="4" fillId="5" borderId="31" xfId="1" applyFont="1" applyFill="1" applyBorder="1" applyAlignment="1">
      <alignment horizontal="center" vertical="center"/>
    </xf>
    <xf numFmtId="164" fontId="12" fillId="7" borderId="14" xfId="1" applyNumberFormat="1" applyFont="1" applyFill="1" applyBorder="1" applyAlignment="1">
      <alignment horizontal="center" vertical="center"/>
    </xf>
    <xf numFmtId="164" fontId="12" fillId="7" borderId="13" xfId="1" applyNumberFormat="1" applyFont="1" applyFill="1" applyBorder="1" applyAlignment="1">
      <alignment horizontal="center" vertical="center"/>
    </xf>
    <xf numFmtId="0" fontId="8" fillId="9" borderId="20" xfId="1" applyFont="1" applyFill="1" applyBorder="1" applyAlignment="1">
      <alignment horizontal="center" vertical="center"/>
    </xf>
    <xf numFmtId="0" fontId="8" fillId="9" borderId="21" xfId="1" applyFont="1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3" fillId="0" borderId="23" xfId="1" applyFont="1" applyFill="1" applyBorder="1" applyAlignment="1">
      <alignment horizontal="center" vertical="center"/>
    </xf>
    <xf numFmtId="0" fontId="3" fillId="0" borderId="24" xfId="1" applyFont="1" applyFill="1" applyBorder="1" applyAlignment="1">
      <alignment horizontal="center" vertical="center"/>
    </xf>
    <xf numFmtId="0" fontId="11" fillId="10" borderId="20" xfId="1" applyFont="1" applyFill="1" applyBorder="1" applyAlignment="1">
      <alignment horizontal="center" vertical="center" wrapText="1"/>
    </xf>
    <xf numFmtId="0" fontId="11" fillId="10" borderId="21" xfId="1" applyFont="1" applyFill="1" applyBorder="1" applyAlignment="1">
      <alignment horizontal="center" vertical="center" wrapText="1"/>
    </xf>
    <xf numFmtId="0" fontId="11" fillId="5" borderId="20" xfId="1" applyFont="1" applyFill="1" applyBorder="1" applyAlignment="1">
      <alignment horizontal="center" vertical="center" wrapText="1"/>
    </xf>
    <xf numFmtId="0" fontId="11" fillId="5" borderId="21" xfId="1" applyFont="1" applyFill="1" applyBorder="1" applyAlignment="1">
      <alignment horizontal="center" vertical="center" wrapText="1"/>
    </xf>
    <xf numFmtId="0" fontId="13" fillId="3" borderId="19" xfId="1" applyFont="1" applyFill="1" applyBorder="1" applyAlignment="1">
      <alignment horizontal="center" vertical="center"/>
    </xf>
    <xf numFmtId="0" fontId="13" fillId="3" borderId="18" xfId="1" applyFont="1" applyFill="1" applyBorder="1" applyAlignment="1">
      <alignment horizontal="center" vertical="center"/>
    </xf>
    <xf numFmtId="0" fontId="7" fillId="4" borderId="32" xfId="1" applyFont="1" applyFill="1" applyBorder="1" applyAlignment="1">
      <alignment horizontal="center" vertical="center"/>
    </xf>
    <xf numFmtId="0" fontId="7" fillId="4" borderId="33" xfId="1" applyFont="1" applyFill="1" applyBorder="1" applyAlignment="1">
      <alignment horizontal="center" vertical="center"/>
    </xf>
    <xf numFmtId="0" fontId="0" fillId="11" borderId="0" xfId="0" applyFill="1"/>
    <xf numFmtId="167" fontId="2" fillId="11" borderId="28" xfId="1" applyNumberFormat="1" applyFont="1" applyFill="1" applyBorder="1" applyAlignment="1">
      <alignment horizontal="center" vertical="center" wrapText="1"/>
    </xf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1"/>
  <sheetViews>
    <sheetView tabSelected="1" zoomScale="140" zoomScaleNormal="140" workbookViewId="0">
      <selection activeCell="V10" sqref="V10"/>
    </sheetView>
  </sheetViews>
  <sheetFormatPr baseColWidth="10" defaultRowHeight="15" x14ac:dyDescent="0.25"/>
  <cols>
    <col min="2" max="2" width="34.85546875" customWidth="1"/>
    <col min="3" max="3" width="2.140625" customWidth="1"/>
    <col min="6" max="6" width="14.7109375" customWidth="1"/>
    <col min="7" max="7" width="0.7109375" customWidth="1"/>
    <col min="9" max="9" width="0.7109375" customWidth="1"/>
    <col min="13" max="13" width="2" customWidth="1"/>
    <col min="14" max="14" width="12.140625" customWidth="1"/>
    <col min="15" max="15" width="7.42578125" customWidth="1"/>
    <col min="16" max="16" width="14" customWidth="1"/>
  </cols>
  <sheetData>
    <row r="1" spans="1:31" x14ac:dyDescent="0.25">
      <c r="AE1" t="s">
        <v>9</v>
      </c>
    </row>
    <row r="2" spans="1:31" x14ac:dyDescent="0.25">
      <c r="D2" s="78" t="s">
        <v>26</v>
      </c>
      <c r="E2" s="78" t="e">
        <f ca="1">(eval(D2))</f>
        <v>#NAME?</v>
      </c>
      <c r="AE2" t="s">
        <v>8</v>
      </c>
    </row>
    <row r="3" spans="1:31" ht="15.75" thickBot="1" x14ac:dyDescent="0.3">
      <c r="AE3" t="s">
        <v>20</v>
      </c>
    </row>
    <row r="4" spans="1:31" ht="17.25" customHeight="1" thickTop="1" thickBot="1" x14ac:dyDescent="0.3">
      <c r="A4" s="67"/>
      <c r="B4" s="68"/>
      <c r="C4" s="1"/>
      <c r="D4" s="76" t="s">
        <v>9</v>
      </c>
      <c r="E4" s="74" t="s">
        <v>24</v>
      </c>
      <c r="F4" s="75"/>
      <c r="H4" s="65" t="s">
        <v>16</v>
      </c>
      <c r="J4" s="60" t="s">
        <v>1</v>
      </c>
      <c r="K4" s="61"/>
      <c r="L4" s="62"/>
      <c r="M4" s="45"/>
      <c r="N4" s="72" t="s">
        <v>2</v>
      </c>
      <c r="O4" s="70" t="s">
        <v>0</v>
      </c>
      <c r="Q4" s="63" t="s">
        <v>3</v>
      </c>
      <c r="R4" s="64"/>
      <c r="S4" s="10" t="s">
        <v>4</v>
      </c>
      <c r="T4" s="11"/>
      <c r="U4" s="12">
        <v>25.38</v>
      </c>
      <c r="V4" s="24" t="s">
        <v>5</v>
      </c>
      <c r="W4" s="25" t="s">
        <v>6</v>
      </c>
      <c r="X4" s="58" t="s">
        <v>7</v>
      </c>
      <c r="Y4" s="59"/>
    </row>
    <row r="5" spans="1:31" ht="17.25" customHeight="1" thickTop="1" thickBot="1" x14ac:dyDescent="0.3">
      <c r="A5" s="67"/>
      <c r="B5" s="69"/>
      <c r="C5" s="1"/>
      <c r="D5" s="77"/>
      <c r="E5" s="32" t="s">
        <v>23</v>
      </c>
      <c r="F5" s="13" t="s">
        <v>22</v>
      </c>
      <c r="H5" s="66"/>
      <c r="J5" s="14" t="s">
        <v>17</v>
      </c>
      <c r="K5" s="29" t="s">
        <v>18</v>
      </c>
      <c r="L5" s="54" t="s">
        <v>19</v>
      </c>
      <c r="M5" s="55">
        <v>1.05</v>
      </c>
      <c r="N5" s="73"/>
      <c r="O5" s="71"/>
      <c r="Q5" s="15" t="s">
        <v>10</v>
      </c>
      <c r="R5" s="16" t="s">
        <v>11</v>
      </c>
      <c r="S5" s="17" t="s">
        <v>12</v>
      </c>
      <c r="T5" s="4"/>
      <c r="U5" s="18" t="s">
        <v>13</v>
      </c>
      <c r="V5" s="26"/>
      <c r="W5" s="27"/>
      <c r="X5" s="5" t="s">
        <v>14</v>
      </c>
      <c r="Y5" s="6" t="s">
        <v>15</v>
      </c>
    </row>
    <row r="6" spans="1:31" ht="15.75" thickTop="1" x14ac:dyDescent="0.25">
      <c r="B6" s="1"/>
      <c r="C6" s="1"/>
      <c r="D6" s="33"/>
      <c r="E6" s="34"/>
      <c r="F6" s="35"/>
      <c r="H6" s="43"/>
      <c r="J6" s="33"/>
      <c r="K6" s="47"/>
      <c r="L6" s="35"/>
      <c r="N6" s="50"/>
      <c r="O6" s="51"/>
      <c r="Q6" s="20"/>
      <c r="R6" s="20"/>
      <c r="S6" s="21"/>
      <c r="T6" s="21"/>
      <c r="U6" s="22">
        <v>25.38</v>
      </c>
      <c r="V6" s="19"/>
      <c r="W6" s="2"/>
      <c r="X6" s="7"/>
      <c r="Y6" s="7"/>
      <c r="Z6" s="8"/>
      <c r="AA6" s="7"/>
    </row>
    <row r="7" spans="1:31" x14ac:dyDescent="0.25">
      <c r="A7" s="30">
        <v>1</v>
      </c>
      <c r="B7" t="s">
        <v>25</v>
      </c>
      <c r="D7" s="36"/>
      <c r="E7" s="28"/>
      <c r="F7" s="37"/>
      <c r="H7" s="44"/>
      <c r="J7" s="48" t="str">
        <f>IF((D7*H7)=0," ",D7*H7)</f>
        <v xml:space="preserve"> </v>
      </c>
      <c r="K7" s="31" t="str">
        <f>IF((E7*F7*H7)=0," ",E7*F7*H7)</f>
        <v xml:space="preserve"> </v>
      </c>
      <c r="L7" s="49" t="str">
        <f>IF((D7*E7*F7*H7)=0," ",D7*E7*F7*H7)</f>
        <v xml:space="preserve"> </v>
      </c>
      <c r="N7" s="79" t="e">
        <f>IF(O7="ml",J7*$M$5,IF(O7="m²",K7*$M$5,IF(O7="m³",L7*$M$5,IF(O7=" "," "))))</f>
        <v>#VALUE!</v>
      </c>
      <c r="O7" s="53" t="str">
        <f>IF(AND(L7=" ",K7=" "),"ml",IF(AND(J7=" ",L7=" "),"m²",IF(AND(J7=" ",K7=" "),"m³",IF(AND(J7=" ",K7=" ",L7=" ")," ","m³"))))</f>
        <v>ml</v>
      </c>
      <c r="Q7" s="20"/>
      <c r="R7" s="20"/>
      <c r="S7" s="23">
        <v>23</v>
      </c>
      <c r="T7" s="23"/>
      <c r="V7" s="9"/>
      <c r="W7" s="9"/>
      <c r="X7" s="9"/>
      <c r="Y7" s="9"/>
      <c r="Z7" s="9"/>
      <c r="AA7" s="9"/>
    </row>
    <row r="8" spans="1:31" x14ac:dyDescent="0.25">
      <c r="A8" s="30">
        <v>2</v>
      </c>
      <c r="B8" t="s">
        <v>21</v>
      </c>
      <c r="D8" s="36">
        <v>0</v>
      </c>
      <c r="E8" s="28">
        <v>0</v>
      </c>
      <c r="F8" s="37">
        <v>0</v>
      </c>
      <c r="H8" s="44">
        <v>0</v>
      </c>
      <c r="J8" s="48" t="str">
        <f t="shared" ref="J8:J9" si="0">IF((D8*H8)=0,"0",D8*H8)</f>
        <v>0</v>
      </c>
      <c r="K8" s="31" t="str">
        <f t="shared" ref="K8:K9" si="1">IF((E8*F8*H8)=0,"0",E8*F8*H8)</f>
        <v>0</v>
      </c>
      <c r="L8" s="49" t="str">
        <f t="shared" ref="L8:L9" si="2">IF((D8*E8*F8*H8)=0,"0",D8*E8*F8*H8)</f>
        <v>0</v>
      </c>
      <c r="N8" s="52" t="str">
        <f t="shared" ref="N8:N9" si="3">IF(O8="ml",J8*$M$5,IF(O8="m²",K8*$M$5,IF(O8="m³",L8*$M$5,IF(O8="",""))))</f>
        <v/>
      </c>
      <c r="O8" s="53" t="str">
        <f t="shared" ref="O8:O9" si="4">IF(AND(L8="",K8=""),"ml",IF(AND(J8="",L8=""),"m²",IF(AND(J8="",K8=""),"m³",IF(AND(J8=0,K8=0,L8=0),"",""))))</f>
        <v/>
      </c>
      <c r="P8" s="20"/>
      <c r="Q8" s="20"/>
      <c r="R8" s="20"/>
    </row>
    <row r="9" spans="1:31" x14ac:dyDescent="0.25">
      <c r="A9" s="30">
        <v>3</v>
      </c>
      <c r="D9" s="36">
        <v>0</v>
      </c>
      <c r="E9" s="28">
        <v>0</v>
      </c>
      <c r="F9" s="37">
        <v>0</v>
      </c>
      <c r="H9" s="44">
        <v>0</v>
      </c>
      <c r="J9" s="48" t="str">
        <f t="shared" si="0"/>
        <v>0</v>
      </c>
      <c r="K9" s="31" t="str">
        <f t="shared" si="1"/>
        <v>0</v>
      </c>
      <c r="L9" s="49" t="str">
        <f t="shared" si="2"/>
        <v>0</v>
      </c>
      <c r="N9" s="52" t="str">
        <f t="shared" si="3"/>
        <v/>
      </c>
      <c r="O9" s="53" t="str">
        <f t="shared" si="4"/>
        <v/>
      </c>
    </row>
    <row r="10" spans="1:31" x14ac:dyDescent="0.25">
      <c r="A10" s="30">
        <v>4</v>
      </c>
      <c r="D10" s="36">
        <v>0</v>
      </c>
      <c r="E10" s="28">
        <v>0</v>
      </c>
      <c r="F10" s="37">
        <v>0</v>
      </c>
      <c r="H10" s="44">
        <v>0</v>
      </c>
      <c r="J10" s="48" t="str">
        <f>IF((D10*H10)=0,"0",D10*H10)</f>
        <v>0</v>
      </c>
      <c r="K10" s="31" t="str">
        <f>IF((E10*F10*H10)=0,"0",E10*F10*H10)</f>
        <v>0</v>
      </c>
      <c r="L10" s="49" t="str">
        <f>IF((D10*E10*F10*H10)=0,"0",D10*E10*F10*H10)</f>
        <v>0</v>
      </c>
      <c r="N10" s="52" t="str">
        <f t="shared" ref="N10" si="5">IF(O10="ml",J10*$M$5,IF(O10="m²",K10*$M$5,IF(O10="m³",L10*$M$5,IF(O10="",""))))</f>
        <v/>
      </c>
      <c r="O10" s="53" t="str">
        <f>IF(AND(L10="",K10=""),"ml",IF(AND(J10="",L10=""),"m²",IF(AND(J10="",K10=""),"m³",IF(AND(J10=0,K10=0,L10=0),"",""))))</f>
        <v/>
      </c>
    </row>
    <row r="11" spans="1:31" x14ac:dyDescent="0.25">
      <c r="A11" s="30">
        <v>5</v>
      </c>
      <c r="D11" s="36">
        <v>0</v>
      </c>
      <c r="E11" s="28">
        <v>0</v>
      </c>
      <c r="F11" s="37">
        <v>0</v>
      </c>
      <c r="H11" s="44">
        <v>0</v>
      </c>
      <c r="J11" s="48" t="str">
        <f t="shared" ref="J11:J16" si="6">IF((D11*H11)=0,"0",D11*H11)</f>
        <v>0</v>
      </c>
      <c r="K11" s="31" t="str">
        <f t="shared" ref="K11:K16" si="7">IF((E11*F11*H11)=0,"0",E11*F11*H11)</f>
        <v>0</v>
      </c>
      <c r="L11" s="49" t="str">
        <f t="shared" ref="L11:L16" si="8">IF((D11*E11*F11*H11)=0,"0",D11*E11*F11*H11)</f>
        <v>0</v>
      </c>
      <c r="N11" s="52" t="str">
        <f t="shared" ref="N11:N16" si="9">IF(O11="ml",J11*$M$5,IF(O11="m²",K11*$M$5,IF(O11="m³",L11*$M$5,IF(O11="",""))))</f>
        <v/>
      </c>
      <c r="O11" s="53" t="str">
        <f t="shared" ref="O11:O16" si="10">IF(AND(L11="",K11=""),"ml",IF(AND(J11="",L11=""),"m²",IF(AND(J11="",K11=""),"m³",IF(AND(J11=0,K11=0,L11=0),"",""))))</f>
        <v/>
      </c>
    </row>
    <row r="12" spans="1:31" x14ac:dyDescent="0.25">
      <c r="A12" s="30">
        <v>6</v>
      </c>
      <c r="D12" s="36">
        <v>0</v>
      </c>
      <c r="E12" s="28">
        <v>0</v>
      </c>
      <c r="F12" s="37">
        <v>0</v>
      </c>
      <c r="H12" s="44">
        <v>0</v>
      </c>
      <c r="J12" s="48" t="str">
        <f t="shared" si="6"/>
        <v>0</v>
      </c>
      <c r="K12" s="31" t="str">
        <f t="shared" si="7"/>
        <v>0</v>
      </c>
      <c r="L12" s="49" t="str">
        <f t="shared" si="8"/>
        <v>0</v>
      </c>
      <c r="N12" s="52" t="str">
        <f t="shared" si="9"/>
        <v/>
      </c>
      <c r="O12" s="53" t="str">
        <f t="shared" si="10"/>
        <v/>
      </c>
    </row>
    <row r="13" spans="1:31" x14ac:dyDescent="0.25">
      <c r="A13" s="30">
        <v>7</v>
      </c>
      <c r="D13" s="36">
        <v>0</v>
      </c>
      <c r="E13" s="28">
        <v>0</v>
      </c>
      <c r="F13" s="37">
        <v>0</v>
      </c>
      <c r="H13" s="44">
        <v>0</v>
      </c>
      <c r="J13" s="48" t="str">
        <f t="shared" si="6"/>
        <v>0</v>
      </c>
      <c r="K13" s="31" t="str">
        <f t="shared" si="7"/>
        <v>0</v>
      </c>
      <c r="L13" s="49" t="str">
        <f t="shared" si="8"/>
        <v>0</v>
      </c>
      <c r="N13" s="52" t="str">
        <f t="shared" si="9"/>
        <v/>
      </c>
      <c r="O13" s="53" t="str">
        <f t="shared" si="10"/>
        <v/>
      </c>
    </row>
    <row r="14" spans="1:31" x14ac:dyDescent="0.25">
      <c r="A14" s="30">
        <v>8</v>
      </c>
      <c r="D14" s="36">
        <v>0</v>
      </c>
      <c r="E14" s="28">
        <v>0</v>
      </c>
      <c r="F14" s="37">
        <v>0</v>
      </c>
      <c r="H14" s="44">
        <v>0</v>
      </c>
      <c r="J14" s="48" t="str">
        <f t="shared" si="6"/>
        <v>0</v>
      </c>
      <c r="K14" s="31" t="str">
        <f t="shared" si="7"/>
        <v>0</v>
      </c>
      <c r="L14" s="49" t="str">
        <f t="shared" si="8"/>
        <v>0</v>
      </c>
      <c r="N14" s="52" t="str">
        <f t="shared" si="9"/>
        <v/>
      </c>
      <c r="O14" s="53" t="str">
        <f t="shared" si="10"/>
        <v/>
      </c>
    </row>
    <row r="15" spans="1:31" x14ac:dyDescent="0.25">
      <c r="A15" s="30">
        <v>9</v>
      </c>
      <c r="D15" s="36">
        <v>0</v>
      </c>
      <c r="E15" s="28">
        <v>0</v>
      </c>
      <c r="F15" s="37">
        <v>0</v>
      </c>
      <c r="H15" s="44">
        <v>0</v>
      </c>
      <c r="J15" s="48" t="str">
        <f t="shared" si="6"/>
        <v>0</v>
      </c>
      <c r="K15" s="31" t="str">
        <f t="shared" si="7"/>
        <v>0</v>
      </c>
      <c r="L15" s="49" t="str">
        <f t="shared" si="8"/>
        <v>0</v>
      </c>
      <c r="N15" s="52" t="str">
        <f t="shared" si="9"/>
        <v/>
      </c>
      <c r="O15" s="53" t="str">
        <f t="shared" si="10"/>
        <v/>
      </c>
    </row>
    <row r="16" spans="1:31" x14ac:dyDescent="0.25">
      <c r="A16" s="30">
        <v>10</v>
      </c>
      <c r="D16" s="36">
        <v>0</v>
      </c>
      <c r="E16" s="28">
        <v>0</v>
      </c>
      <c r="F16" s="37">
        <v>0</v>
      </c>
      <c r="H16" s="44">
        <v>0</v>
      </c>
      <c r="J16" s="48" t="str">
        <f t="shared" si="6"/>
        <v>0</v>
      </c>
      <c r="K16" s="31" t="str">
        <f t="shared" si="7"/>
        <v>0</v>
      </c>
      <c r="L16" s="49" t="str">
        <f t="shared" si="8"/>
        <v>0</v>
      </c>
      <c r="N16" s="52" t="str">
        <f t="shared" si="9"/>
        <v/>
      </c>
      <c r="O16" s="53" t="str">
        <f t="shared" si="10"/>
        <v/>
      </c>
    </row>
    <row r="17" spans="1:15" x14ac:dyDescent="0.25">
      <c r="A17" s="30">
        <v>11</v>
      </c>
      <c r="D17" s="38"/>
      <c r="E17" s="3"/>
      <c r="F17" s="39"/>
      <c r="H17" s="45"/>
      <c r="J17" s="38"/>
      <c r="K17" s="3"/>
      <c r="L17" s="39"/>
      <c r="N17" s="38"/>
      <c r="O17" s="39"/>
    </row>
    <row r="18" spans="1:15" x14ac:dyDescent="0.25">
      <c r="A18" s="30">
        <v>12</v>
      </c>
      <c r="D18" s="38"/>
      <c r="E18" s="3"/>
      <c r="F18" s="39"/>
      <c r="H18" s="45"/>
      <c r="J18" s="38"/>
      <c r="K18" s="3"/>
      <c r="L18" s="39"/>
      <c r="N18" s="38"/>
      <c r="O18" s="39"/>
    </row>
    <row r="19" spans="1:15" x14ac:dyDescent="0.25">
      <c r="A19" s="30">
        <v>13</v>
      </c>
      <c r="D19" s="38"/>
      <c r="E19" s="3"/>
      <c r="F19" s="39"/>
      <c r="H19" s="45"/>
      <c r="J19" s="38"/>
      <c r="K19" s="3"/>
      <c r="L19" s="39"/>
      <c r="N19" s="38"/>
      <c r="O19" s="39"/>
    </row>
    <row r="20" spans="1:15" x14ac:dyDescent="0.25">
      <c r="A20" s="30">
        <v>14</v>
      </c>
      <c r="D20" s="38"/>
      <c r="E20" s="3"/>
      <c r="F20" s="39"/>
      <c r="H20" s="45"/>
      <c r="J20" s="38"/>
      <c r="K20" s="3"/>
      <c r="L20" s="39"/>
      <c r="N20" s="38"/>
      <c r="O20" s="39"/>
    </row>
    <row r="21" spans="1:15" x14ac:dyDescent="0.25">
      <c r="D21" s="38"/>
      <c r="E21" s="3"/>
      <c r="F21" s="39"/>
      <c r="H21" s="45"/>
      <c r="J21" s="38"/>
      <c r="K21" s="3"/>
      <c r="L21" s="39"/>
      <c r="N21" s="38"/>
      <c r="O21" s="39"/>
    </row>
    <row r="22" spans="1:15" x14ac:dyDescent="0.25">
      <c r="D22" s="38"/>
      <c r="E22" s="3"/>
      <c r="F22" s="39"/>
      <c r="H22" s="45"/>
      <c r="J22" s="38"/>
      <c r="K22" s="3"/>
      <c r="L22" s="39"/>
      <c r="N22" s="38"/>
      <c r="O22" s="39"/>
    </row>
    <row r="23" spans="1:15" ht="15.75" thickBot="1" x14ac:dyDescent="0.3">
      <c r="D23" s="40"/>
      <c r="E23" s="41"/>
      <c r="F23" s="42"/>
      <c r="H23" s="46"/>
      <c r="J23" s="40"/>
      <c r="K23" s="41"/>
      <c r="L23" s="42"/>
      <c r="N23" s="40"/>
      <c r="O23" s="42"/>
    </row>
    <row r="24" spans="1:15" ht="15.75" thickTop="1" x14ac:dyDescent="0.25">
      <c r="H24" s="3"/>
    </row>
    <row r="25" spans="1:15" x14ac:dyDescent="0.25">
      <c r="H25" s="3"/>
    </row>
    <row r="26" spans="1:15" x14ac:dyDescent="0.25">
      <c r="H26" s="3"/>
    </row>
    <row r="27" spans="1:15" x14ac:dyDescent="0.25">
      <c r="H27" s="3"/>
    </row>
    <row r="28" spans="1:15" x14ac:dyDescent="0.25">
      <c r="H28" s="3"/>
    </row>
    <row r="29" spans="1:15" x14ac:dyDescent="0.25">
      <c r="H29" s="3"/>
    </row>
    <row r="33" spans="6:6" x14ac:dyDescent="0.25">
      <c r="F33" s="57"/>
    </row>
    <row r="34" spans="6:6" x14ac:dyDescent="0.25">
      <c r="F34" s="56"/>
    </row>
    <row r="35" spans="6:6" x14ac:dyDescent="0.25">
      <c r="F35" s="56"/>
    </row>
    <row r="36" spans="6:6" x14ac:dyDescent="0.25">
      <c r="F36" s="56"/>
    </row>
    <row r="37" spans="6:6" x14ac:dyDescent="0.25">
      <c r="F37" s="56"/>
    </row>
    <row r="38" spans="6:6" x14ac:dyDescent="0.25">
      <c r="F38" s="56"/>
    </row>
    <row r="39" spans="6:6" x14ac:dyDescent="0.25">
      <c r="F39" s="56"/>
    </row>
    <row r="40" spans="6:6" x14ac:dyDescent="0.25">
      <c r="F40" s="56"/>
    </row>
    <row r="41" spans="6:6" x14ac:dyDescent="0.25">
      <c r="F41" s="56"/>
    </row>
  </sheetData>
  <mergeCells count="10">
    <mergeCell ref="X4:Y4"/>
    <mergeCell ref="J4:L4"/>
    <mergeCell ref="Q4:R4"/>
    <mergeCell ref="H4:H5"/>
    <mergeCell ref="A4:A5"/>
    <mergeCell ref="B4:B5"/>
    <mergeCell ref="O4:O5"/>
    <mergeCell ref="N4:N5"/>
    <mergeCell ref="E4:F4"/>
    <mergeCell ref="D4:D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unités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numse</dc:creator>
  <cp:lastModifiedBy>numse</cp:lastModifiedBy>
  <dcterms:created xsi:type="dcterms:W3CDTF">2012-07-13T12:12:46Z</dcterms:created>
  <dcterms:modified xsi:type="dcterms:W3CDTF">2012-07-15T08:52:26Z</dcterms:modified>
</cp:coreProperties>
</file>