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ls\Documents\"/>
    </mc:Choice>
  </mc:AlternateContent>
  <xr:revisionPtr revIDLastSave="0" documentId="13_ncr:1_{AD67EE9C-AD75-4652-9892-F4DE1370C0E3}" xr6:coauthVersionLast="47" xr6:coauthVersionMax="47" xr10:uidLastSave="{00000000-0000-0000-0000-000000000000}"/>
  <bookViews>
    <workbookView xWindow="-110" yWindow="-110" windowWidth="38620" windowHeight="21100" xr2:uid="{DE9EA0D5-3F62-4C03-8754-B87F3185ADA3}"/>
  </bookViews>
  <sheets>
    <sheet name="Feuil1" sheetId="1" r:id="rId1"/>
    <sheet name="liste deroulant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 a="1"/>
  <c r="D4" i="2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G8" i="1"/>
  <c r="G7" i="1"/>
  <c r="G6" i="1"/>
  <c r="G5" i="1"/>
  <c r="G3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<sst xmlns="http://schemas.openxmlformats.org/spreadsheetml/2006/main" count="77" uniqueCount="35">
  <si>
    <t>Date relever :</t>
  </si>
  <si>
    <t>Solde aujourd'hui :</t>
  </si>
  <si>
    <t>Montant Solde Relever :</t>
  </si>
  <si>
    <t>Montant solde à atteindre :</t>
  </si>
  <si>
    <t>Solde à venir :</t>
  </si>
  <si>
    <t>A rapprocher :</t>
  </si>
  <si>
    <t>Total Crédit :</t>
  </si>
  <si>
    <t>Nombre opération :</t>
  </si>
  <si>
    <t>Total Débit :</t>
  </si>
  <si>
    <t>Nombre Opérations :</t>
  </si>
  <si>
    <t>N°</t>
  </si>
  <si>
    <t>Date opération</t>
  </si>
  <si>
    <t>Tiers</t>
  </si>
  <si>
    <t>Crédit</t>
  </si>
  <si>
    <t>Categorie Crédit</t>
  </si>
  <si>
    <t>Categorie Débit</t>
  </si>
  <si>
    <t>Sous-cartegorie Débit</t>
  </si>
  <si>
    <t>Débit</t>
  </si>
  <si>
    <t>Virement Montant Credit :</t>
  </si>
  <si>
    <t>Compte Crédité</t>
  </si>
  <si>
    <t>Virement Montant Débit :</t>
  </si>
  <si>
    <t>Compte Débité</t>
  </si>
  <si>
    <t>Solde</t>
  </si>
  <si>
    <t>Pointé</t>
  </si>
  <si>
    <t>Mémo</t>
  </si>
  <si>
    <t>Oui</t>
  </si>
  <si>
    <t xml:space="preserve">categorie </t>
  </si>
  <si>
    <t>sous categorie</t>
  </si>
  <si>
    <t>asssurance</t>
  </si>
  <si>
    <t>voiture</t>
  </si>
  <si>
    <t>moto</t>
  </si>
  <si>
    <t>maison</t>
  </si>
  <si>
    <t>impot</t>
  </si>
  <si>
    <t xml:space="preserve">revenu </t>
  </si>
  <si>
    <t>foncier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</si>
</sst>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17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6"/>
      <color theme="5" tint="-0.499984740745262"/>
      <name val="Arial"/>
      <family val="2"/>
    </font>
    <font>
      <b/>
      <sz val="20"/>
      <color theme="1"/>
      <name val="Arial"/>
      <family val="2"/>
    </font>
    <font>
      <b/>
      <sz val="12"/>
      <color theme="5" tint="-0.499984740745262"/>
      <name val="Arial"/>
      <family val="2"/>
    </font>
    <font>
      <b/>
      <sz val="18"/>
      <color theme="1"/>
      <name val="Arial"/>
      <family val="2"/>
    </font>
    <font>
      <b/>
      <sz val="1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ptos Narrow"/>
      <family val="2"/>
      <scheme val="minor"/>
    </font>
    <font>
      <b/>
      <sz val="12"/>
      <name val="Arial"/>
      <family val="2"/>
    </font>
    <font>
      <sz val="12"/>
      <color rgb="FF00B050"/>
      <name val="Arial"/>
      <family val="2"/>
    </font>
    <font>
      <sz val="10"/>
      <color indexed="8"/>
      <name val="Arial"/>
      <family val="2"/>
    </font>
    <font>
      <sz val="12"/>
      <color indexed="8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5" fillId="0" borderId="0"/>
  </cellStyleXfs>
  <cellXfs count="83">
    <xf numFmtId="0" fontId="0" fillId="0" borderId="0" xfId="0"/>
    <xf numFmtId="164" fontId="1" fillId="2" borderId="0" xfId="0" applyNumberFormat="1" applyFont="1" applyFill="1" applyAlignment="1">
      <alignment horizontal="center"/>
    </xf>
    <xf numFmtId="165" fontId="4" fillId="2" borderId="0" xfId="0" applyNumberFormat="1" applyFont="1" applyFill="1"/>
    <xf numFmtId="164" fontId="5" fillId="2" borderId="0" xfId="0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4" fontId="6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/>
    <xf numFmtId="165" fontId="5" fillId="2" borderId="0" xfId="0" applyNumberFormat="1" applyFont="1" applyFill="1"/>
    <xf numFmtId="0" fontId="1" fillId="2" borderId="0" xfId="0" applyFont="1" applyFill="1" applyAlignment="1">
      <alignment horizontal="center"/>
    </xf>
    <xf numFmtId="165" fontId="9" fillId="2" borderId="0" xfId="0" applyNumberFormat="1" applyFont="1" applyFill="1" applyAlignment="1">
      <alignment horizontal="center"/>
    </xf>
    <xf numFmtId="8" fontId="10" fillId="2" borderId="0" xfId="0" applyNumberFormat="1" applyFont="1" applyFill="1" applyAlignment="1">
      <alignment horizontal="center"/>
    </xf>
    <xf numFmtId="164" fontId="11" fillId="2" borderId="0" xfId="0" applyNumberFormat="1" applyFont="1" applyFill="1"/>
    <xf numFmtId="8" fontId="3" fillId="2" borderId="0" xfId="0" applyNumberFormat="1" applyFont="1" applyFill="1"/>
    <xf numFmtId="165" fontId="3" fillId="2" borderId="0" xfId="0" applyNumberFormat="1" applyFont="1" applyFill="1" applyAlignment="1">
      <alignment horizontal="center"/>
    </xf>
    <xf numFmtId="165" fontId="5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right"/>
    </xf>
    <xf numFmtId="8" fontId="12" fillId="2" borderId="0" xfId="0" applyNumberFormat="1" applyFont="1" applyFill="1" applyAlignment="1">
      <alignment horizontal="left"/>
    </xf>
    <xf numFmtId="165" fontId="13" fillId="2" borderId="0" xfId="0" applyNumberFormat="1" applyFont="1" applyFill="1" applyAlignment="1">
      <alignment horizontal="right"/>
    </xf>
    <xf numFmtId="165" fontId="4" fillId="2" borderId="0" xfId="0" applyNumberFormat="1" applyFont="1" applyFill="1" applyAlignment="1">
      <alignment horizontal="left"/>
    </xf>
    <xf numFmtId="164" fontId="6" fillId="2" borderId="0" xfId="0" applyNumberFormat="1" applyFont="1" applyFill="1" applyAlignment="1">
      <alignment vertical="center" wrapText="1"/>
    </xf>
    <xf numFmtId="165" fontId="12" fillId="2" borderId="0" xfId="0" applyNumberFormat="1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1" fontId="13" fillId="2" borderId="0" xfId="0" applyNumberFormat="1" applyFont="1" applyFill="1" applyAlignment="1">
      <alignment horizontal="left"/>
    </xf>
    <xf numFmtId="3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/>
    <xf numFmtId="0" fontId="1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8" fontId="3" fillId="2" borderId="1" xfId="0" applyNumberFormat="1" applyFont="1" applyFill="1" applyBorder="1"/>
    <xf numFmtId="165" fontId="3" fillId="2" borderId="1" xfId="0" applyNumberFormat="1" applyFont="1" applyFill="1" applyBorder="1" applyAlignment="1">
      <alignment horizontal="center"/>
    </xf>
    <xf numFmtId="3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5" fontId="5" fillId="3" borderId="3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165" fontId="4" fillId="4" borderId="3" xfId="0" applyNumberFormat="1" applyFont="1" applyFill="1" applyBorder="1" applyAlignment="1" applyProtection="1">
      <alignment horizontal="center" vertical="center"/>
      <protection locked="0"/>
    </xf>
    <xf numFmtId="165" fontId="5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165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8" fontId="3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1" fillId="0" borderId="8" xfId="0" applyNumberFormat="1" applyFont="1" applyBorder="1" applyProtection="1">
      <protection locked="0"/>
    </xf>
    <xf numFmtId="164" fontId="1" fillId="0" borderId="9" xfId="0" applyNumberFormat="1" applyFont="1" applyBorder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5" fontId="5" fillId="0" borderId="9" xfId="0" applyNumberFormat="1" applyFont="1" applyBorder="1" applyProtection="1">
      <protection locked="0"/>
    </xf>
    <xf numFmtId="0" fontId="1" fillId="0" borderId="9" xfId="0" applyFont="1" applyBorder="1" applyAlignment="1" applyProtection="1">
      <alignment horizontal="center"/>
      <protection locked="0"/>
    </xf>
    <xf numFmtId="165" fontId="2" fillId="0" borderId="9" xfId="0" applyNumberFormat="1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165" fontId="4" fillId="0" borderId="9" xfId="0" applyNumberFormat="1" applyFont="1" applyBorder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165" fontId="4" fillId="0" borderId="9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8" fontId="3" fillId="0" borderId="9" xfId="0" applyNumberFormat="1" applyFont="1" applyBorder="1" applyProtection="1"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5" fillId="0" borderId="9" xfId="0" applyNumberFormat="1" applyFont="1" applyBorder="1" applyAlignment="1" applyProtection="1">
      <alignment vertical="center"/>
      <protection locked="0"/>
    </xf>
    <xf numFmtId="165" fontId="2" fillId="0" borderId="9" xfId="0" applyNumberFormat="1" applyFont="1" applyBorder="1" applyAlignment="1" applyProtection="1">
      <alignment horizontal="center" vertical="center"/>
      <protection locked="0"/>
    </xf>
    <xf numFmtId="165" fontId="2" fillId="0" borderId="10" xfId="0" applyNumberFormat="1" applyFont="1" applyBorder="1" applyAlignment="1" applyProtection="1">
      <alignment horizontal="center"/>
      <protection locked="0"/>
    </xf>
    <xf numFmtId="165" fontId="4" fillId="0" borderId="9" xfId="0" applyNumberFormat="1" applyFont="1" applyBorder="1" applyAlignment="1" applyProtection="1">
      <alignment vertical="center"/>
      <protection locked="0"/>
    </xf>
    <xf numFmtId="165" fontId="4" fillId="0" borderId="9" xfId="0" applyNumberFormat="1" applyFont="1" applyBorder="1" applyAlignment="1" applyProtection="1">
      <alignment horizontal="center" vertical="center"/>
      <protection locked="0"/>
    </xf>
    <xf numFmtId="0" fontId="16" fillId="0" borderId="11" xfId="1" applyFont="1" applyBorder="1" applyAlignment="1">
      <alignment wrapText="1"/>
    </xf>
    <xf numFmtId="165" fontId="2" fillId="0" borderId="10" xfId="0" applyNumberFormat="1" applyFont="1" applyBorder="1" applyAlignment="1" applyProtection="1">
      <alignment horizontal="center" vertical="center"/>
      <protection locked="0"/>
    </xf>
    <xf numFmtId="165" fontId="3" fillId="0" borderId="10" xfId="0" applyNumberFormat="1" applyFont="1" applyBorder="1" applyAlignment="1" applyProtection="1">
      <alignment horizontal="center"/>
      <protection locked="0"/>
    </xf>
    <xf numFmtId="0" fontId="0" fillId="6" borderId="0" xfId="0" applyFill="1"/>
    <xf numFmtId="164" fontId="6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/>
    </xf>
    <xf numFmtId="165" fontId="8" fillId="2" borderId="0" xfId="0" applyNumberFormat="1" applyFont="1" applyFill="1" applyAlignment="1">
      <alignment horizontal="right"/>
    </xf>
    <xf numFmtId="164" fontId="8" fillId="2" borderId="0" xfId="0" applyNumberFormat="1" applyFont="1" applyFill="1" applyAlignment="1">
      <alignment horizontal="left"/>
    </xf>
    <xf numFmtId="165" fontId="8" fillId="2" borderId="0" xfId="0" applyNumberFormat="1" applyFont="1" applyFill="1" applyAlignment="1" applyProtection="1">
      <alignment horizontal="left"/>
      <protection locked="0"/>
    </xf>
    <xf numFmtId="0" fontId="5" fillId="2" borderId="0" xfId="0" applyFont="1" applyFill="1" applyAlignment="1">
      <alignment horizontal="right"/>
    </xf>
  </cellXfs>
  <cellStyles count="2">
    <cellStyle name="Normal" xfId="0" builtinId="0"/>
    <cellStyle name="Normal_Liste deroulante" xfId="1" xr:uid="{6D92D2FB-906F-49BD-A668-5369119B5B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6</xdr:row>
      <xdr:rowOff>6350</xdr:rowOff>
    </xdr:from>
    <xdr:to>
      <xdr:col>2</xdr:col>
      <xdr:colOff>463550</xdr:colOff>
      <xdr:row>8</xdr:row>
      <xdr:rowOff>31750</xdr:rowOff>
    </xdr:to>
    <xdr:sp macro="[1]!menu_gener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5789C4-F9EC-448F-9820-0F9B5EB46B44}"/>
            </a:ext>
          </a:extLst>
        </xdr:cNvPr>
        <xdr:cNvSpPr/>
      </xdr:nvSpPr>
      <xdr:spPr>
        <a:xfrm>
          <a:off x="190500" y="1663700"/>
          <a:ext cx="2743200" cy="5334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Menu </a:t>
          </a:r>
          <a:r>
            <a:rPr lang="fr-FR" sz="2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Géneral</a:t>
          </a:r>
        </a:p>
      </xdr:txBody>
    </xdr:sp>
    <xdr:clientData/>
  </xdr:twoCellAnchor>
  <xdr:twoCellAnchor>
    <xdr:from>
      <xdr:col>0</xdr:col>
      <xdr:colOff>190500</xdr:colOff>
      <xdr:row>6</xdr:row>
      <xdr:rowOff>6350</xdr:rowOff>
    </xdr:from>
    <xdr:to>
      <xdr:col>2</xdr:col>
      <xdr:colOff>463550</xdr:colOff>
      <xdr:row>8</xdr:row>
      <xdr:rowOff>31750</xdr:rowOff>
    </xdr:to>
    <xdr:sp macro="[1]!menu_gener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1D42DDF-E465-42AF-9761-628188B310BD}"/>
            </a:ext>
          </a:extLst>
        </xdr:cNvPr>
        <xdr:cNvSpPr/>
      </xdr:nvSpPr>
      <xdr:spPr>
        <a:xfrm>
          <a:off x="190500" y="1663700"/>
          <a:ext cx="2743200" cy="53340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</a:rPr>
            <a:t>Menu </a:t>
          </a:r>
          <a:r>
            <a:rPr lang="fr-FR" sz="28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Géneral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ls\Documents\Compte%20courant.xlsm" TargetMode="External"/><Relationship Id="rId1" Type="http://schemas.openxmlformats.org/officeDocument/2006/relationships/externalLinkPath" Target="Compte%20cour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 Géneral"/>
      <sheetName val="Compte Courant"/>
      <sheetName val="Livret A Jean Luc"/>
      <sheetName val="Liste deroulante"/>
      <sheetName val="calcul"/>
    </sheetNames>
    <definedNames>
      <definedName name="menu_general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FDC54-B91B-4545-9026-F35160045559}">
  <dimension ref="A1:O47"/>
  <sheetViews>
    <sheetView tabSelected="1" workbookViewId="0">
      <selection activeCell="G12" sqref="G12"/>
    </sheetView>
  </sheetViews>
  <sheetFormatPr baseColWidth="10" defaultRowHeight="15.5" x14ac:dyDescent="0.35"/>
  <cols>
    <col min="1" max="1" width="5.3828125" bestFit="1" customWidth="1"/>
    <col min="2" max="2" width="24.53515625" bestFit="1" customWidth="1"/>
    <col min="3" max="3" width="33.921875" customWidth="1"/>
    <col min="4" max="4" width="10.4609375" customWidth="1"/>
    <col min="5" max="5" width="25.07421875" customWidth="1"/>
    <col min="6" max="6" width="27.3046875" customWidth="1"/>
    <col min="7" max="7" width="23.23046875" customWidth="1"/>
    <col min="8" max="8" width="10.4609375" customWidth="1"/>
    <col min="9" max="9" width="10.23046875" customWidth="1"/>
    <col min="10" max="10" width="20.3828125" customWidth="1"/>
    <col min="11" max="11" width="11.69140625" customWidth="1"/>
    <col min="12" max="12" width="19.3046875" customWidth="1"/>
    <col min="14" max="14" width="11.84375" customWidth="1"/>
    <col min="15" max="15" width="47.84375" customWidth="1"/>
  </cols>
  <sheetData>
    <row r="1" spans="1:15" x14ac:dyDescent="0.35">
      <c r="A1" s="1"/>
      <c r="B1" s="1"/>
      <c r="C1" s="1"/>
      <c r="D1" s="1"/>
      <c r="E1" s="1"/>
      <c r="F1" s="1"/>
      <c r="G1" s="1"/>
      <c r="H1" s="2"/>
      <c r="I1" s="3"/>
      <c r="J1" s="3"/>
      <c r="K1" s="3"/>
      <c r="L1" s="3"/>
      <c r="M1" s="4"/>
      <c r="N1" s="4"/>
      <c r="O1" s="4"/>
    </row>
    <row r="2" spans="1:15" ht="25" customHeight="1" x14ac:dyDescent="0.5">
      <c r="A2" s="1"/>
      <c r="B2" s="77"/>
      <c r="C2" s="1"/>
      <c r="D2" s="1"/>
      <c r="E2" s="1"/>
      <c r="F2" s="78">
        <f ca="1">TODAY()</f>
        <v>45547</v>
      </c>
      <c r="G2" s="78"/>
      <c r="H2" s="2"/>
      <c r="I2" s="79" t="s">
        <v>0</v>
      </c>
      <c r="J2" s="79"/>
      <c r="K2" s="80"/>
      <c r="L2" s="80"/>
      <c r="M2" s="4"/>
      <c r="N2" s="4"/>
      <c r="O2" s="4"/>
    </row>
    <row r="3" spans="1:15" ht="23" x14ac:dyDescent="0.5">
      <c r="A3" s="6"/>
      <c r="B3" s="77"/>
      <c r="C3" s="1"/>
      <c r="D3" s="7"/>
      <c r="E3" s="8"/>
      <c r="F3" s="9" t="s">
        <v>1</v>
      </c>
      <c r="G3" s="10">
        <f>[1]calcul!A4</f>
        <v>0</v>
      </c>
      <c r="H3" s="11"/>
      <c r="I3" s="79" t="s">
        <v>2</v>
      </c>
      <c r="J3" s="79"/>
      <c r="K3" s="81"/>
      <c r="L3" s="81"/>
      <c r="M3" s="12"/>
      <c r="N3" s="13"/>
      <c r="O3" s="13"/>
    </row>
    <row r="4" spans="1:15" ht="15.5" customHeight="1" x14ac:dyDescent="0.35">
      <c r="A4" s="6"/>
      <c r="B4" s="77"/>
      <c r="C4" s="1"/>
      <c r="D4" s="7"/>
      <c r="E4" s="8"/>
      <c r="F4" s="13"/>
      <c r="G4" s="13"/>
      <c r="H4" s="7"/>
      <c r="I4" s="82" t="s">
        <v>3</v>
      </c>
      <c r="J4" s="82"/>
      <c r="K4" s="14"/>
      <c r="L4" s="12"/>
      <c r="M4" s="12"/>
      <c r="N4" s="13"/>
      <c r="O4" s="13"/>
    </row>
    <row r="5" spans="1:15" ht="16" customHeight="1" x14ac:dyDescent="0.4">
      <c r="A5" s="6"/>
      <c r="B5" s="77"/>
      <c r="C5" s="1"/>
      <c r="D5" s="7"/>
      <c r="E5" s="8"/>
      <c r="F5" s="15" t="s">
        <v>4</v>
      </c>
      <c r="G5" s="16">
        <f>SUM(D11:D15003)+SUM(I11:I15003)-SUM(H11:H15003)-SUM(K11:K15003)</f>
        <v>0</v>
      </c>
      <c r="H5" s="2"/>
      <c r="I5" s="7"/>
      <c r="J5" s="17" t="s">
        <v>5</v>
      </c>
      <c r="K5" s="18"/>
      <c r="L5" s="12"/>
      <c r="M5" s="12"/>
      <c r="N5" s="13"/>
      <c r="O5" s="13"/>
    </row>
    <row r="6" spans="1:15" ht="20" x14ac:dyDescent="0.4">
      <c r="A6" s="6"/>
      <c r="B6" s="19"/>
      <c r="C6" s="1"/>
      <c r="D6" s="7"/>
      <c r="E6" s="8"/>
      <c r="F6" s="17" t="s">
        <v>6</v>
      </c>
      <c r="G6" s="20">
        <f>SUM(D11:D15003)+SUM(I11:I15003)</f>
        <v>0</v>
      </c>
      <c r="H6" s="2"/>
      <c r="I6" s="2"/>
      <c r="J6" s="17" t="s">
        <v>7</v>
      </c>
      <c r="K6" s="21"/>
      <c r="L6" s="22"/>
      <c r="M6" s="12"/>
      <c r="N6" s="13"/>
      <c r="O6" s="13"/>
    </row>
    <row r="7" spans="1:15" ht="20" x14ac:dyDescent="0.4">
      <c r="A7" s="6"/>
      <c r="B7" s="19"/>
      <c r="C7" s="1"/>
      <c r="D7" s="7"/>
      <c r="E7" s="8"/>
      <c r="F7" s="17" t="s">
        <v>8</v>
      </c>
      <c r="G7" s="20">
        <f>SUM(H11:H15003)+SUM(K11:K15003)</f>
        <v>0</v>
      </c>
      <c r="H7" s="2"/>
      <c r="I7" s="7"/>
      <c r="J7" s="23"/>
      <c r="K7" s="24"/>
      <c r="L7" s="22"/>
      <c r="M7" s="12"/>
      <c r="N7" s="13"/>
      <c r="O7" s="13"/>
    </row>
    <row r="8" spans="1:15" ht="20" x14ac:dyDescent="0.35">
      <c r="A8" s="6"/>
      <c r="B8" s="5"/>
      <c r="C8" s="1"/>
      <c r="D8" s="7"/>
      <c r="E8" s="8"/>
      <c r="F8" s="17" t="s">
        <v>9</v>
      </c>
      <c r="G8" s="25">
        <f>COUNT(B11:B15001)</f>
        <v>37</v>
      </c>
      <c r="H8" s="2"/>
      <c r="I8" s="7"/>
      <c r="J8" s="23"/>
      <c r="K8" s="24"/>
      <c r="L8" s="22"/>
      <c r="M8" s="12"/>
      <c r="N8" s="13"/>
      <c r="O8" s="13"/>
    </row>
    <row r="9" spans="1:15" x14ac:dyDescent="0.35">
      <c r="A9" s="26"/>
      <c r="B9" s="27"/>
      <c r="C9" s="27"/>
      <c r="D9" s="28"/>
      <c r="E9" s="29"/>
      <c r="F9" s="30"/>
      <c r="G9" s="30"/>
      <c r="H9" s="31"/>
      <c r="I9" s="28"/>
      <c r="J9" s="32"/>
      <c r="K9" s="33"/>
      <c r="L9" s="34"/>
      <c r="M9" s="35"/>
      <c r="N9" s="36"/>
      <c r="O9" s="36"/>
    </row>
    <row r="10" spans="1:15" ht="46.5" x14ac:dyDescent="0.35">
      <c r="A10" s="37" t="s">
        <v>10</v>
      </c>
      <c r="B10" s="38" t="s">
        <v>11</v>
      </c>
      <c r="C10" s="39" t="s">
        <v>12</v>
      </c>
      <c r="D10" s="40" t="s">
        <v>13</v>
      </c>
      <c r="E10" s="41" t="s">
        <v>14</v>
      </c>
      <c r="F10" s="42" t="s">
        <v>15</v>
      </c>
      <c r="G10" s="43" t="s">
        <v>16</v>
      </c>
      <c r="H10" s="44" t="s">
        <v>17</v>
      </c>
      <c r="I10" s="45" t="s">
        <v>18</v>
      </c>
      <c r="J10" s="46" t="s">
        <v>19</v>
      </c>
      <c r="K10" s="47" t="s">
        <v>20</v>
      </c>
      <c r="L10" s="48" t="s">
        <v>21</v>
      </c>
      <c r="M10" s="49" t="s">
        <v>22</v>
      </c>
      <c r="N10" s="50" t="s">
        <v>23</v>
      </c>
      <c r="O10" s="51" t="s">
        <v>24</v>
      </c>
    </row>
    <row r="11" spans="1:15" x14ac:dyDescent="0.35">
      <c r="A11" s="52">
        <v>1</v>
      </c>
      <c r="B11" s="53">
        <v>36537</v>
      </c>
      <c r="C11" s="54"/>
      <c r="D11" s="55"/>
      <c r="E11" s="56"/>
      <c r="F11" s="57" t="s">
        <v>28</v>
      </c>
      <c r="G11" s="58" t="s">
        <v>30</v>
      </c>
      <c r="H11" s="59"/>
      <c r="I11" s="55"/>
      <c r="J11" s="60"/>
      <c r="K11" s="61"/>
      <c r="L11" s="62"/>
      <c r="M11" s="63"/>
      <c r="N11" s="64" t="s">
        <v>25</v>
      </c>
      <c r="O11" s="65"/>
    </row>
    <row r="12" spans="1:15" x14ac:dyDescent="0.35">
      <c r="A12" s="52">
        <f>A11+1</f>
        <v>2</v>
      </c>
      <c r="B12" s="66">
        <v>45383.121539351901</v>
      </c>
      <c r="C12" s="67"/>
      <c r="D12" s="68"/>
      <c r="E12" s="56"/>
      <c r="F12" s="57" t="s">
        <v>32</v>
      </c>
      <c r="G12" s="70"/>
      <c r="H12" s="71"/>
      <c r="I12" s="68"/>
      <c r="J12" s="60"/>
      <c r="K12" s="72"/>
      <c r="L12" s="62"/>
      <c r="M12" s="63"/>
      <c r="N12" s="64" t="s">
        <v>25</v>
      </c>
      <c r="O12" s="65"/>
    </row>
    <row r="13" spans="1:15" x14ac:dyDescent="0.35">
      <c r="A13" s="52">
        <f>A12+1</f>
        <v>3</v>
      </c>
      <c r="B13" s="66">
        <v>45413.113587963002</v>
      </c>
      <c r="C13" s="67"/>
      <c r="D13" s="68"/>
      <c r="E13" s="56"/>
      <c r="F13" s="57"/>
      <c r="G13" s="70"/>
      <c r="H13" s="71"/>
      <c r="I13" s="68"/>
      <c r="J13" s="60"/>
      <c r="K13" s="72"/>
      <c r="L13" s="62"/>
      <c r="M13" s="63"/>
      <c r="N13" s="64" t="s">
        <v>25</v>
      </c>
      <c r="O13" s="65"/>
    </row>
    <row r="14" spans="1:15" ht="16" x14ac:dyDescent="0.4">
      <c r="A14" s="52">
        <f t="shared" ref="A14:A47" si="0">A13+1</f>
        <v>4</v>
      </c>
      <c r="B14" s="53">
        <v>45444.112592592603</v>
      </c>
      <c r="C14" s="73"/>
      <c r="D14" s="55"/>
      <c r="E14" s="56"/>
      <c r="F14" s="57"/>
      <c r="G14" s="70"/>
      <c r="H14" s="59"/>
      <c r="I14" s="55"/>
      <c r="J14" s="60"/>
      <c r="K14" s="61"/>
      <c r="L14" s="62"/>
      <c r="M14" s="63"/>
      <c r="N14" s="64" t="s">
        <v>25</v>
      </c>
      <c r="O14" s="65"/>
    </row>
    <row r="15" spans="1:15" x14ac:dyDescent="0.35">
      <c r="A15" s="52">
        <f t="shared" si="0"/>
        <v>5</v>
      </c>
      <c r="B15" s="66">
        <v>45474</v>
      </c>
      <c r="C15" s="67"/>
      <c r="D15" s="68"/>
      <c r="E15" s="56"/>
      <c r="F15" s="57"/>
      <c r="G15" s="70"/>
      <c r="H15" s="71"/>
      <c r="I15" s="68"/>
      <c r="J15" s="60"/>
      <c r="K15" s="72"/>
      <c r="L15" s="62"/>
      <c r="M15" s="63"/>
      <c r="N15" s="64" t="s">
        <v>25</v>
      </c>
      <c r="O15" s="65"/>
    </row>
    <row r="16" spans="1:15" x14ac:dyDescent="0.35">
      <c r="A16" s="52">
        <f t="shared" si="0"/>
        <v>6</v>
      </c>
      <c r="B16" s="53">
        <v>45474.108981481499</v>
      </c>
      <c r="C16" s="54"/>
      <c r="D16" s="55"/>
      <c r="E16" s="56"/>
      <c r="F16" s="57"/>
      <c r="G16" s="70"/>
      <c r="H16" s="59"/>
      <c r="I16" s="55"/>
      <c r="J16" s="60"/>
      <c r="K16" s="61"/>
      <c r="L16" s="62"/>
      <c r="M16" s="63"/>
      <c r="N16" s="64" t="s">
        <v>25</v>
      </c>
      <c r="O16" s="65"/>
    </row>
    <row r="17" spans="1:15" x14ac:dyDescent="0.35">
      <c r="A17" s="52">
        <f t="shared" si="0"/>
        <v>7</v>
      </c>
      <c r="B17" s="66">
        <v>45505</v>
      </c>
      <c r="C17" s="67"/>
      <c r="D17" s="68"/>
      <c r="E17" s="56"/>
      <c r="F17" s="57"/>
      <c r="G17" s="74"/>
      <c r="H17" s="71"/>
      <c r="I17" s="68"/>
      <c r="J17" s="60"/>
      <c r="K17" s="72"/>
      <c r="L17" s="62"/>
      <c r="M17" s="63"/>
      <c r="N17" s="64" t="s">
        <v>25</v>
      </c>
      <c r="O17" s="65"/>
    </row>
    <row r="18" spans="1:15" x14ac:dyDescent="0.35">
      <c r="A18" s="52">
        <f t="shared" si="0"/>
        <v>8</v>
      </c>
      <c r="B18" s="66">
        <v>45505</v>
      </c>
      <c r="C18" s="67"/>
      <c r="D18" s="68"/>
      <c r="E18" s="56"/>
      <c r="F18" s="57"/>
      <c r="G18" s="74"/>
      <c r="H18" s="71"/>
      <c r="I18" s="68"/>
      <c r="J18" s="60"/>
      <c r="K18" s="72"/>
      <c r="L18" s="62"/>
      <c r="M18" s="63"/>
      <c r="N18" s="64" t="s">
        <v>25</v>
      </c>
      <c r="O18" s="65"/>
    </row>
    <row r="19" spans="1:15" x14ac:dyDescent="0.35">
      <c r="A19" s="52">
        <f t="shared" si="0"/>
        <v>9</v>
      </c>
      <c r="B19" s="66">
        <v>45519</v>
      </c>
      <c r="C19" s="67"/>
      <c r="D19" s="68"/>
      <c r="E19" s="56"/>
      <c r="F19" s="57"/>
      <c r="G19" s="74"/>
      <c r="H19" s="71"/>
      <c r="I19" s="68"/>
      <c r="J19" s="60"/>
      <c r="K19" s="72"/>
      <c r="L19" s="62"/>
      <c r="M19" s="63"/>
      <c r="N19" s="64" t="s">
        <v>25</v>
      </c>
      <c r="O19" s="65"/>
    </row>
    <row r="20" spans="1:15" x14ac:dyDescent="0.35">
      <c r="A20" s="52">
        <f t="shared" si="0"/>
        <v>10</v>
      </c>
      <c r="B20" s="53">
        <v>45519</v>
      </c>
      <c r="C20" s="54"/>
      <c r="D20" s="55"/>
      <c r="E20" s="56"/>
      <c r="F20" s="57"/>
      <c r="G20" s="70"/>
      <c r="H20" s="59"/>
      <c r="I20" s="55"/>
      <c r="J20" s="60"/>
      <c r="K20" s="61"/>
      <c r="L20" s="62"/>
      <c r="M20" s="63"/>
      <c r="N20" s="64" t="s">
        <v>25</v>
      </c>
      <c r="O20" s="65"/>
    </row>
    <row r="21" spans="1:15" x14ac:dyDescent="0.35">
      <c r="A21" s="52">
        <f t="shared" si="0"/>
        <v>11</v>
      </c>
      <c r="B21" s="53">
        <v>45520</v>
      </c>
      <c r="C21" s="54"/>
      <c r="D21" s="55"/>
      <c r="E21" s="56"/>
      <c r="F21" s="57"/>
      <c r="G21" s="70"/>
      <c r="H21" s="59"/>
      <c r="I21" s="55"/>
      <c r="J21" s="60"/>
      <c r="K21" s="61"/>
      <c r="L21" s="62"/>
      <c r="M21" s="63"/>
      <c r="N21" s="64" t="s">
        <v>25</v>
      </c>
      <c r="O21" s="65"/>
    </row>
    <row r="22" spans="1:15" x14ac:dyDescent="0.35">
      <c r="A22" s="52">
        <f t="shared" si="0"/>
        <v>12</v>
      </c>
      <c r="B22" s="53">
        <v>45520</v>
      </c>
      <c r="C22" s="54"/>
      <c r="D22" s="55"/>
      <c r="E22" s="56"/>
      <c r="F22" s="57"/>
      <c r="G22" s="70"/>
      <c r="H22" s="59"/>
      <c r="I22" s="55"/>
      <c r="J22" s="60"/>
      <c r="K22" s="61"/>
      <c r="L22" s="62"/>
      <c r="M22" s="63"/>
      <c r="N22" s="64" t="s">
        <v>25</v>
      </c>
      <c r="O22" s="65"/>
    </row>
    <row r="23" spans="1:15" x14ac:dyDescent="0.35">
      <c r="A23" s="52">
        <f t="shared" si="0"/>
        <v>13</v>
      </c>
      <c r="B23" s="66">
        <v>45520.779814814799</v>
      </c>
      <c r="C23" s="67"/>
      <c r="D23" s="68"/>
      <c r="E23" s="56"/>
      <c r="F23" s="69"/>
      <c r="G23" s="74"/>
      <c r="H23" s="71"/>
      <c r="I23" s="68"/>
      <c r="J23" s="60"/>
      <c r="K23" s="72"/>
      <c r="L23" s="62"/>
      <c r="M23" s="63"/>
      <c r="N23" s="64" t="s">
        <v>25</v>
      </c>
      <c r="O23" s="65"/>
    </row>
    <row r="24" spans="1:15" x14ac:dyDescent="0.35">
      <c r="A24" s="52">
        <f t="shared" si="0"/>
        <v>14</v>
      </c>
      <c r="B24" s="53">
        <v>45521</v>
      </c>
      <c r="C24" s="54"/>
      <c r="D24" s="55"/>
      <c r="E24" s="56"/>
      <c r="F24" s="57"/>
      <c r="G24" s="70"/>
      <c r="H24" s="59"/>
      <c r="I24" s="55"/>
      <c r="J24" s="60"/>
      <c r="K24" s="61"/>
      <c r="L24" s="62"/>
      <c r="M24" s="63"/>
      <c r="N24" s="64" t="s">
        <v>25</v>
      </c>
      <c r="O24" s="65"/>
    </row>
    <row r="25" spans="1:15" x14ac:dyDescent="0.35">
      <c r="A25" s="52">
        <f t="shared" si="0"/>
        <v>15</v>
      </c>
      <c r="B25" s="66">
        <v>45521</v>
      </c>
      <c r="C25" s="67"/>
      <c r="D25" s="68"/>
      <c r="E25" s="56"/>
      <c r="F25" s="69"/>
      <c r="G25" s="74"/>
      <c r="H25" s="71"/>
      <c r="I25" s="68"/>
      <c r="J25" s="60"/>
      <c r="K25" s="72"/>
      <c r="L25" s="62"/>
      <c r="M25" s="63"/>
      <c r="N25" s="64" t="s">
        <v>25</v>
      </c>
      <c r="O25" s="65"/>
    </row>
    <row r="26" spans="1:15" x14ac:dyDescent="0.35">
      <c r="A26" s="52">
        <f t="shared" si="0"/>
        <v>16</v>
      </c>
      <c r="B26" s="53">
        <v>45521.066354166702</v>
      </c>
      <c r="C26" s="54"/>
      <c r="D26" s="55"/>
      <c r="E26" s="56"/>
      <c r="F26" s="57"/>
      <c r="G26" s="70"/>
      <c r="H26" s="59"/>
      <c r="I26" s="55"/>
      <c r="J26" s="60"/>
      <c r="K26" s="61"/>
      <c r="L26" s="62"/>
      <c r="M26" s="63"/>
      <c r="N26" s="64" t="s">
        <v>25</v>
      </c>
      <c r="O26" s="65"/>
    </row>
    <row r="27" spans="1:15" x14ac:dyDescent="0.35">
      <c r="A27" s="52">
        <f t="shared" si="0"/>
        <v>17</v>
      </c>
      <c r="B27" s="66">
        <v>45521.074756944399</v>
      </c>
      <c r="C27" s="67"/>
      <c r="D27" s="68"/>
      <c r="E27" s="56"/>
      <c r="F27" s="69"/>
      <c r="G27" s="74"/>
      <c r="H27" s="71"/>
      <c r="I27" s="68"/>
      <c r="J27" s="60"/>
      <c r="K27" s="72"/>
      <c r="L27" s="62"/>
      <c r="M27" s="63"/>
      <c r="N27" s="64" t="s">
        <v>25</v>
      </c>
      <c r="O27" s="65"/>
    </row>
    <row r="28" spans="1:15" x14ac:dyDescent="0.35">
      <c r="A28" s="52">
        <f t="shared" si="0"/>
        <v>18</v>
      </c>
      <c r="B28" s="53">
        <v>45521.075300925899</v>
      </c>
      <c r="C28" s="54"/>
      <c r="D28" s="55"/>
      <c r="E28" s="56"/>
      <c r="F28" s="57"/>
      <c r="G28" s="70"/>
      <c r="H28" s="59"/>
      <c r="I28" s="55"/>
      <c r="J28" s="60"/>
      <c r="K28" s="61"/>
      <c r="L28" s="62"/>
      <c r="M28" s="63"/>
      <c r="N28" s="64" t="s">
        <v>25</v>
      </c>
      <c r="O28" s="65"/>
    </row>
    <row r="29" spans="1:15" x14ac:dyDescent="0.35">
      <c r="A29" s="52">
        <f t="shared" si="0"/>
        <v>19</v>
      </c>
      <c r="B29" s="66">
        <v>45521.076967592599</v>
      </c>
      <c r="C29" s="67"/>
      <c r="D29" s="68"/>
      <c r="E29" s="56"/>
      <c r="F29" s="69"/>
      <c r="G29" s="74"/>
      <c r="H29" s="71"/>
      <c r="I29" s="68"/>
      <c r="J29" s="60"/>
      <c r="K29" s="72"/>
      <c r="L29" s="62"/>
      <c r="M29" s="63"/>
      <c r="N29" s="64" t="s">
        <v>25</v>
      </c>
      <c r="O29" s="65"/>
    </row>
    <row r="30" spans="1:15" x14ac:dyDescent="0.35">
      <c r="A30" s="52">
        <f t="shared" si="0"/>
        <v>20</v>
      </c>
      <c r="B30" s="53">
        <v>45521.078298611101</v>
      </c>
      <c r="C30" s="54"/>
      <c r="D30" s="55"/>
      <c r="E30" s="56"/>
      <c r="F30" s="57"/>
      <c r="G30" s="70"/>
      <c r="H30" s="59"/>
      <c r="I30" s="55"/>
      <c r="J30" s="60"/>
      <c r="K30" s="61"/>
      <c r="L30" s="62"/>
      <c r="M30" s="63"/>
      <c r="N30" s="64" t="s">
        <v>25</v>
      </c>
      <c r="O30" s="65"/>
    </row>
    <row r="31" spans="1:15" x14ac:dyDescent="0.35">
      <c r="A31" s="52">
        <f t="shared" si="0"/>
        <v>21</v>
      </c>
      <c r="B31" s="66">
        <v>45521.082581018498</v>
      </c>
      <c r="C31" s="67"/>
      <c r="D31" s="68"/>
      <c r="E31" s="56"/>
      <c r="F31" s="69"/>
      <c r="G31" s="74"/>
      <c r="H31" s="71"/>
      <c r="I31" s="68"/>
      <c r="J31" s="60"/>
      <c r="K31" s="72"/>
      <c r="L31" s="62"/>
      <c r="M31" s="63"/>
      <c r="N31" s="64" t="s">
        <v>25</v>
      </c>
      <c r="O31" s="65"/>
    </row>
    <row r="32" spans="1:15" x14ac:dyDescent="0.35">
      <c r="A32" s="52">
        <f t="shared" si="0"/>
        <v>22</v>
      </c>
      <c r="B32" s="53">
        <v>45521.085231481498</v>
      </c>
      <c r="C32" s="54"/>
      <c r="D32" s="55"/>
      <c r="E32" s="56"/>
      <c r="F32" s="57"/>
      <c r="G32" s="70"/>
      <c r="H32" s="59"/>
      <c r="I32" s="55"/>
      <c r="J32" s="60"/>
      <c r="K32" s="61"/>
      <c r="L32" s="62"/>
      <c r="M32" s="63"/>
      <c r="N32" s="64" t="s">
        <v>25</v>
      </c>
      <c r="O32" s="65"/>
    </row>
    <row r="33" spans="1:15" x14ac:dyDescent="0.35">
      <c r="A33" s="52">
        <f t="shared" si="0"/>
        <v>23</v>
      </c>
      <c r="B33" s="66">
        <v>45521.090393518498</v>
      </c>
      <c r="C33" s="67"/>
      <c r="D33" s="68"/>
      <c r="E33" s="56"/>
      <c r="F33" s="69"/>
      <c r="G33" s="74"/>
      <c r="H33" s="71"/>
      <c r="I33" s="68"/>
      <c r="J33" s="60"/>
      <c r="K33" s="72"/>
      <c r="L33" s="62"/>
      <c r="M33" s="63"/>
      <c r="N33" s="64" t="s">
        <v>25</v>
      </c>
      <c r="O33" s="65"/>
    </row>
    <row r="34" spans="1:15" x14ac:dyDescent="0.35">
      <c r="A34" s="52">
        <f t="shared" si="0"/>
        <v>24</v>
      </c>
      <c r="B34" s="53">
        <v>45521.092141203699</v>
      </c>
      <c r="C34" s="54"/>
      <c r="D34" s="55"/>
      <c r="E34" s="56"/>
      <c r="F34" s="57"/>
      <c r="G34" s="70"/>
      <c r="H34" s="59"/>
      <c r="I34" s="55"/>
      <c r="J34" s="60"/>
      <c r="K34" s="61"/>
      <c r="L34" s="62"/>
      <c r="M34" s="63"/>
      <c r="N34" s="64" t="s">
        <v>25</v>
      </c>
      <c r="O34" s="65"/>
    </row>
    <row r="35" spans="1:15" x14ac:dyDescent="0.35">
      <c r="A35" s="52">
        <f t="shared" si="0"/>
        <v>25</v>
      </c>
      <c r="B35" s="66">
        <v>45521.0936574074</v>
      </c>
      <c r="C35" s="67"/>
      <c r="D35" s="68"/>
      <c r="E35" s="56"/>
      <c r="F35" s="69"/>
      <c r="G35" s="74"/>
      <c r="H35" s="71"/>
      <c r="I35" s="68"/>
      <c r="J35" s="60"/>
      <c r="K35" s="72"/>
      <c r="L35" s="62"/>
      <c r="M35" s="63"/>
      <c r="N35" s="64" t="s">
        <v>25</v>
      </c>
      <c r="O35" s="65"/>
    </row>
    <row r="36" spans="1:15" x14ac:dyDescent="0.35">
      <c r="A36" s="52">
        <f t="shared" si="0"/>
        <v>26</v>
      </c>
      <c r="B36" s="53">
        <v>45521.118333333303</v>
      </c>
      <c r="C36" s="54"/>
      <c r="D36" s="55"/>
      <c r="E36" s="56"/>
      <c r="F36" s="57"/>
      <c r="G36" s="70"/>
      <c r="H36" s="59"/>
      <c r="I36" s="55"/>
      <c r="J36" s="60"/>
      <c r="K36" s="61"/>
      <c r="L36" s="62"/>
      <c r="M36" s="63"/>
      <c r="N36" s="64" t="s">
        <v>25</v>
      </c>
      <c r="O36" s="65"/>
    </row>
    <row r="37" spans="1:15" x14ac:dyDescent="0.35">
      <c r="A37" s="52">
        <f t="shared" si="0"/>
        <v>27</v>
      </c>
      <c r="B37" s="53">
        <v>45521.122743055603</v>
      </c>
      <c r="C37" s="54"/>
      <c r="D37" s="55"/>
      <c r="E37" s="56"/>
      <c r="F37" s="57"/>
      <c r="G37" s="70"/>
      <c r="H37" s="59"/>
      <c r="I37" s="55"/>
      <c r="J37" s="60"/>
      <c r="K37" s="61"/>
      <c r="L37" s="62"/>
      <c r="M37" s="63"/>
      <c r="N37" s="64" t="s">
        <v>25</v>
      </c>
      <c r="O37" s="65"/>
    </row>
    <row r="38" spans="1:15" x14ac:dyDescent="0.35">
      <c r="A38" s="52">
        <f t="shared" si="0"/>
        <v>28</v>
      </c>
      <c r="B38" s="53">
        <v>45522</v>
      </c>
      <c r="C38" s="54"/>
      <c r="D38" s="55"/>
      <c r="E38" s="56"/>
      <c r="F38" s="57"/>
      <c r="G38" s="70"/>
      <c r="H38" s="59"/>
      <c r="I38" s="55"/>
      <c r="J38" s="60"/>
      <c r="K38" s="61"/>
      <c r="L38" s="62"/>
      <c r="M38" s="63"/>
      <c r="N38" s="64" t="s">
        <v>25</v>
      </c>
      <c r="O38" s="65"/>
    </row>
    <row r="39" spans="1:15" x14ac:dyDescent="0.35">
      <c r="A39" s="52">
        <f t="shared" si="0"/>
        <v>29</v>
      </c>
      <c r="B39" s="66">
        <v>45526</v>
      </c>
      <c r="C39" s="67"/>
      <c r="D39" s="68"/>
      <c r="E39" s="56"/>
      <c r="F39" s="69"/>
      <c r="G39" s="74"/>
      <c r="H39" s="71"/>
      <c r="I39" s="68"/>
      <c r="J39" s="60"/>
      <c r="K39" s="72"/>
      <c r="L39" s="62"/>
      <c r="M39" s="63"/>
      <c r="N39" s="64" t="s">
        <v>25</v>
      </c>
      <c r="O39" s="65"/>
    </row>
    <row r="40" spans="1:15" x14ac:dyDescent="0.35">
      <c r="A40" s="52">
        <f t="shared" si="0"/>
        <v>30</v>
      </c>
      <c r="B40" s="53">
        <v>45527</v>
      </c>
      <c r="C40" s="54"/>
      <c r="D40" s="55"/>
      <c r="E40" s="56"/>
      <c r="F40" s="57"/>
      <c r="G40" s="70"/>
      <c r="H40" s="59"/>
      <c r="I40" s="55"/>
      <c r="J40" s="60"/>
      <c r="K40" s="61"/>
      <c r="L40" s="62"/>
      <c r="M40" s="63"/>
      <c r="N40" s="64" t="s">
        <v>25</v>
      </c>
      <c r="O40" s="65"/>
    </row>
    <row r="41" spans="1:15" x14ac:dyDescent="0.35">
      <c r="A41" s="52">
        <f t="shared" si="0"/>
        <v>31</v>
      </c>
      <c r="B41" s="66">
        <v>45534</v>
      </c>
      <c r="C41" s="67"/>
      <c r="D41" s="68"/>
      <c r="E41" s="56"/>
      <c r="F41" s="69"/>
      <c r="G41" s="74"/>
      <c r="H41" s="71"/>
      <c r="I41" s="68"/>
      <c r="J41" s="60"/>
      <c r="K41" s="72"/>
      <c r="L41" s="62"/>
      <c r="M41" s="63"/>
      <c r="N41" s="64" t="s">
        <v>25</v>
      </c>
      <c r="O41" s="65"/>
    </row>
    <row r="42" spans="1:15" x14ac:dyDescent="0.35">
      <c r="A42" s="52">
        <f t="shared" si="0"/>
        <v>32</v>
      </c>
      <c r="B42" s="66">
        <v>45534</v>
      </c>
      <c r="C42" s="67"/>
      <c r="D42" s="68"/>
      <c r="E42" s="56"/>
      <c r="F42" s="69"/>
      <c r="G42" s="74"/>
      <c r="H42" s="71"/>
      <c r="I42" s="68"/>
      <c r="J42" s="60"/>
      <c r="K42" s="72"/>
      <c r="L42" s="62"/>
      <c r="M42" s="63"/>
      <c r="N42" s="64" t="s">
        <v>25</v>
      </c>
      <c r="O42" s="65"/>
    </row>
    <row r="43" spans="1:15" x14ac:dyDescent="0.35">
      <c r="A43" s="52">
        <f t="shared" si="0"/>
        <v>33</v>
      </c>
      <c r="B43" s="53">
        <v>45534</v>
      </c>
      <c r="C43" s="54"/>
      <c r="D43" s="55"/>
      <c r="E43" s="56"/>
      <c r="F43" s="57"/>
      <c r="G43" s="70"/>
      <c r="H43" s="59"/>
      <c r="I43" s="55"/>
      <c r="J43" s="60"/>
      <c r="K43" s="61"/>
      <c r="L43" s="62"/>
      <c r="M43" s="63"/>
      <c r="N43" s="64" t="s">
        <v>25</v>
      </c>
      <c r="O43" s="65"/>
    </row>
    <row r="44" spans="1:15" x14ac:dyDescent="0.35">
      <c r="A44" s="52">
        <f t="shared" si="0"/>
        <v>34</v>
      </c>
      <c r="B44" s="53">
        <v>45540</v>
      </c>
      <c r="C44" s="54"/>
      <c r="D44" s="55"/>
      <c r="E44" s="56"/>
      <c r="F44" s="57"/>
      <c r="G44" s="70"/>
      <c r="H44" s="59"/>
      <c r="I44" s="55"/>
      <c r="J44" s="60"/>
      <c r="K44" s="61"/>
      <c r="L44" s="62"/>
      <c r="M44" s="63"/>
      <c r="N44" s="64" t="s">
        <v>25</v>
      </c>
      <c r="O44" s="65"/>
    </row>
    <row r="45" spans="1:15" x14ac:dyDescent="0.35">
      <c r="A45" s="52">
        <f t="shared" si="0"/>
        <v>35</v>
      </c>
      <c r="B45" s="66">
        <v>45541</v>
      </c>
      <c r="C45" s="67"/>
      <c r="D45" s="68"/>
      <c r="E45" s="56"/>
      <c r="F45" s="69"/>
      <c r="G45" s="74"/>
      <c r="H45" s="71"/>
      <c r="I45" s="68"/>
      <c r="J45" s="60"/>
      <c r="K45" s="72"/>
      <c r="L45" s="62"/>
      <c r="M45" s="63"/>
      <c r="N45" s="64" t="s">
        <v>25</v>
      </c>
      <c r="O45" s="65"/>
    </row>
    <row r="46" spans="1:15" x14ac:dyDescent="0.35">
      <c r="A46" s="52">
        <f t="shared" si="0"/>
        <v>36</v>
      </c>
      <c r="B46" s="53">
        <v>45542</v>
      </c>
      <c r="C46" s="54"/>
      <c r="D46" s="55"/>
      <c r="E46" s="56"/>
      <c r="F46" s="57"/>
      <c r="G46" s="70"/>
      <c r="H46" s="59"/>
      <c r="I46" s="55"/>
      <c r="J46" s="60"/>
      <c r="K46" s="61"/>
      <c r="L46" s="62"/>
      <c r="M46" s="63"/>
      <c r="N46" s="64" t="s">
        <v>25</v>
      </c>
      <c r="O46" s="65"/>
    </row>
    <row r="47" spans="1:15" x14ac:dyDescent="0.35">
      <c r="A47" s="52">
        <f t="shared" si="0"/>
        <v>37</v>
      </c>
      <c r="B47" s="66">
        <v>45543</v>
      </c>
      <c r="C47" s="67"/>
      <c r="D47" s="68"/>
      <c r="E47" s="56"/>
      <c r="F47" s="69"/>
      <c r="G47" s="74"/>
      <c r="H47" s="71"/>
      <c r="I47" s="68"/>
      <c r="J47" s="60"/>
      <c r="K47" s="72"/>
      <c r="L47" s="62"/>
      <c r="M47" s="63"/>
      <c r="N47" s="75" t="s">
        <v>25</v>
      </c>
      <c r="O47" s="65"/>
    </row>
  </sheetData>
  <mergeCells count="7">
    <mergeCell ref="B2:B5"/>
    <mergeCell ref="F2:G2"/>
    <mergeCell ref="I2:J2"/>
    <mergeCell ref="K2:L2"/>
    <mergeCell ref="I3:J3"/>
    <mergeCell ref="K3:L3"/>
    <mergeCell ref="I4:J4"/>
  </mergeCells>
  <dataValidations count="2">
    <dataValidation type="list" allowBlank="1" showInputMessage="1" showErrorMessage="1" sqref="G12:G16" xr:uid="{B66568E5-33D1-4FBF-8311-EF7D643EC9BF}">
      <formula1>_xlfn.ANCHORARRAY($AC$20)</formula1>
    </dataValidation>
    <dataValidation type="list" allowBlank="1" showInputMessage="1" showErrorMessage="1" sqref="C11" xr:uid="{4E36D443-AA61-4D09-8EBF-E6E1F6182116}">
      <formula1>#REF!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4B0477-9F51-4648-8877-FD5FA16E7BC7}">
          <x14:formula1>
            <xm:f>_xlfn.ANCHORARRAY('liste deroulante'!$D$4)</xm:f>
          </x14:formula1>
          <xm:sqref>F11:F20</xm:sqref>
        </x14:dataValidation>
        <x14:dataValidation type="list" allowBlank="1" showInputMessage="1" showErrorMessage="1" xr:uid="{7A6DAD4A-BA20-4001-9E79-EF2D67F0013D}">
          <x14:formula1>
            <xm:f>'liste deroulante'!$E$4:$E$8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9EF5D-DFEC-47D5-A388-EC8DF2833DA2}">
  <dimension ref="C3:E8"/>
  <sheetViews>
    <sheetView workbookViewId="0">
      <selection activeCell="E4" sqref="E4"/>
    </sheetView>
  </sheetViews>
  <sheetFormatPr baseColWidth="10" defaultRowHeight="15.5" x14ac:dyDescent="0.35"/>
  <cols>
    <col min="3" max="3" width="14.84375" customWidth="1"/>
    <col min="4" max="4" width="20.3828125" customWidth="1"/>
    <col min="5" max="5" width="17.4609375" customWidth="1"/>
  </cols>
  <sheetData>
    <row r="3" spans="3:5" x14ac:dyDescent="0.35">
      <c r="C3" s="76" t="s">
        <v>26</v>
      </c>
      <c r="D3" s="76"/>
      <c r="E3" s="76" t="s">
        <v>27</v>
      </c>
    </row>
    <row r="4" spans="3:5" x14ac:dyDescent="0.35">
      <c r="C4" t="s">
        <v>28</v>
      </c>
      <c r="D4" t="str" cm="1">
        <f t="array" ref="D4:D5">_xlfn.UNIQUE(C4:C8)</f>
        <v>asssurance</v>
      </c>
      <c r="E4" t="s">
        <v>29</v>
      </c>
    </row>
    <row r="5" spans="3:5" x14ac:dyDescent="0.35">
      <c r="C5" t="s">
        <v>28</v>
      </c>
      <c r="D5" t="str">
        <v>impot</v>
      </c>
      <c r="E5" t="s">
        <v>30</v>
      </c>
    </row>
    <row r="6" spans="3:5" x14ac:dyDescent="0.35">
      <c r="C6" t="s">
        <v>28</v>
      </c>
      <c r="E6" t="s">
        <v>31</v>
      </c>
    </row>
    <row r="7" spans="3:5" x14ac:dyDescent="0.35">
      <c r="C7" t="s">
        <v>32</v>
      </c>
      <c r="E7" t="s">
        <v>33</v>
      </c>
    </row>
    <row r="8" spans="3:5" x14ac:dyDescent="0.35">
      <c r="C8" t="s">
        <v>32</v>
      </c>
      <c r="E8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sicard</dc:creator>
  <cp:lastModifiedBy>Jean Luc sicard</cp:lastModifiedBy>
  <dcterms:created xsi:type="dcterms:W3CDTF">2024-09-10T22:12:40Z</dcterms:created>
  <dcterms:modified xsi:type="dcterms:W3CDTF">2024-09-12T08:08:45Z</dcterms:modified>
</cp:coreProperties>
</file>