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ICHIERS CONSTAT\FICHIERS CONSTATS NVX\Constats clients xls\"/>
    </mc:Choice>
  </mc:AlternateContent>
  <bookViews>
    <workbookView xWindow="0" yWindow="0" windowWidth="28800" windowHeight="12300"/>
  </bookViews>
  <sheets>
    <sheet name="Feuil1" sheetId="1" r:id="rId1"/>
  </sheets>
  <externalReferences>
    <externalReference r:id="rId2"/>
  </externalReferences>
  <definedNames>
    <definedName name="_xlnm.Print_Area" localSheetId="0">Feuil1!$A$1:$I$77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1" i="1" l="1"/>
  <c r="H60" i="1"/>
  <c r="H59" i="1"/>
  <c r="H58" i="1"/>
  <c r="D58" i="1"/>
  <c r="D57" i="1"/>
  <c r="L55" i="1"/>
  <c r="H35" i="1"/>
  <c r="H34" i="1"/>
  <c r="H33" i="1"/>
  <c r="H32" i="1"/>
  <c r="D32" i="1"/>
  <c r="D31" i="1"/>
  <c r="L29" i="1"/>
  <c r="D24" i="1"/>
  <c r="C24" i="1"/>
  <c r="F21" i="1" s="1"/>
  <c r="H9" i="1"/>
  <c r="H8" i="1"/>
  <c r="H7" i="1"/>
  <c r="H6" i="1"/>
  <c r="L4" i="1" s="1"/>
  <c r="D6" i="1"/>
  <c r="D5" i="1"/>
  <c r="L3" i="1"/>
  <c r="C50" i="1" l="1"/>
  <c r="C76" i="1" l="1"/>
  <c r="F73" i="1" s="1"/>
  <c r="F47" i="1"/>
</calcChain>
</file>

<file path=xl/sharedStrings.xml><?xml version="1.0" encoding="utf-8"?>
<sst xmlns="http://schemas.openxmlformats.org/spreadsheetml/2006/main" count="73" uniqueCount="36">
  <si>
    <t>CONSTAT DE VÉRIFICATION N°</t>
  </si>
  <si>
    <t>24.01.00830</t>
  </si>
  <si>
    <t>N° constat</t>
  </si>
  <si>
    <t>Nom scan constat</t>
  </si>
  <si>
    <t>INSTRUMENT VÉRIFIÉ :</t>
  </si>
  <si>
    <t>RÉFÉRENCE N° :</t>
  </si>
  <si>
    <t>CLIENT :</t>
  </si>
  <si>
    <t>HAMPE</t>
  </si>
  <si>
    <t>NE17</t>
  </si>
  <si>
    <t>DEVIS :</t>
  </si>
  <si>
    <t>INTERM</t>
  </si>
  <si>
    <t>NE18</t>
  </si>
  <si>
    <t>COMMANDE N° :</t>
  </si>
  <si>
    <t>TERM</t>
  </si>
  <si>
    <t>NE19</t>
  </si>
  <si>
    <t>NBRE ÉLÉMENT ISOLANT :</t>
  </si>
  <si>
    <t>CONSTAT :</t>
  </si>
  <si>
    <t>x</t>
  </si>
  <si>
    <t>Conforme</t>
  </si>
  <si>
    <t xml:space="preserve"> Non conforme</t>
  </si>
  <si>
    <t>Observations :</t>
  </si>
  <si>
    <t>CONTRÔLE EFFECTUÉ PAR :</t>
  </si>
  <si>
    <t>M. DAUXERE</t>
  </si>
  <si>
    <t>PROCHAIN CONTRÔLE AVANT LE :</t>
  </si>
  <si>
    <t xml:space="preserve">  </t>
  </si>
  <si>
    <t>Fait à Bazas le</t>
  </si>
  <si>
    <t>Signature :</t>
  </si>
  <si>
    <t>24.01.00831</t>
  </si>
  <si>
    <t>NE 11</t>
  </si>
  <si>
    <t>NBRE ÉLÉMENT TELESCOPIQUE :</t>
  </si>
  <si>
    <t>X</t>
  </si>
  <si>
    <t>PI302</t>
  </si>
  <si>
    <t>PI303</t>
  </si>
  <si>
    <t>PI304</t>
  </si>
  <si>
    <t>NBRE ÉLÉMENT :</t>
  </si>
  <si>
    <t>24.01.00830_24.01.00831__GARCZYNSKI TRAPLOIR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</si>
</sst>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color rgb="FF1E1E1E"/>
      <name val="Segoe UI"/>
      <family val="2"/>
    </font>
    <font>
      <sz val="10"/>
      <name val="Perpetua Titling MT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ashDot">
        <color auto="1"/>
      </left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4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9" fontId="5" fillId="0" borderId="0" xfId="1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2" fillId="0" borderId="13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1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1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164" fontId="5" fillId="0" borderId="0" xfId="0" applyNumberFormat="1" applyFont="1" applyAlignment="1">
      <alignment horizontal="left" vertical="center"/>
    </xf>
    <xf numFmtId="164" fontId="5" fillId="0" borderId="14" xfId="0" applyNumberFormat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 applyAlignment="1">
      <alignment horizontal="left" vertical="center"/>
    </xf>
    <xf numFmtId="164" fontId="9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14" fontId="10" fillId="0" borderId="0" xfId="0" applyNumberFormat="1" applyFont="1"/>
    <xf numFmtId="49" fontId="1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1.wdp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219075</xdr:colOff>
      <xdr:row>38</xdr:row>
      <xdr:rowOff>66675</xdr:rowOff>
    </xdr:from>
    <xdr:to>
      <xdr:col>9</xdr:col>
      <xdr:colOff>133350</xdr:colOff>
      <xdr:row>51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-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5" y="6924675"/>
          <a:ext cx="3514725" cy="239077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0</xdr:row>
      <xdr:rowOff>38101</xdr:rowOff>
    </xdr:from>
    <xdr:to>
      <xdr:col>1</xdr:col>
      <xdr:colOff>1419225</xdr:colOff>
      <xdr:row>2</xdr:row>
      <xdr:rowOff>70221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8101"/>
          <a:ext cx="1771650" cy="413120"/>
        </a:xfrm>
        <a:prstGeom prst="rect">
          <a:avLst/>
        </a:prstGeom>
      </xdr:spPr>
    </xdr:pic>
    <xdr:clientData/>
  </xdr:twoCellAnchor>
  <xdr:oneCellAnchor>
    <xdr:from>
      <xdr:col>0</xdr:col>
      <xdr:colOff>28575</xdr:colOff>
      <xdr:row>26</xdr:row>
      <xdr:rowOff>38101</xdr:rowOff>
    </xdr:from>
    <xdr:ext cx="1771650" cy="413120"/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714876"/>
          <a:ext cx="1771650" cy="413120"/>
        </a:xfrm>
        <a:prstGeom prst="rect">
          <a:avLst/>
        </a:prstGeom>
      </xdr:spPr>
    </xdr:pic>
    <xdr:clientData/>
  </xdr:oneCellAnchor>
  <xdr:oneCellAnchor>
    <xdr:from>
      <xdr:col>0</xdr:col>
      <xdr:colOff>38100</xdr:colOff>
      <xdr:row>52</xdr:row>
      <xdr:rowOff>38101</xdr:rowOff>
    </xdr:from>
    <xdr:ext cx="1771650" cy="413120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391651"/>
          <a:ext cx="1771650" cy="413120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5</xdr:row>
          <xdr:rowOff>219075</xdr:rowOff>
        </xdr:from>
        <xdr:to>
          <xdr:col>12</xdr:col>
          <xdr:colOff>0</xdr:colOff>
          <xdr:row>7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752475</xdr:colOff>
          <xdr:row>10</xdr:row>
          <xdr:rowOff>0</xdr:rowOff>
        </xdr:from>
        <xdr:to>
          <xdr:col>12</xdr:col>
          <xdr:colOff>9525</xdr:colOff>
          <xdr:row>13</xdr:row>
          <xdr:rowOff>85725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333375</xdr:colOff>
      <xdr:row>14</xdr:row>
      <xdr:rowOff>66675</xdr:rowOff>
    </xdr:from>
    <xdr:to>
      <xdr:col>9</xdr:col>
      <xdr:colOff>247650</xdr:colOff>
      <xdr:row>26</xdr:row>
      <xdr:rowOff>161925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-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2447925"/>
          <a:ext cx="3514725" cy="2390775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20</xdr:row>
      <xdr:rowOff>142876</xdr:rowOff>
    </xdr:from>
    <xdr:to>
      <xdr:col>7</xdr:col>
      <xdr:colOff>1743075</xdr:colOff>
      <xdr:row>24</xdr:row>
      <xdr:rowOff>342901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08584">
          <a:off x="4514850" y="3571876"/>
          <a:ext cx="2476500" cy="866775"/>
        </a:xfrm>
        <a:prstGeom prst="rect">
          <a:avLst/>
        </a:prstGeom>
      </xdr:spPr>
    </xdr:pic>
    <xdr:clientData/>
  </xdr:twoCellAnchor>
  <xdr:twoCellAnchor editAs="oneCell">
    <xdr:from>
      <xdr:col>5</xdr:col>
      <xdr:colOff>619125</xdr:colOff>
      <xdr:row>46</xdr:row>
      <xdr:rowOff>114299</xdr:rowOff>
    </xdr:from>
    <xdr:to>
      <xdr:col>7</xdr:col>
      <xdr:colOff>1733550</xdr:colOff>
      <xdr:row>50</xdr:row>
      <xdr:rowOff>314324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08584">
          <a:off x="4505325" y="8220074"/>
          <a:ext cx="2476500" cy="866775"/>
        </a:xfrm>
        <a:prstGeom prst="rect">
          <a:avLst/>
        </a:prstGeom>
      </xdr:spPr>
    </xdr:pic>
    <xdr:clientData/>
  </xdr:twoCellAnchor>
  <xdr:twoCellAnchor editAs="oneCell">
    <xdr:from>
      <xdr:col>5</xdr:col>
      <xdr:colOff>133350</xdr:colOff>
      <xdr:row>64</xdr:row>
      <xdr:rowOff>19050</xdr:rowOff>
    </xdr:from>
    <xdr:to>
      <xdr:col>9</xdr:col>
      <xdr:colOff>47625</xdr:colOff>
      <xdr:row>77</xdr:row>
      <xdr:rowOff>104775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-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550" y="11553825"/>
          <a:ext cx="3514725" cy="2390775"/>
        </a:xfrm>
        <a:prstGeom prst="rect">
          <a:avLst/>
        </a:prstGeom>
      </xdr:spPr>
    </xdr:pic>
    <xdr:clientData/>
  </xdr:twoCellAnchor>
  <xdr:twoCellAnchor editAs="oneCell">
    <xdr:from>
      <xdr:col>5</xdr:col>
      <xdr:colOff>857249</xdr:colOff>
      <xdr:row>72</xdr:row>
      <xdr:rowOff>133350</xdr:rowOff>
    </xdr:from>
    <xdr:to>
      <xdr:col>8</xdr:col>
      <xdr:colOff>114299</xdr:colOff>
      <xdr:row>76</xdr:row>
      <xdr:rowOff>333375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08584">
          <a:off x="4743449" y="12915900"/>
          <a:ext cx="2476500" cy="8667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CHIERS%20CONSTAT/FICHIERS%20CONSTATS%20NVX/COMPTEUR%20CONSTA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4"/>
      <sheetName val="2023"/>
    </sheetNames>
    <definedNames>
      <definedName name="Base2023" refersTo="='2023'!$A:$L"/>
      <definedName name="Base2024" refersTo="='2024'!$A:$L"/>
    </definedNames>
    <sheetDataSet>
      <sheetData sheetId="0">
        <row r="1">
          <cell r="A1" t="str">
            <v>N°</v>
          </cell>
          <cell r="B1" t="str">
            <v>MODÈLE CONTRAT</v>
          </cell>
          <cell r="C1" t="str">
            <v>DATE</v>
          </cell>
          <cell r="D1" t="str">
            <v>DATE CONSTAT</v>
          </cell>
          <cell r="E1" t="str">
            <v>DURÉE</v>
          </cell>
          <cell r="F1" t="str">
            <v>DEVIS</v>
          </cell>
          <cell r="G1" t="str">
            <v>CDE CLIENT</v>
          </cell>
          <cell r="H1" t="str">
            <v>OUTILS CONTRÔLÉS</v>
          </cell>
          <cell r="I1" t="str">
            <v>N° SÉRIE</v>
          </cell>
          <cell r="J1" t="str">
            <v>DÉTAILS</v>
          </cell>
          <cell r="K1" t="str">
            <v>CLIENTS</v>
          </cell>
        </row>
        <row r="2">
          <cell r="A2" t="str">
            <v>24.01.00001</v>
          </cell>
          <cell r="B2" t="str">
            <v>004</v>
          </cell>
          <cell r="C2">
            <v>45293</v>
          </cell>
          <cell r="D2">
            <v>45293</v>
          </cell>
          <cell r="E2">
            <v>1</v>
          </cell>
          <cell r="F2">
            <v>20231501</v>
          </cell>
          <cell r="G2" t="str">
            <v>C2322344/0</v>
          </cell>
          <cell r="H2" t="str">
            <v>BPE036</v>
          </cell>
          <cell r="I2" t="str">
            <v>L33657</v>
          </cell>
          <cell r="J2" t="str">
            <v>N</v>
          </cell>
          <cell r="K2" t="str">
            <v>LE DU INDUSTRIE</v>
          </cell>
        </row>
        <row r="3">
          <cell r="A3" t="str">
            <v>24.01.00002</v>
          </cell>
          <cell r="B3" t="str">
            <v>002</v>
          </cell>
          <cell r="C3">
            <v>45293</v>
          </cell>
          <cell r="D3">
            <v>45293</v>
          </cell>
          <cell r="E3">
            <v>1</v>
          </cell>
          <cell r="F3">
            <v>20231520</v>
          </cell>
          <cell r="G3" t="str">
            <v>BCA234859</v>
          </cell>
          <cell r="H3" t="str">
            <v>GEH700</v>
          </cell>
          <cell r="I3" t="str">
            <v>7099</v>
          </cell>
          <cell r="J3" t="str">
            <v>L</v>
          </cell>
          <cell r="K3" t="str">
            <v>CANA ELEC</v>
          </cell>
        </row>
        <row r="4">
          <cell r="A4" t="str">
            <v>24.01.00003</v>
          </cell>
          <cell r="B4" t="str">
            <v>002</v>
          </cell>
          <cell r="C4">
            <v>45293</v>
          </cell>
          <cell r="D4">
            <v>45293</v>
          </cell>
          <cell r="E4">
            <v>1</v>
          </cell>
          <cell r="F4">
            <v>20231520</v>
          </cell>
          <cell r="G4" t="str">
            <v>BCA234859</v>
          </cell>
          <cell r="H4" t="str">
            <v>PRESSE SU210</v>
          </cell>
          <cell r="I4" t="str">
            <v>15500035</v>
          </cell>
          <cell r="J4" t="str">
            <v>L</v>
          </cell>
          <cell r="K4" t="str">
            <v>CANA ELEC</v>
          </cell>
        </row>
        <row r="5">
          <cell r="A5" t="str">
            <v>24.01.00004</v>
          </cell>
          <cell r="B5" t="str">
            <v>017</v>
          </cell>
          <cell r="C5">
            <v>45293</v>
          </cell>
          <cell r="D5">
            <v>45293</v>
          </cell>
          <cell r="E5">
            <v>1</v>
          </cell>
          <cell r="F5">
            <v>20231520</v>
          </cell>
          <cell r="G5" t="str">
            <v>BCA234859</v>
          </cell>
          <cell r="H5" t="str">
            <v>FLEXIBLE 3M</v>
          </cell>
          <cell r="I5" t="str">
            <v>15500035</v>
          </cell>
          <cell r="J5" t="str">
            <v>L</v>
          </cell>
          <cell r="K5" t="str">
            <v>CANA ELEC</v>
          </cell>
        </row>
        <row r="6">
          <cell r="A6" t="str">
            <v>24.01.00005</v>
          </cell>
          <cell r="B6" t="str">
            <v>002</v>
          </cell>
          <cell r="C6">
            <v>45293</v>
          </cell>
          <cell r="D6">
            <v>45211</v>
          </cell>
          <cell r="E6">
            <v>1</v>
          </cell>
          <cell r="F6">
            <v>20231353</v>
          </cell>
          <cell r="G6" t="str">
            <v>C10810367 / C10828286</v>
          </cell>
          <cell r="H6" t="str">
            <v>TÊTE PK1000</v>
          </cell>
          <cell r="I6" t="str">
            <v>676416GZ001</v>
          </cell>
          <cell r="K6" t="str">
            <v>SPIE SUD OUEST</v>
          </cell>
        </row>
        <row r="7">
          <cell r="A7" t="str">
            <v>24.01.00006</v>
          </cell>
          <cell r="B7" t="str">
            <v>002</v>
          </cell>
          <cell r="C7">
            <v>45293</v>
          </cell>
          <cell r="D7">
            <v>45211</v>
          </cell>
          <cell r="E7">
            <v>1</v>
          </cell>
          <cell r="F7">
            <v>20231353</v>
          </cell>
          <cell r="G7" t="str">
            <v>C10810367 / C10828286</v>
          </cell>
          <cell r="H7" t="str">
            <v xml:space="preserve">POMPE À PIED </v>
          </cell>
          <cell r="I7" t="str">
            <v>3346D / IEE.SER.018</v>
          </cell>
          <cell r="K7" t="str">
            <v>SPIE SUD OUEST</v>
          </cell>
        </row>
        <row r="8">
          <cell r="A8" t="str">
            <v>24.01.00007</v>
          </cell>
          <cell r="B8" t="str">
            <v>002</v>
          </cell>
          <cell r="C8">
            <v>45293</v>
          </cell>
          <cell r="D8">
            <v>45211</v>
          </cell>
          <cell r="E8">
            <v>1</v>
          </cell>
          <cell r="F8">
            <v>20231353</v>
          </cell>
          <cell r="G8" t="str">
            <v>C10810367 / C10828286</v>
          </cell>
          <cell r="H8" t="str">
            <v>TÊTE U13</v>
          </cell>
          <cell r="I8" t="str">
            <v>9512396/1PP</v>
          </cell>
          <cell r="K8" t="str">
            <v>SPIE SUD OUEST</v>
          </cell>
        </row>
        <row r="9">
          <cell r="A9" t="str">
            <v>24.01.00008</v>
          </cell>
          <cell r="B9" t="str">
            <v>002</v>
          </cell>
          <cell r="C9">
            <v>45293</v>
          </cell>
          <cell r="D9">
            <v>45211</v>
          </cell>
          <cell r="E9">
            <v>1</v>
          </cell>
          <cell r="F9">
            <v>20231353</v>
          </cell>
          <cell r="G9" t="str">
            <v>C10810367 / C10828286</v>
          </cell>
          <cell r="H9" t="str">
            <v>TW531</v>
          </cell>
          <cell r="I9" t="str">
            <v>806003 - 026 / IEE.SER.009</v>
          </cell>
          <cell r="K9" t="str">
            <v>SPIE SUD OUEST</v>
          </cell>
        </row>
        <row r="10">
          <cell r="A10" t="str">
            <v>24.01.00009</v>
          </cell>
          <cell r="B10" t="str">
            <v>002</v>
          </cell>
          <cell r="C10">
            <v>45293</v>
          </cell>
          <cell r="D10">
            <v>45211</v>
          </cell>
          <cell r="E10">
            <v>1</v>
          </cell>
          <cell r="F10">
            <v>20231353</v>
          </cell>
          <cell r="G10" t="str">
            <v>C10810367 / C10828286</v>
          </cell>
          <cell r="H10" t="str">
            <v>TÊTE WH1000</v>
          </cell>
          <cell r="I10" t="str">
            <v>072037 - 437 / IEE.SER.009</v>
          </cell>
          <cell r="K10" t="str">
            <v>SPIE SUD OUEST</v>
          </cell>
        </row>
        <row r="11">
          <cell r="A11" t="str">
            <v>24.01.00010</v>
          </cell>
          <cell r="B11" t="str">
            <v>011</v>
          </cell>
          <cell r="C11">
            <v>45293</v>
          </cell>
          <cell r="D11">
            <v>45281</v>
          </cell>
          <cell r="E11">
            <v>1</v>
          </cell>
          <cell r="F11">
            <v>20231677</v>
          </cell>
          <cell r="G11">
            <v>941248437</v>
          </cell>
          <cell r="H11" t="str">
            <v>EK120U</v>
          </cell>
          <cell r="I11" t="str">
            <v>728928HY002</v>
          </cell>
          <cell r="K11" t="str">
            <v>SANTERNE</v>
          </cell>
        </row>
        <row r="12">
          <cell r="A12" t="str">
            <v>24.01.00011</v>
          </cell>
          <cell r="B12" t="str">
            <v>017</v>
          </cell>
          <cell r="C12">
            <v>45293</v>
          </cell>
          <cell r="D12">
            <v>45281</v>
          </cell>
          <cell r="E12">
            <v>1</v>
          </cell>
          <cell r="F12">
            <v>20231677</v>
          </cell>
          <cell r="G12">
            <v>941248437</v>
          </cell>
          <cell r="H12" t="str">
            <v>LOT MATRICES (18 jeux)</v>
          </cell>
          <cell r="I12" t="str">
            <v>728928HY002</v>
          </cell>
          <cell r="K12" t="str">
            <v>SANTERNE</v>
          </cell>
        </row>
        <row r="13">
          <cell r="A13" t="str">
            <v>24.01.00012</v>
          </cell>
          <cell r="B13" t="str">
            <v>018</v>
          </cell>
          <cell r="C13">
            <v>45293</v>
          </cell>
          <cell r="D13">
            <v>45281</v>
          </cell>
          <cell r="E13">
            <v>1</v>
          </cell>
          <cell r="F13">
            <v>20231686</v>
          </cell>
          <cell r="G13">
            <v>941249191</v>
          </cell>
          <cell r="H13" t="str">
            <v>VAT 63/90 kV</v>
          </cell>
          <cell r="I13" t="str">
            <v>M1146-031 / 10378661</v>
          </cell>
          <cell r="K13" t="str">
            <v>FOURNIÉ GROSPAUD</v>
          </cell>
        </row>
        <row r="14">
          <cell r="A14" t="str">
            <v>24.01.00013</v>
          </cell>
          <cell r="B14" t="str">
            <v>018</v>
          </cell>
          <cell r="C14">
            <v>45293</v>
          </cell>
          <cell r="D14">
            <v>45281</v>
          </cell>
          <cell r="E14">
            <v>1</v>
          </cell>
          <cell r="F14">
            <v>20231686</v>
          </cell>
          <cell r="G14">
            <v>941249191</v>
          </cell>
          <cell r="H14" t="str">
            <v>VAT 63/90 kV</v>
          </cell>
          <cell r="I14" t="str">
            <v>M225-003 / 10378878</v>
          </cell>
          <cell r="K14" t="str">
            <v>FOURNIÉ GROSPAUD</v>
          </cell>
        </row>
        <row r="15">
          <cell r="A15" t="str">
            <v>24.01.00014</v>
          </cell>
          <cell r="B15" t="str">
            <v>018</v>
          </cell>
          <cell r="C15">
            <v>45293</v>
          </cell>
          <cell r="D15">
            <v>45281</v>
          </cell>
          <cell r="E15">
            <v>1</v>
          </cell>
          <cell r="F15">
            <v>20231684</v>
          </cell>
          <cell r="G15">
            <v>941249192</v>
          </cell>
          <cell r="H15" t="str">
            <v>PERCHE MALT PRE2400</v>
          </cell>
          <cell r="I15" t="str">
            <v>10378855</v>
          </cell>
          <cell r="K15" t="str">
            <v>FOURNIÉ GROSPAUD</v>
          </cell>
        </row>
        <row r="16">
          <cell r="A16" t="str">
            <v>24.01.00015</v>
          </cell>
          <cell r="B16" t="str">
            <v>018</v>
          </cell>
          <cell r="C16">
            <v>45293</v>
          </cell>
          <cell r="D16">
            <v>45281</v>
          </cell>
          <cell r="E16">
            <v>1</v>
          </cell>
          <cell r="F16">
            <v>20231684</v>
          </cell>
          <cell r="G16">
            <v>941249192</v>
          </cell>
          <cell r="H16" t="str">
            <v>PERCHE MALT PRE2400</v>
          </cell>
          <cell r="I16" t="str">
            <v>10378857</v>
          </cell>
          <cell r="K16" t="str">
            <v>FOURNIÉ GROSPAUD</v>
          </cell>
        </row>
        <row r="17">
          <cell r="A17" t="str">
            <v>24.01.00016</v>
          </cell>
          <cell r="B17" t="str">
            <v>018</v>
          </cell>
          <cell r="C17">
            <v>45293</v>
          </cell>
          <cell r="D17">
            <v>45281</v>
          </cell>
          <cell r="E17">
            <v>1</v>
          </cell>
          <cell r="F17">
            <v>20231682</v>
          </cell>
          <cell r="G17">
            <v>941249193</v>
          </cell>
          <cell r="H17" t="str">
            <v>VAT 225/400 kV</v>
          </cell>
          <cell r="I17" t="str">
            <v>10753 / 10378827</v>
          </cell>
          <cell r="K17" t="str">
            <v>FOURNIÉ GROSPAUD</v>
          </cell>
        </row>
        <row r="18">
          <cell r="A18" t="str">
            <v>24.01.00017</v>
          </cell>
          <cell r="B18" t="str">
            <v>018</v>
          </cell>
          <cell r="C18">
            <v>45293</v>
          </cell>
          <cell r="D18">
            <v>45281</v>
          </cell>
          <cell r="E18">
            <v>1</v>
          </cell>
          <cell r="F18">
            <v>20231682</v>
          </cell>
          <cell r="G18">
            <v>941249193</v>
          </cell>
          <cell r="H18" t="str">
            <v>VAT 63/90 kV</v>
          </cell>
          <cell r="I18" t="str">
            <v>12376 / 10378881</v>
          </cell>
          <cell r="K18" t="str">
            <v>FOURNIÉ GROSPAUD</v>
          </cell>
        </row>
        <row r="19">
          <cell r="A19" t="str">
            <v>24.01.00018</v>
          </cell>
          <cell r="B19" t="str">
            <v>018</v>
          </cell>
          <cell r="C19">
            <v>45293</v>
          </cell>
          <cell r="D19">
            <v>45281</v>
          </cell>
          <cell r="E19">
            <v>1</v>
          </cell>
          <cell r="F19">
            <v>20231682</v>
          </cell>
          <cell r="G19">
            <v>941249193</v>
          </cell>
          <cell r="H19" t="str">
            <v>VAT 63/90 kV</v>
          </cell>
          <cell r="I19" t="str">
            <v>31433 / 10378877</v>
          </cell>
          <cell r="K19" t="str">
            <v>FOURNIÉ GROSPAUD</v>
          </cell>
        </row>
        <row r="20">
          <cell r="A20" t="str">
            <v>24.01.00019</v>
          </cell>
          <cell r="B20" t="str">
            <v>018</v>
          </cell>
          <cell r="C20">
            <v>45293</v>
          </cell>
          <cell r="D20">
            <v>45281</v>
          </cell>
          <cell r="E20">
            <v>1</v>
          </cell>
          <cell r="F20">
            <v>20231682</v>
          </cell>
          <cell r="G20">
            <v>941249193</v>
          </cell>
          <cell r="H20" t="str">
            <v>VAT 225/400 kV</v>
          </cell>
          <cell r="I20" t="str">
            <v>S0023D / 40042200</v>
          </cell>
          <cell r="K20" t="str">
            <v>FOURNIÉ GROSPAUD</v>
          </cell>
        </row>
        <row r="21">
          <cell r="A21" t="str">
            <v>24.01.00020</v>
          </cell>
          <cell r="B21" t="str">
            <v>018</v>
          </cell>
          <cell r="C21">
            <v>45293</v>
          </cell>
          <cell r="D21">
            <v>45281</v>
          </cell>
          <cell r="E21">
            <v>1</v>
          </cell>
          <cell r="F21">
            <v>20231682</v>
          </cell>
          <cell r="G21">
            <v>941249193</v>
          </cell>
          <cell r="H21" t="str">
            <v>VAT 225/400 kV</v>
          </cell>
          <cell r="I21" t="str">
            <v>T33-1517.071 / 10378664</v>
          </cell>
          <cell r="K21" t="str">
            <v>FOURNIÉ GROSPAUD</v>
          </cell>
        </row>
        <row r="22">
          <cell r="A22" t="str">
            <v>24.01.00021</v>
          </cell>
          <cell r="B22" t="str">
            <v>018</v>
          </cell>
          <cell r="C22">
            <v>45293</v>
          </cell>
          <cell r="D22">
            <v>45281</v>
          </cell>
          <cell r="E22">
            <v>1</v>
          </cell>
          <cell r="F22">
            <v>20231682</v>
          </cell>
          <cell r="G22">
            <v>941249193</v>
          </cell>
          <cell r="H22" t="str">
            <v>PERCHE VAT RTTE400</v>
          </cell>
          <cell r="I22" t="str">
            <v>10378830</v>
          </cell>
          <cell r="K22" t="str">
            <v>FOURNIÉ GROSPAUD</v>
          </cell>
        </row>
        <row r="23">
          <cell r="A23" t="str">
            <v>24.01.00022</v>
          </cell>
          <cell r="B23" t="str">
            <v>018</v>
          </cell>
          <cell r="C23">
            <v>45293</v>
          </cell>
          <cell r="D23">
            <v>45281</v>
          </cell>
          <cell r="E23">
            <v>1</v>
          </cell>
          <cell r="F23">
            <v>20231682</v>
          </cell>
          <cell r="G23">
            <v>941249193</v>
          </cell>
          <cell r="H23" t="str">
            <v>PERCHE VAT RTTE90</v>
          </cell>
          <cell r="I23" t="str">
            <v>10378871</v>
          </cell>
          <cell r="K23" t="str">
            <v>FOURNIÉ GROSPAUD</v>
          </cell>
        </row>
        <row r="24">
          <cell r="A24" t="str">
            <v>24.01.00023</v>
          </cell>
          <cell r="B24" t="str">
            <v>018</v>
          </cell>
          <cell r="C24">
            <v>45293</v>
          </cell>
          <cell r="D24">
            <v>45281</v>
          </cell>
          <cell r="E24">
            <v>1</v>
          </cell>
          <cell r="F24">
            <v>20231682</v>
          </cell>
          <cell r="G24">
            <v>941249193</v>
          </cell>
          <cell r="H24" t="str">
            <v>PERCHE MALT PRE3600</v>
          </cell>
          <cell r="I24" t="str">
            <v>10378862</v>
          </cell>
          <cell r="K24" t="str">
            <v>FOURNIÉ GROSPAUD</v>
          </cell>
        </row>
        <row r="25">
          <cell r="A25" t="str">
            <v>24.01.00024</v>
          </cell>
          <cell r="B25" t="str">
            <v>018</v>
          </cell>
          <cell r="C25">
            <v>45293</v>
          </cell>
          <cell r="D25">
            <v>45281</v>
          </cell>
          <cell r="E25">
            <v>1</v>
          </cell>
          <cell r="F25">
            <v>20231682</v>
          </cell>
          <cell r="G25">
            <v>941249193</v>
          </cell>
          <cell r="H25" t="str">
            <v>PERCHE VAT RTTE225</v>
          </cell>
          <cell r="I25" t="str">
            <v>40019636</v>
          </cell>
          <cell r="K25" t="str">
            <v>FOURNIÉ GROSPAUD</v>
          </cell>
        </row>
        <row r="26">
          <cell r="A26" t="str">
            <v>24.01.00025</v>
          </cell>
          <cell r="B26" t="str">
            <v>018</v>
          </cell>
          <cell r="C26">
            <v>45293</v>
          </cell>
          <cell r="D26">
            <v>45281</v>
          </cell>
          <cell r="E26">
            <v>1</v>
          </cell>
          <cell r="F26">
            <v>20231682</v>
          </cell>
          <cell r="G26">
            <v>941249193</v>
          </cell>
          <cell r="H26" t="str">
            <v>PERCHE VAT RTTE225</v>
          </cell>
          <cell r="I26" t="str">
            <v>10387448</v>
          </cell>
          <cell r="K26" t="str">
            <v>FOURNIÉ GROSPAUD</v>
          </cell>
        </row>
        <row r="27">
          <cell r="A27" t="str">
            <v>24.01.00026</v>
          </cell>
          <cell r="B27" t="str">
            <v>018</v>
          </cell>
          <cell r="C27">
            <v>45293</v>
          </cell>
          <cell r="D27">
            <v>45281</v>
          </cell>
          <cell r="E27">
            <v>1</v>
          </cell>
          <cell r="F27">
            <v>20231682</v>
          </cell>
          <cell r="G27">
            <v>941249193</v>
          </cell>
          <cell r="H27" t="str">
            <v>PERCHE VAT RTTE400</v>
          </cell>
          <cell r="I27" t="str">
            <v>10378832</v>
          </cell>
          <cell r="K27" t="str">
            <v>FOURNIÉ GROSPAUD</v>
          </cell>
        </row>
        <row r="28">
          <cell r="A28" t="str">
            <v>24.01.00027</v>
          </cell>
          <cell r="B28" t="str">
            <v>018</v>
          </cell>
          <cell r="C28">
            <v>45293</v>
          </cell>
          <cell r="D28">
            <v>45281</v>
          </cell>
          <cell r="E28">
            <v>1</v>
          </cell>
          <cell r="F28">
            <v>20231682</v>
          </cell>
          <cell r="G28">
            <v>941249193</v>
          </cell>
          <cell r="H28" t="str">
            <v>PERCHE MALT PRE3600</v>
          </cell>
          <cell r="I28" t="str">
            <v>10378819</v>
          </cell>
          <cell r="K28" t="str">
            <v>FOURNIÉ GROSPAUD</v>
          </cell>
        </row>
        <row r="29">
          <cell r="A29" t="str">
            <v>24.01.00028</v>
          </cell>
          <cell r="B29" t="str">
            <v>018</v>
          </cell>
          <cell r="C29">
            <v>45293</v>
          </cell>
          <cell r="D29">
            <v>45281</v>
          </cell>
          <cell r="E29">
            <v>1</v>
          </cell>
          <cell r="F29">
            <v>20231682</v>
          </cell>
          <cell r="G29">
            <v>941249193</v>
          </cell>
          <cell r="H29" t="str">
            <v>PERCHE VAT RTTE90</v>
          </cell>
          <cell r="I29" t="str">
            <v>10378891</v>
          </cell>
          <cell r="K29" t="str">
            <v>FOURNIÉ GROSPAUD</v>
          </cell>
        </row>
        <row r="30">
          <cell r="A30" t="str">
            <v>24.01.00029</v>
          </cell>
          <cell r="B30" t="str">
            <v>017</v>
          </cell>
          <cell r="C30">
            <v>45293</v>
          </cell>
          <cell r="D30">
            <v>45281</v>
          </cell>
          <cell r="E30">
            <v>1</v>
          </cell>
          <cell r="F30">
            <v>20231682</v>
          </cell>
          <cell r="G30">
            <v>941249193</v>
          </cell>
          <cell r="H30" t="str">
            <v>MATRICE</v>
          </cell>
          <cell r="I30" t="str">
            <v>Z16 / 10424625</v>
          </cell>
          <cell r="K30" t="str">
            <v>FOURNIÉ GROSPAUD</v>
          </cell>
        </row>
        <row r="31">
          <cell r="A31" t="str">
            <v>24.01.00030</v>
          </cell>
          <cell r="B31" t="str">
            <v>002</v>
          </cell>
          <cell r="C31">
            <v>45293</v>
          </cell>
          <cell r="D31">
            <v>45625</v>
          </cell>
          <cell r="E31">
            <v>1</v>
          </cell>
          <cell r="F31">
            <v>20231550</v>
          </cell>
          <cell r="G31">
            <v>6100391169</v>
          </cell>
          <cell r="H31" t="str">
            <v>GROUPE GSHE35</v>
          </cell>
          <cell r="I31" t="str">
            <v>154</v>
          </cell>
          <cell r="K31" t="str">
            <v>FOURNIÉ GROSPAUD</v>
          </cell>
        </row>
        <row r="32">
          <cell r="A32" t="str">
            <v>24.01.00031</v>
          </cell>
          <cell r="B32" t="str">
            <v>002</v>
          </cell>
          <cell r="C32">
            <v>45293</v>
          </cell>
          <cell r="D32">
            <v>45625</v>
          </cell>
          <cell r="E32">
            <v>1</v>
          </cell>
          <cell r="F32">
            <v>20231550</v>
          </cell>
          <cell r="G32">
            <v>6100391169</v>
          </cell>
          <cell r="H32" t="str">
            <v>PRESSE PRT510</v>
          </cell>
          <cell r="I32" t="str">
            <v>09</v>
          </cell>
          <cell r="K32" t="str">
            <v>FOURNIÉ GROSPAUD</v>
          </cell>
        </row>
        <row r="33">
          <cell r="A33" t="str">
            <v>24.01.00032</v>
          </cell>
          <cell r="B33" t="str">
            <v>004</v>
          </cell>
          <cell r="C33">
            <v>45294</v>
          </cell>
          <cell r="D33">
            <v>45293</v>
          </cell>
          <cell r="E33">
            <v>1</v>
          </cell>
          <cell r="F33">
            <v>20240004</v>
          </cell>
          <cell r="G33" t="str">
            <v>CCGF01/M0892283/00 E50638</v>
          </cell>
          <cell r="H33" t="str">
            <v>D31</v>
          </cell>
          <cell r="I33" t="str">
            <v>A99055 / CN052746</v>
          </cell>
          <cell r="K33" t="str">
            <v>FOURNIÉ GROSPAUD</v>
          </cell>
        </row>
        <row r="34">
          <cell r="A34" t="str">
            <v>24.01.00033</v>
          </cell>
          <cell r="B34" t="str">
            <v>017</v>
          </cell>
          <cell r="C34">
            <v>45294</v>
          </cell>
          <cell r="D34">
            <v>45293</v>
          </cell>
          <cell r="E34">
            <v>1</v>
          </cell>
          <cell r="F34">
            <v>20240004</v>
          </cell>
          <cell r="G34" t="str">
            <v>CCGF01/M0892283/00 E50638</v>
          </cell>
          <cell r="H34" t="str">
            <v>MATRICE D31 - E100</v>
          </cell>
          <cell r="I34" t="str">
            <v>A99055 / CN052746</v>
          </cell>
          <cell r="K34" t="str">
            <v>FOURNIÉ GROSPAUD</v>
          </cell>
        </row>
        <row r="35">
          <cell r="A35" t="str">
            <v>24.01.00034</v>
          </cell>
          <cell r="B35" t="str">
            <v>004</v>
          </cell>
          <cell r="C35">
            <v>45294</v>
          </cell>
          <cell r="D35">
            <v>45293</v>
          </cell>
          <cell r="E35">
            <v>1</v>
          </cell>
          <cell r="F35">
            <v>20240004</v>
          </cell>
          <cell r="G35" t="str">
            <v>CCGF01/M0892283/00 E50638</v>
          </cell>
          <cell r="H35" t="str">
            <v>D31 MANUELLE</v>
          </cell>
          <cell r="I35" t="str">
            <v>A98436 / CN052745</v>
          </cell>
          <cell r="K35" t="str">
            <v>FOURNIÉ GROSPAUD</v>
          </cell>
        </row>
        <row r="36">
          <cell r="A36" t="str">
            <v>24.01.00035</v>
          </cell>
          <cell r="B36" t="str">
            <v>017</v>
          </cell>
          <cell r="C36">
            <v>45294</v>
          </cell>
          <cell r="D36">
            <v>45293</v>
          </cell>
          <cell r="E36">
            <v>1</v>
          </cell>
          <cell r="F36">
            <v>20240004</v>
          </cell>
          <cell r="G36" t="str">
            <v>CCGF01/M0892283/00 E50638</v>
          </cell>
          <cell r="H36" t="str">
            <v>MATRICE D31 - E100</v>
          </cell>
          <cell r="I36" t="str">
            <v>A98436 / CN052745</v>
          </cell>
          <cell r="K36" t="str">
            <v>FOURNIÉ GROSPAUD</v>
          </cell>
        </row>
        <row r="37">
          <cell r="A37" t="str">
            <v>24.01.00036</v>
          </cell>
          <cell r="B37" t="str">
            <v>004</v>
          </cell>
          <cell r="C37">
            <v>45294</v>
          </cell>
          <cell r="D37">
            <v>45293</v>
          </cell>
          <cell r="E37">
            <v>1</v>
          </cell>
          <cell r="F37">
            <v>20240004</v>
          </cell>
          <cell r="G37" t="str">
            <v>CCGF01/M0892283/00 E50638</v>
          </cell>
          <cell r="H37" t="str">
            <v>D31 MANUELLE</v>
          </cell>
          <cell r="I37" t="str">
            <v>A95668 / CN052739</v>
          </cell>
          <cell r="K37" t="str">
            <v>FOURNIÉ GROSPAUD</v>
          </cell>
        </row>
        <row r="38">
          <cell r="A38" t="str">
            <v>24.01.00037</v>
          </cell>
          <cell r="B38" t="str">
            <v>017</v>
          </cell>
          <cell r="C38">
            <v>45294</v>
          </cell>
          <cell r="D38">
            <v>45293</v>
          </cell>
          <cell r="E38">
            <v>1</v>
          </cell>
          <cell r="F38">
            <v>20240004</v>
          </cell>
          <cell r="G38" t="str">
            <v>CCGF01/M0892283/00 E50638</v>
          </cell>
          <cell r="H38" t="str">
            <v>MATRICE D31 - E140</v>
          </cell>
          <cell r="I38" t="str">
            <v>A95668 / CN052739</v>
          </cell>
          <cell r="K38" t="str">
            <v>FOURNIÉ GROSPAUD</v>
          </cell>
        </row>
        <row r="39">
          <cell r="A39" t="str">
            <v>24.01.00038</v>
          </cell>
          <cell r="B39" t="str">
            <v>006</v>
          </cell>
          <cell r="C39">
            <v>45294</v>
          </cell>
          <cell r="D39">
            <v>45293</v>
          </cell>
          <cell r="E39">
            <v>1</v>
          </cell>
          <cell r="F39">
            <v>20240004</v>
          </cell>
          <cell r="G39" t="str">
            <v>CCGF01/M0892283/00 E50638</v>
          </cell>
          <cell r="H39" t="str">
            <v>EMD50</v>
          </cell>
          <cell r="I39" t="str">
            <v>19Y042 / CN052798</v>
          </cell>
          <cell r="K39" t="str">
            <v>FOURNIÉ GROSPAUD</v>
          </cell>
        </row>
        <row r="40">
          <cell r="A40" t="str">
            <v>24.01.00039</v>
          </cell>
          <cell r="B40" t="str">
            <v>017</v>
          </cell>
          <cell r="C40">
            <v>45294</v>
          </cell>
          <cell r="D40">
            <v>45293</v>
          </cell>
          <cell r="E40">
            <v>1</v>
          </cell>
          <cell r="F40">
            <v>20240004</v>
          </cell>
          <cell r="G40" t="str">
            <v>CCGF01/M0892283/00 E50638</v>
          </cell>
          <cell r="H40" t="str">
            <v>LOT MATRICES (2 jeux)</v>
          </cell>
          <cell r="I40" t="str">
            <v>19Y042 / CN052798</v>
          </cell>
          <cell r="K40" t="str">
            <v>FOURNIÉ GROSPAUD</v>
          </cell>
        </row>
        <row r="41">
          <cell r="A41" t="str">
            <v>24.01.00040</v>
          </cell>
          <cell r="B41" t="str">
            <v>006</v>
          </cell>
          <cell r="C41">
            <v>45294</v>
          </cell>
          <cell r="D41">
            <v>45293</v>
          </cell>
          <cell r="E41">
            <v>1</v>
          </cell>
          <cell r="F41">
            <v>20240004</v>
          </cell>
          <cell r="G41" t="str">
            <v>CCGF01/M0892283/00 E50638</v>
          </cell>
          <cell r="H41" t="str">
            <v>EMD50</v>
          </cell>
          <cell r="I41" t="str">
            <v>213003 / CN052799</v>
          </cell>
          <cell r="K41" t="str">
            <v>FOURNIÉ GROSPAUD</v>
          </cell>
        </row>
        <row r="42">
          <cell r="A42" t="str">
            <v>24.01.00041</v>
          </cell>
          <cell r="B42" t="str">
            <v>017</v>
          </cell>
          <cell r="C42">
            <v>45294</v>
          </cell>
          <cell r="D42">
            <v>45293</v>
          </cell>
          <cell r="E42">
            <v>1</v>
          </cell>
          <cell r="F42">
            <v>20240004</v>
          </cell>
          <cell r="G42" t="str">
            <v>CCGF01/M0892283/00 E50638</v>
          </cell>
          <cell r="H42" t="str">
            <v>MATRICE D5 E140/E173 N°21/04</v>
          </cell>
          <cell r="I42" t="str">
            <v>213003 / CN052799</v>
          </cell>
          <cell r="K42" t="str">
            <v>FOURNIÉ GROSPAUD</v>
          </cell>
        </row>
        <row r="43">
          <cell r="A43" t="str">
            <v>24.01.00042</v>
          </cell>
          <cell r="B43" t="str">
            <v>016</v>
          </cell>
          <cell r="C43">
            <v>45295</v>
          </cell>
          <cell r="D43">
            <v>45281</v>
          </cell>
          <cell r="E43">
            <v>1</v>
          </cell>
          <cell r="F43">
            <v>20231676</v>
          </cell>
          <cell r="G43">
            <v>963789279</v>
          </cell>
          <cell r="H43" t="str">
            <v>TIRFOR T516</v>
          </cell>
          <cell r="I43" t="str">
            <v>2850G / GTP38</v>
          </cell>
          <cell r="K43" t="str">
            <v>FOURNIÉ GROSPAUD</v>
          </cell>
        </row>
        <row r="44">
          <cell r="A44" t="str">
            <v>24.01.00043</v>
          </cell>
          <cell r="B44" t="str">
            <v>016</v>
          </cell>
          <cell r="C44">
            <v>45295</v>
          </cell>
          <cell r="D44">
            <v>45281</v>
          </cell>
          <cell r="E44">
            <v>1</v>
          </cell>
          <cell r="F44">
            <v>20231676</v>
          </cell>
          <cell r="G44">
            <v>963789279</v>
          </cell>
          <cell r="H44" t="str">
            <v>TIRFOR T516</v>
          </cell>
          <cell r="I44" t="str">
            <v>6593D / GTP13</v>
          </cell>
          <cell r="K44" t="str">
            <v>FOURNIÉ GROSPAUD</v>
          </cell>
        </row>
        <row r="45">
          <cell r="A45" t="str">
            <v>24.01.00044</v>
          </cell>
          <cell r="B45" t="str">
            <v>015</v>
          </cell>
          <cell r="C45">
            <v>45295</v>
          </cell>
          <cell r="D45">
            <v>45281</v>
          </cell>
          <cell r="E45">
            <v>1</v>
          </cell>
          <cell r="F45">
            <v>20231676</v>
          </cell>
          <cell r="G45">
            <v>963789279</v>
          </cell>
          <cell r="H45" t="str">
            <v>SERRE CABLE GRENOUILLE</v>
          </cell>
          <cell r="I45" t="str">
            <v>1401 / GTP2</v>
          </cell>
          <cell r="K45" t="str">
            <v>FOURNIÉ GROSPAUD</v>
          </cell>
        </row>
        <row r="46">
          <cell r="A46" t="str">
            <v>24.01.00045</v>
          </cell>
          <cell r="B46" t="str">
            <v>016</v>
          </cell>
          <cell r="C46">
            <v>45295</v>
          </cell>
          <cell r="D46">
            <v>45281</v>
          </cell>
          <cell r="E46">
            <v>1</v>
          </cell>
          <cell r="F46">
            <v>20231676</v>
          </cell>
          <cell r="G46">
            <v>963789279</v>
          </cell>
          <cell r="H46" t="str">
            <v>PALAN 1000KG</v>
          </cell>
          <cell r="I46" t="str">
            <v>10040091 / GTP19</v>
          </cell>
          <cell r="K46" t="str">
            <v>FOURNIÉ GROSPAUD</v>
          </cell>
        </row>
        <row r="47">
          <cell r="A47" t="str">
            <v>24.01.00046</v>
          </cell>
          <cell r="B47" t="str">
            <v>015</v>
          </cell>
          <cell r="C47">
            <v>45295</v>
          </cell>
          <cell r="D47">
            <v>45281</v>
          </cell>
          <cell r="E47">
            <v>1</v>
          </cell>
          <cell r="F47">
            <v>20231676</v>
          </cell>
          <cell r="G47">
            <v>963789279</v>
          </cell>
          <cell r="H47" t="str">
            <v>CABLE ACIER DIAM11 50M</v>
          </cell>
          <cell r="I47" t="str">
            <v>GTP14</v>
          </cell>
          <cell r="K47" t="str">
            <v>FOURNIÉ GROSPAUD</v>
          </cell>
        </row>
        <row r="48">
          <cell r="A48" t="str">
            <v>24.01.00047</v>
          </cell>
          <cell r="B48" t="str">
            <v>015</v>
          </cell>
          <cell r="C48">
            <v>45295</v>
          </cell>
          <cell r="D48">
            <v>45281</v>
          </cell>
          <cell r="E48">
            <v>1</v>
          </cell>
          <cell r="F48">
            <v>20231676</v>
          </cell>
          <cell r="G48">
            <v>963789279</v>
          </cell>
          <cell r="H48" t="str">
            <v>CABLE ACIER DIAM11 50M</v>
          </cell>
          <cell r="I48" t="str">
            <v>GTP15</v>
          </cell>
          <cell r="K48" t="str">
            <v>FOURNIÉ GROSPAUD</v>
          </cell>
        </row>
        <row r="49">
          <cell r="A49" t="str">
            <v>24.01.00048</v>
          </cell>
          <cell r="B49" t="str">
            <v>015</v>
          </cell>
          <cell r="C49">
            <v>45295</v>
          </cell>
          <cell r="D49">
            <v>45281</v>
          </cell>
          <cell r="E49">
            <v>1</v>
          </cell>
          <cell r="F49">
            <v>20231676</v>
          </cell>
          <cell r="G49">
            <v>963789279</v>
          </cell>
          <cell r="H49" t="str">
            <v>CABLE ACIER DIAM11 25M</v>
          </cell>
          <cell r="I49" t="str">
            <v>GTP10</v>
          </cell>
          <cell r="K49" t="str">
            <v>FOURNIÉ GROSPAUD</v>
          </cell>
        </row>
        <row r="50">
          <cell r="A50" t="str">
            <v>24.01.00049</v>
          </cell>
          <cell r="B50" t="str">
            <v>002</v>
          </cell>
          <cell r="C50">
            <v>45295</v>
          </cell>
          <cell r="D50">
            <v>45295</v>
          </cell>
          <cell r="E50">
            <v>1</v>
          </cell>
          <cell r="F50">
            <v>20231680</v>
          </cell>
          <cell r="G50">
            <v>6100390729</v>
          </cell>
          <cell r="H50" t="str">
            <v>PRESSE 100T SR-100VT</v>
          </cell>
          <cell r="I50" t="str">
            <v>723 / Z394482</v>
          </cell>
          <cell r="J50" t="str">
            <v>N</v>
          </cell>
          <cell r="K50" t="str">
            <v>FOURNIÉ GROSPAUD</v>
          </cell>
        </row>
        <row r="51">
          <cell r="A51" t="str">
            <v>24.01.00050</v>
          </cell>
          <cell r="B51" t="str">
            <v>018</v>
          </cell>
          <cell r="C51">
            <v>45295</v>
          </cell>
          <cell r="D51">
            <v>45294</v>
          </cell>
          <cell r="E51">
            <v>1</v>
          </cell>
          <cell r="F51">
            <v>20240006</v>
          </cell>
          <cell r="G51">
            <v>941251204</v>
          </cell>
          <cell r="H51" t="str">
            <v>PERCHE VAT 2110</v>
          </cell>
          <cell r="I51" t="str">
            <v>10378902</v>
          </cell>
          <cell r="K51" t="str">
            <v>FOURNIÉ GROSPAUD</v>
          </cell>
        </row>
        <row r="52">
          <cell r="A52" t="str">
            <v>24.01.00051</v>
          </cell>
          <cell r="B52" t="str">
            <v>018</v>
          </cell>
          <cell r="C52">
            <v>45295</v>
          </cell>
          <cell r="D52">
            <v>45282</v>
          </cell>
          <cell r="E52">
            <v>1</v>
          </cell>
          <cell r="F52">
            <v>20240003</v>
          </cell>
          <cell r="G52">
            <v>941251205</v>
          </cell>
          <cell r="H52" t="str">
            <v>PERCHE VAT RTTE150</v>
          </cell>
          <cell r="I52" t="str">
            <v>10378876</v>
          </cell>
          <cell r="K52" t="str">
            <v>FOURNIÉ GROSPAUD</v>
          </cell>
        </row>
        <row r="53">
          <cell r="A53" t="str">
            <v>24.01.00052</v>
          </cell>
          <cell r="B53" t="str">
            <v>018</v>
          </cell>
          <cell r="C53">
            <v>45295</v>
          </cell>
          <cell r="D53">
            <v>45282</v>
          </cell>
          <cell r="E53">
            <v>1</v>
          </cell>
          <cell r="F53">
            <v>20240003</v>
          </cell>
          <cell r="G53">
            <v>941251205</v>
          </cell>
          <cell r="H53" t="str">
            <v>PERCHE MALT PRE1200</v>
          </cell>
          <cell r="I53" t="str">
            <v>10378869</v>
          </cell>
          <cell r="K53" t="str">
            <v>FOURNIÉ GROSPAUD</v>
          </cell>
        </row>
        <row r="54">
          <cell r="A54" t="str">
            <v>24.01.00053</v>
          </cell>
          <cell r="B54" t="str">
            <v>018</v>
          </cell>
          <cell r="C54">
            <v>45295</v>
          </cell>
          <cell r="D54">
            <v>45282</v>
          </cell>
          <cell r="E54">
            <v>1</v>
          </cell>
          <cell r="F54">
            <v>20240003</v>
          </cell>
          <cell r="G54">
            <v>941251205</v>
          </cell>
          <cell r="H54" t="str">
            <v>PERCHE VAT RTTE110</v>
          </cell>
          <cell r="I54" t="str">
            <v>10378905</v>
          </cell>
          <cell r="K54" t="str">
            <v>FOURNIÉ GROSPAUD</v>
          </cell>
        </row>
        <row r="55">
          <cell r="A55" t="str">
            <v>24.01.00054</v>
          </cell>
          <cell r="B55" t="str">
            <v>018</v>
          </cell>
          <cell r="C55">
            <v>45295</v>
          </cell>
          <cell r="D55">
            <v>45282</v>
          </cell>
          <cell r="E55">
            <v>1</v>
          </cell>
          <cell r="F55">
            <v>20240003</v>
          </cell>
          <cell r="G55">
            <v>941251205</v>
          </cell>
          <cell r="H55" t="str">
            <v>PERCHE MALT PRE2400</v>
          </cell>
          <cell r="I55" t="str">
            <v>10378849</v>
          </cell>
          <cell r="K55" t="str">
            <v>FOURNIÉ GROSPAUD</v>
          </cell>
        </row>
        <row r="56">
          <cell r="A56" t="str">
            <v>24.01.00055</v>
          </cell>
          <cell r="B56" t="str">
            <v>025</v>
          </cell>
          <cell r="C56">
            <v>45295</v>
          </cell>
          <cell r="D56">
            <v>45294</v>
          </cell>
          <cell r="E56">
            <v>2</v>
          </cell>
          <cell r="F56">
            <v>20240008</v>
          </cell>
          <cell r="G56">
            <v>941251203</v>
          </cell>
          <cell r="H56" t="str">
            <v>PINCE A COSSER</v>
          </cell>
          <cell r="I56" t="str">
            <v>B03000682 / 10664358</v>
          </cell>
          <cell r="K56" t="str">
            <v>FOURNIÉ GROSPAUD</v>
          </cell>
        </row>
        <row r="57">
          <cell r="A57" t="str">
            <v>24.01.00056</v>
          </cell>
          <cell r="B57" t="str">
            <v>025</v>
          </cell>
          <cell r="C57">
            <v>45295</v>
          </cell>
          <cell r="D57">
            <v>45294</v>
          </cell>
          <cell r="E57">
            <v>2</v>
          </cell>
          <cell r="F57">
            <v>20240008</v>
          </cell>
          <cell r="G57">
            <v>941251203</v>
          </cell>
          <cell r="H57" t="str">
            <v>PINCE A COSSER</v>
          </cell>
          <cell r="I57" t="str">
            <v>A06000131 / 10625120</v>
          </cell>
          <cell r="K57" t="str">
            <v>FOURNIÉ GROSPAUD</v>
          </cell>
        </row>
        <row r="58">
          <cell r="A58" t="str">
            <v>24.01.00057</v>
          </cell>
          <cell r="B58" t="str">
            <v>025</v>
          </cell>
          <cell r="C58">
            <v>45295</v>
          </cell>
          <cell r="D58">
            <v>45294</v>
          </cell>
          <cell r="E58">
            <v>2</v>
          </cell>
          <cell r="F58">
            <v>20240008</v>
          </cell>
          <cell r="G58">
            <v>941251203</v>
          </cell>
          <cell r="H58" t="str">
            <v>PINCE A COSSER</v>
          </cell>
          <cell r="I58" t="str">
            <v>X03001482 / 10445970</v>
          </cell>
          <cell r="K58" t="str">
            <v>FOURNIÉ GROSPAUD</v>
          </cell>
        </row>
        <row r="59">
          <cell r="A59" t="str">
            <v>24.01.00058</v>
          </cell>
          <cell r="B59" t="str">
            <v>025</v>
          </cell>
          <cell r="C59">
            <v>45295</v>
          </cell>
          <cell r="D59">
            <v>45294</v>
          </cell>
          <cell r="E59">
            <v>2</v>
          </cell>
          <cell r="F59">
            <v>20240008</v>
          </cell>
          <cell r="G59">
            <v>941251203</v>
          </cell>
          <cell r="H59" t="str">
            <v>PINCE A COSSER</v>
          </cell>
          <cell r="I59" t="str">
            <v>A04000613 / 10625118</v>
          </cell>
          <cell r="K59" t="str">
            <v>FOURNIÉ GROSPAUD</v>
          </cell>
        </row>
        <row r="60">
          <cell r="A60" t="str">
            <v>24.01.00059</v>
          </cell>
          <cell r="B60" t="str">
            <v>025</v>
          </cell>
          <cell r="C60">
            <v>45295</v>
          </cell>
          <cell r="D60">
            <v>45294</v>
          </cell>
          <cell r="E60">
            <v>2</v>
          </cell>
          <cell r="F60">
            <v>20240008</v>
          </cell>
          <cell r="G60">
            <v>941251203</v>
          </cell>
          <cell r="H60" t="str">
            <v>PINCE A COSSER</v>
          </cell>
          <cell r="I60" t="str">
            <v>975238 / 10733304</v>
          </cell>
          <cell r="K60" t="str">
            <v>FOURNIÉ GROSPAUD</v>
          </cell>
        </row>
        <row r="61">
          <cell r="A61" t="str">
            <v>24.01.00060</v>
          </cell>
          <cell r="B61" t="str">
            <v>018</v>
          </cell>
          <cell r="C61">
            <v>45295</v>
          </cell>
          <cell r="D61">
            <v>45294</v>
          </cell>
          <cell r="E61">
            <v>1</v>
          </cell>
          <cell r="F61">
            <v>20240008</v>
          </cell>
          <cell r="G61">
            <v>941251203</v>
          </cell>
          <cell r="H61" t="str">
            <v>VAT 63/90 kV</v>
          </cell>
          <cell r="I61" t="str">
            <v>31023 / 10636774</v>
          </cell>
          <cell r="K61" t="str">
            <v>FOURNIÉ GROSPAUD</v>
          </cell>
        </row>
        <row r="62">
          <cell r="A62" t="str">
            <v>24.01.00061</v>
          </cell>
          <cell r="B62" t="str">
            <v>002</v>
          </cell>
          <cell r="C62">
            <v>45296</v>
          </cell>
          <cell r="D62">
            <v>45293</v>
          </cell>
          <cell r="E62">
            <v>1</v>
          </cell>
          <cell r="F62">
            <v>20240007</v>
          </cell>
          <cell r="G62">
            <v>941252424</v>
          </cell>
          <cell r="H62" t="str">
            <v>ECLATE MANCHONS</v>
          </cell>
          <cell r="I62" t="str">
            <v>ID5830E</v>
          </cell>
          <cell r="K62" t="str">
            <v>SCIE THT</v>
          </cell>
          <cell r="L62" t="str">
            <v>63120 - COURPIÈRE</v>
          </cell>
        </row>
        <row r="63">
          <cell r="A63" t="str">
            <v>24.01.00062</v>
          </cell>
          <cell r="B63" t="str">
            <v>002</v>
          </cell>
          <cell r="C63">
            <v>45296</v>
          </cell>
          <cell r="D63">
            <v>45293</v>
          </cell>
          <cell r="E63">
            <v>1</v>
          </cell>
          <cell r="F63">
            <v>20240007</v>
          </cell>
          <cell r="G63">
            <v>941252424</v>
          </cell>
          <cell r="H63" t="str">
            <v>ECLATE MANCHONS</v>
          </cell>
          <cell r="I63" t="str">
            <v>142072</v>
          </cell>
          <cell r="K63" t="str">
            <v>SCIE THT</v>
          </cell>
          <cell r="L63" t="str">
            <v>63120 - COURPIÈRE</v>
          </cell>
        </row>
        <row r="64">
          <cell r="A64" t="str">
            <v>24.01.00063</v>
          </cell>
          <cell r="B64" t="str">
            <v>002</v>
          </cell>
          <cell r="C64">
            <v>45296</v>
          </cell>
          <cell r="D64">
            <v>45293</v>
          </cell>
          <cell r="E64">
            <v>1</v>
          </cell>
          <cell r="F64">
            <v>20240007</v>
          </cell>
          <cell r="G64">
            <v>941252424</v>
          </cell>
          <cell r="H64" t="str">
            <v>GROUPE GHTL700</v>
          </cell>
          <cell r="I64" t="str">
            <v>4987 / ID5830G</v>
          </cell>
          <cell r="K64" t="str">
            <v>SCIE THT</v>
          </cell>
          <cell r="L64" t="str">
            <v>63120 - COURPIÈRE</v>
          </cell>
        </row>
        <row r="65">
          <cell r="A65" t="str">
            <v>24.01.00064</v>
          </cell>
          <cell r="B65" t="str">
            <v>017</v>
          </cell>
          <cell r="C65">
            <v>45296</v>
          </cell>
          <cell r="D65">
            <v>45293</v>
          </cell>
          <cell r="E65">
            <v>1</v>
          </cell>
          <cell r="F65">
            <v>20240007</v>
          </cell>
          <cell r="G65">
            <v>941252424</v>
          </cell>
          <cell r="H65" t="str">
            <v>FLEXIBLE RACC115 5M</v>
          </cell>
          <cell r="I65" t="str">
            <v>4987 / ID5830G</v>
          </cell>
          <cell r="K65" t="str">
            <v>SCIE THT</v>
          </cell>
          <cell r="L65" t="str">
            <v>63120 - COURPIÈRE</v>
          </cell>
        </row>
        <row r="66">
          <cell r="A66" t="str">
            <v>24.01.00065</v>
          </cell>
          <cell r="B66" t="str">
            <v>002</v>
          </cell>
          <cell r="C66">
            <v>45296</v>
          </cell>
          <cell r="D66">
            <v>45293</v>
          </cell>
          <cell r="E66">
            <v>1</v>
          </cell>
          <cell r="F66">
            <v>20240007</v>
          </cell>
          <cell r="G66">
            <v>941252424</v>
          </cell>
          <cell r="H66" t="str">
            <v>PRESSE WH1000</v>
          </cell>
          <cell r="I66" t="str">
            <v>11Y009 - 571 / ID4610P</v>
          </cell>
          <cell r="K66" t="str">
            <v>SCIE THT</v>
          </cell>
          <cell r="L66" t="str">
            <v>63120 - COURPIÈRE</v>
          </cell>
        </row>
        <row r="67">
          <cell r="A67" t="str">
            <v>24.01.00066</v>
          </cell>
          <cell r="B67" t="str">
            <v>017</v>
          </cell>
          <cell r="C67">
            <v>45296</v>
          </cell>
          <cell r="D67">
            <v>45293</v>
          </cell>
          <cell r="E67">
            <v>1</v>
          </cell>
          <cell r="F67">
            <v>20240007</v>
          </cell>
          <cell r="G67">
            <v>941252424</v>
          </cell>
          <cell r="H67" t="str">
            <v>FLEXIBLE RACC117 6M</v>
          </cell>
          <cell r="I67" t="str">
            <v>11Y009 - 571 / ID4610P</v>
          </cell>
          <cell r="K67" t="str">
            <v>SCIE THT</v>
          </cell>
          <cell r="L67" t="str">
            <v>63120 - COURPIÈRE</v>
          </cell>
        </row>
        <row r="68">
          <cell r="A68" t="str">
            <v>24.01.00067</v>
          </cell>
          <cell r="B68" t="str">
            <v>002</v>
          </cell>
          <cell r="C68">
            <v>45296</v>
          </cell>
          <cell r="D68">
            <v>45293</v>
          </cell>
          <cell r="E68">
            <v>1</v>
          </cell>
          <cell r="F68">
            <v>20240007</v>
          </cell>
          <cell r="G68">
            <v>941252424</v>
          </cell>
          <cell r="H68" t="str">
            <v>GROUPE GSHE35</v>
          </cell>
          <cell r="I68" t="str">
            <v>51 / ID5959G</v>
          </cell>
          <cell r="K68" t="str">
            <v>SCIE THT</v>
          </cell>
          <cell r="L68" t="str">
            <v>63120 - COURPIÈRE</v>
          </cell>
        </row>
        <row r="69">
          <cell r="A69" t="str">
            <v>24.01.00068</v>
          </cell>
          <cell r="B69" t="str">
            <v>017</v>
          </cell>
          <cell r="C69">
            <v>45296</v>
          </cell>
          <cell r="D69">
            <v>45293</v>
          </cell>
          <cell r="E69">
            <v>1</v>
          </cell>
          <cell r="F69">
            <v>20240007</v>
          </cell>
          <cell r="G69">
            <v>941252424</v>
          </cell>
          <cell r="H69" t="str">
            <v>FLEXIBLE RACC117 6M</v>
          </cell>
          <cell r="I69" t="str">
            <v>51 / ID5959G</v>
          </cell>
          <cell r="K69" t="str">
            <v>SCIE THT</v>
          </cell>
          <cell r="L69" t="str">
            <v>63120 - COURPIÈRE</v>
          </cell>
        </row>
        <row r="70">
          <cell r="A70" t="str">
            <v>24.01.00069</v>
          </cell>
          <cell r="B70" t="str">
            <v>002</v>
          </cell>
          <cell r="C70">
            <v>45296</v>
          </cell>
          <cell r="D70">
            <v>45293</v>
          </cell>
          <cell r="E70">
            <v>1</v>
          </cell>
          <cell r="F70">
            <v>20240007</v>
          </cell>
          <cell r="G70">
            <v>941252424</v>
          </cell>
          <cell r="H70" t="str">
            <v>PRESSE WH1000</v>
          </cell>
          <cell r="I70" t="str">
            <v>613 / ID5959P</v>
          </cell>
          <cell r="K70" t="str">
            <v>SCIE THT</v>
          </cell>
          <cell r="L70" t="str">
            <v>63120 - COURPIÈRE</v>
          </cell>
        </row>
        <row r="71">
          <cell r="A71" t="str">
            <v>24.01.00070</v>
          </cell>
          <cell r="B71" t="str">
            <v>002</v>
          </cell>
          <cell r="C71">
            <v>45296</v>
          </cell>
          <cell r="D71">
            <v>45293</v>
          </cell>
          <cell r="E71">
            <v>1</v>
          </cell>
          <cell r="F71">
            <v>20240007</v>
          </cell>
          <cell r="G71">
            <v>941252424</v>
          </cell>
          <cell r="H71" t="str">
            <v>PRESSE WH1000</v>
          </cell>
          <cell r="I71" t="str">
            <v>W182066M - 640 / ID6143P</v>
          </cell>
          <cell r="K71" t="str">
            <v>SCIE THT</v>
          </cell>
          <cell r="L71" t="str">
            <v>63120 - COURPIÈRE</v>
          </cell>
        </row>
        <row r="72">
          <cell r="A72" t="str">
            <v>24.01.00071</v>
          </cell>
          <cell r="B72" t="str">
            <v>002</v>
          </cell>
          <cell r="C72">
            <v>45296</v>
          </cell>
          <cell r="D72">
            <v>45293</v>
          </cell>
          <cell r="E72">
            <v>1</v>
          </cell>
          <cell r="F72">
            <v>20240007</v>
          </cell>
          <cell r="G72">
            <v>941252424</v>
          </cell>
          <cell r="H72" t="str">
            <v>PRESSE WH1000</v>
          </cell>
          <cell r="I72" t="str">
            <v>148 / ID6143G</v>
          </cell>
          <cell r="K72" t="str">
            <v>SCIE THT</v>
          </cell>
          <cell r="L72" t="str">
            <v>63120 - COURPIÈRE</v>
          </cell>
        </row>
        <row r="73">
          <cell r="A73" t="str">
            <v>24.01.00072</v>
          </cell>
          <cell r="B73" t="str">
            <v>017</v>
          </cell>
          <cell r="C73">
            <v>45296</v>
          </cell>
          <cell r="D73">
            <v>45293</v>
          </cell>
          <cell r="E73">
            <v>1</v>
          </cell>
          <cell r="F73">
            <v>20240007</v>
          </cell>
          <cell r="G73">
            <v>941252424</v>
          </cell>
          <cell r="H73" t="str">
            <v>FLEXIBLE RACC117 6M</v>
          </cell>
          <cell r="I73" t="str">
            <v>148 / ID6143G</v>
          </cell>
          <cell r="K73" t="str">
            <v>SCIE THT</v>
          </cell>
          <cell r="L73" t="str">
            <v>63120 - COURPIÈRE</v>
          </cell>
        </row>
        <row r="74">
          <cell r="A74" t="str">
            <v>24.01.00073</v>
          </cell>
          <cell r="B74" t="str">
            <v>002</v>
          </cell>
          <cell r="C74">
            <v>45296</v>
          </cell>
          <cell r="D74">
            <v>45293</v>
          </cell>
          <cell r="E74">
            <v>1</v>
          </cell>
          <cell r="F74">
            <v>20240007</v>
          </cell>
          <cell r="G74">
            <v>941252424</v>
          </cell>
          <cell r="H74" t="str">
            <v>GROUPE PGM24R</v>
          </cell>
          <cell r="I74" t="str">
            <v>12 / ID71G</v>
          </cell>
          <cell r="K74" t="str">
            <v>SCIE THT</v>
          </cell>
          <cell r="L74" t="str">
            <v>63120 - COURPIÈRE</v>
          </cell>
        </row>
        <row r="75">
          <cell r="A75" t="str">
            <v>24.01.00074</v>
          </cell>
          <cell r="B75" t="str">
            <v>017</v>
          </cell>
          <cell r="C75">
            <v>45296</v>
          </cell>
          <cell r="D75">
            <v>45293</v>
          </cell>
          <cell r="E75">
            <v>1</v>
          </cell>
          <cell r="F75">
            <v>20240007</v>
          </cell>
          <cell r="G75">
            <v>941252424</v>
          </cell>
          <cell r="H75" t="str">
            <v>FLEXIBLE RACC117</v>
          </cell>
          <cell r="I75" t="str">
            <v>12 / ID71G</v>
          </cell>
          <cell r="K75" t="str">
            <v>SCIE THT</v>
          </cell>
          <cell r="L75" t="str">
            <v>63120 - COURPIÈRE</v>
          </cell>
        </row>
        <row r="76">
          <cell r="A76" t="str">
            <v>24.01.00075</v>
          </cell>
          <cell r="B76" t="str">
            <v>002</v>
          </cell>
          <cell r="C76">
            <v>45296</v>
          </cell>
          <cell r="D76">
            <v>45293</v>
          </cell>
          <cell r="E76">
            <v>1</v>
          </cell>
          <cell r="F76">
            <v>20240007</v>
          </cell>
          <cell r="G76">
            <v>941252424</v>
          </cell>
          <cell r="H76" t="str">
            <v>PRESSE DB800</v>
          </cell>
          <cell r="I76" t="str">
            <v>15 / ID71PBIS</v>
          </cell>
          <cell r="K76" t="str">
            <v>SCIE THT</v>
          </cell>
          <cell r="L76" t="str">
            <v>63120 - COURPIÈRE</v>
          </cell>
        </row>
        <row r="77">
          <cell r="A77" t="str">
            <v>24.01.00076</v>
          </cell>
          <cell r="B77" t="str">
            <v>002</v>
          </cell>
          <cell r="C77">
            <v>45296</v>
          </cell>
          <cell r="D77">
            <v>45293</v>
          </cell>
          <cell r="E77">
            <v>1</v>
          </cell>
          <cell r="F77">
            <v>20240007</v>
          </cell>
          <cell r="G77">
            <v>941252424</v>
          </cell>
          <cell r="H77" t="str">
            <v>WH2000</v>
          </cell>
          <cell r="I77" t="str">
            <v>139 / ID58877</v>
          </cell>
          <cell r="K77" t="str">
            <v>SCIE THT</v>
          </cell>
          <cell r="L77" t="str">
            <v>63120 - COURPIÈRE</v>
          </cell>
        </row>
        <row r="78">
          <cell r="A78" t="str">
            <v>24.01.00077</v>
          </cell>
          <cell r="B78" t="str">
            <v>018</v>
          </cell>
          <cell r="C78">
            <v>45296</v>
          </cell>
          <cell r="D78">
            <v>45293</v>
          </cell>
          <cell r="E78">
            <v>1</v>
          </cell>
          <cell r="F78">
            <v>20240007</v>
          </cell>
          <cell r="G78">
            <v>941252424</v>
          </cell>
          <cell r="H78" t="str">
            <v>VAT 63/90 kV</v>
          </cell>
          <cell r="I78" t="str">
            <v>S00007J / 70B03 - ID10619</v>
          </cell>
          <cell r="K78" t="str">
            <v>SCIE THT</v>
          </cell>
          <cell r="L78" t="str">
            <v>63120 - COURPIÈRE</v>
          </cell>
        </row>
        <row r="79">
          <cell r="A79" t="str">
            <v>24.01.00078</v>
          </cell>
          <cell r="B79" t="str">
            <v>018</v>
          </cell>
          <cell r="C79">
            <v>45296</v>
          </cell>
          <cell r="D79">
            <v>45293</v>
          </cell>
          <cell r="E79">
            <v>1</v>
          </cell>
          <cell r="F79">
            <v>20240007</v>
          </cell>
          <cell r="G79">
            <v>941252424</v>
          </cell>
          <cell r="H79" t="str">
            <v>VAT 63/90 kV</v>
          </cell>
          <cell r="I79" t="str">
            <v>S00022J / 70B03 - ID11456</v>
          </cell>
          <cell r="K79" t="str">
            <v>SCIE THT</v>
          </cell>
          <cell r="L79" t="str">
            <v>63120 - COURPIÈRE</v>
          </cell>
        </row>
        <row r="80">
          <cell r="A80" t="str">
            <v>24.01.00079</v>
          </cell>
          <cell r="B80" t="str">
            <v>018</v>
          </cell>
          <cell r="C80">
            <v>45296</v>
          </cell>
          <cell r="D80">
            <v>45293</v>
          </cell>
          <cell r="E80">
            <v>1</v>
          </cell>
          <cell r="F80">
            <v>20240007</v>
          </cell>
          <cell r="G80">
            <v>941252424</v>
          </cell>
          <cell r="H80" t="str">
            <v>VAT 225/400 kV</v>
          </cell>
          <cell r="I80" t="str">
            <v>M219-195 / 70B04 - 161106</v>
          </cell>
          <cell r="K80" t="str">
            <v>SCIE THT</v>
          </cell>
          <cell r="L80" t="str">
            <v>63120 - COURPIÈRE</v>
          </cell>
        </row>
        <row r="81">
          <cell r="A81" t="str">
            <v>24.01.00080</v>
          </cell>
          <cell r="B81" t="str">
            <v>018</v>
          </cell>
          <cell r="C81">
            <v>45296</v>
          </cell>
          <cell r="D81">
            <v>45293</v>
          </cell>
          <cell r="E81">
            <v>1</v>
          </cell>
          <cell r="F81">
            <v>20240007</v>
          </cell>
          <cell r="G81">
            <v>941252424</v>
          </cell>
          <cell r="H81" t="str">
            <v>VAT 90/225 kV</v>
          </cell>
          <cell r="I81" t="str">
            <v>M157 - 089 / 70B08 -10139605</v>
          </cell>
          <cell r="K81" t="str">
            <v>SCIE THT</v>
          </cell>
          <cell r="L81" t="str">
            <v>63120 - COURPIÈRE</v>
          </cell>
        </row>
        <row r="82">
          <cell r="A82" t="str">
            <v>24.01.00081</v>
          </cell>
          <cell r="B82" t="str">
            <v>018</v>
          </cell>
          <cell r="C82">
            <v>45296</v>
          </cell>
          <cell r="D82">
            <v>45293</v>
          </cell>
          <cell r="E82">
            <v>1</v>
          </cell>
          <cell r="F82">
            <v>20240007</v>
          </cell>
          <cell r="G82">
            <v>941252424</v>
          </cell>
          <cell r="H82" t="str">
            <v>VAT 225/400 kV</v>
          </cell>
          <cell r="I82" t="str">
            <v>15320 / 70B04 - 058885</v>
          </cell>
          <cell r="K82" t="str">
            <v>SCIE THT</v>
          </cell>
          <cell r="L82" t="str">
            <v>63120 - COURPIÈRE</v>
          </cell>
        </row>
        <row r="83">
          <cell r="A83" t="str">
            <v>24.01.00082</v>
          </cell>
          <cell r="B83" t="str">
            <v>015</v>
          </cell>
          <cell r="C83">
            <v>45296</v>
          </cell>
          <cell r="D83">
            <v>45296</v>
          </cell>
          <cell r="E83">
            <v>1</v>
          </cell>
          <cell r="F83">
            <v>20231642</v>
          </cell>
          <cell r="G83">
            <v>2312439</v>
          </cell>
          <cell r="H83" t="str">
            <v>PRESSE MRD26 140</v>
          </cell>
          <cell r="I83" t="str">
            <v>122969</v>
          </cell>
          <cell r="K83" t="str">
            <v>ETPM</v>
          </cell>
          <cell r="L83" t="str">
            <v>33600 - PESSAC</v>
          </cell>
        </row>
        <row r="84">
          <cell r="A84" t="str">
            <v>24.01.00083</v>
          </cell>
          <cell r="B84" t="str">
            <v>015</v>
          </cell>
          <cell r="C84">
            <v>45296</v>
          </cell>
          <cell r="D84">
            <v>45296</v>
          </cell>
          <cell r="E84">
            <v>1</v>
          </cell>
          <cell r="F84">
            <v>20231642</v>
          </cell>
          <cell r="G84">
            <v>2312439</v>
          </cell>
          <cell r="H84" t="str">
            <v>PRESSE MRD26 140</v>
          </cell>
          <cell r="I84" t="str">
            <v>122943</v>
          </cell>
          <cell r="K84" t="str">
            <v>ETPM</v>
          </cell>
          <cell r="L84" t="str">
            <v>33600 - PESSAC</v>
          </cell>
        </row>
        <row r="85">
          <cell r="A85" t="str">
            <v>24.01.00084</v>
          </cell>
          <cell r="B85" t="str">
            <v>015</v>
          </cell>
          <cell r="C85">
            <v>45296</v>
          </cell>
          <cell r="D85">
            <v>45296</v>
          </cell>
          <cell r="E85">
            <v>1</v>
          </cell>
          <cell r="F85">
            <v>20231642</v>
          </cell>
          <cell r="G85">
            <v>2312439</v>
          </cell>
          <cell r="H85" t="str">
            <v>PRESSE MRD26 140</v>
          </cell>
          <cell r="I85" t="str">
            <v>123031</v>
          </cell>
          <cell r="K85" t="str">
            <v>ETPM</v>
          </cell>
          <cell r="L85" t="str">
            <v>33600 - PESSAC</v>
          </cell>
        </row>
        <row r="86">
          <cell r="A86" t="str">
            <v>24.01.00085</v>
          </cell>
          <cell r="B86" t="str">
            <v>021</v>
          </cell>
          <cell r="C86">
            <v>45299</v>
          </cell>
          <cell r="D86">
            <v>45295</v>
          </cell>
          <cell r="E86">
            <v>1</v>
          </cell>
          <cell r="F86">
            <v>20240016</v>
          </cell>
          <cell r="G86" t="str">
            <v>C10834606</v>
          </cell>
          <cell r="H86" t="str">
            <v>MRD100</v>
          </cell>
          <cell r="I86" t="str">
            <v>297491 / INO03771</v>
          </cell>
          <cell r="K86" t="str">
            <v>SPIE SUD EST</v>
          </cell>
          <cell r="L86" t="str">
            <v>13110 - PORT DE BOUC</v>
          </cell>
        </row>
        <row r="87">
          <cell r="A87" t="str">
            <v>24.01.00086</v>
          </cell>
          <cell r="B87" t="str">
            <v>017</v>
          </cell>
          <cell r="C87">
            <v>45299</v>
          </cell>
          <cell r="D87">
            <v>45295</v>
          </cell>
          <cell r="E87">
            <v>1</v>
          </cell>
          <cell r="F87">
            <v>20240016</v>
          </cell>
          <cell r="G87" t="str">
            <v>C10834606</v>
          </cell>
          <cell r="H87" t="str">
            <v>LOT MATRICES (10 jeux)</v>
          </cell>
          <cell r="I87" t="str">
            <v>297491 / INO03771</v>
          </cell>
          <cell r="K87" t="str">
            <v>SPIE SUD EST</v>
          </cell>
          <cell r="L87" t="str">
            <v>13110 - PORT DE BOUC</v>
          </cell>
        </row>
        <row r="88">
          <cell r="A88" t="str">
            <v>24.01.00087</v>
          </cell>
          <cell r="B88" t="str">
            <v>007</v>
          </cell>
          <cell r="C88">
            <v>45299</v>
          </cell>
          <cell r="D88">
            <v>45295</v>
          </cell>
          <cell r="E88">
            <v>1</v>
          </cell>
          <cell r="F88">
            <v>20240016</v>
          </cell>
          <cell r="G88" t="str">
            <v>C10834606</v>
          </cell>
          <cell r="H88" t="str">
            <v>D51 MAN</v>
          </cell>
          <cell r="I88" t="str">
            <v>B20634 / INO46997</v>
          </cell>
          <cell r="K88" t="str">
            <v>SPIE SUD EST</v>
          </cell>
          <cell r="L88" t="str">
            <v>13110 - PORT DE BOUC</v>
          </cell>
        </row>
        <row r="89">
          <cell r="A89" t="str">
            <v>24.01.00088</v>
          </cell>
          <cell r="B89" t="str">
            <v>017</v>
          </cell>
          <cell r="C89">
            <v>45299</v>
          </cell>
          <cell r="D89">
            <v>45295</v>
          </cell>
          <cell r="E89">
            <v>1</v>
          </cell>
          <cell r="F89">
            <v>20240016</v>
          </cell>
          <cell r="G89" t="str">
            <v>C10834606</v>
          </cell>
          <cell r="H89" t="str">
            <v>LOT MATRICES (8 jeux)</v>
          </cell>
          <cell r="I89" t="str">
            <v>B20634 / INO46997</v>
          </cell>
          <cell r="K89" t="str">
            <v>SPIE SUD EST</v>
          </cell>
          <cell r="L89" t="str">
            <v>13110 - PORT DE BOUC</v>
          </cell>
        </row>
        <row r="90">
          <cell r="A90" t="str">
            <v>24.01.00089</v>
          </cell>
          <cell r="B90" t="str">
            <v>011</v>
          </cell>
          <cell r="C90">
            <v>45299</v>
          </cell>
          <cell r="D90">
            <v>45294</v>
          </cell>
          <cell r="E90">
            <v>1</v>
          </cell>
          <cell r="F90">
            <v>20240013</v>
          </cell>
          <cell r="G90">
            <v>941252743</v>
          </cell>
          <cell r="H90" t="str">
            <v>C120</v>
          </cell>
          <cell r="I90" t="str">
            <v>A99114 / DP990082</v>
          </cell>
          <cell r="K90" t="str">
            <v>CEGELEC QUIMPER INFRAS</v>
          </cell>
          <cell r="L90" t="str">
            <v>29196 - QUIMPER CEDEX29</v>
          </cell>
        </row>
        <row r="91">
          <cell r="A91" t="str">
            <v>24.01.00090</v>
          </cell>
          <cell r="B91" t="str">
            <v>017</v>
          </cell>
          <cell r="C91">
            <v>45299</v>
          </cell>
          <cell r="D91">
            <v>45294</v>
          </cell>
          <cell r="E91">
            <v>1</v>
          </cell>
          <cell r="F91">
            <v>20240013</v>
          </cell>
          <cell r="G91">
            <v>941252743</v>
          </cell>
          <cell r="H91" t="str">
            <v>MATRICE 12 DE 173</v>
          </cell>
          <cell r="I91" t="str">
            <v>A99114 / DP990082</v>
          </cell>
          <cell r="K91" t="str">
            <v>CEGELEC QUIMPER INFRAS</v>
          </cell>
          <cell r="L91" t="str">
            <v>29196 - QUIMPER CEDEX29</v>
          </cell>
        </row>
        <row r="92">
          <cell r="A92" t="str">
            <v>24.01.00091</v>
          </cell>
          <cell r="B92" t="str">
            <v>011</v>
          </cell>
          <cell r="C92">
            <v>45299</v>
          </cell>
          <cell r="D92">
            <v>45294</v>
          </cell>
          <cell r="E92">
            <v>1</v>
          </cell>
          <cell r="F92">
            <v>20240013</v>
          </cell>
          <cell r="G92">
            <v>941252743</v>
          </cell>
          <cell r="H92" t="str">
            <v>EK120</v>
          </cell>
          <cell r="I92" t="str">
            <v>10280719</v>
          </cell>
          <cell r="K92" t="str">
            <v>CEGELEC QUIMPER INFRAS</v>
          </cell>
          <cell r="L92" t="str">
            <v>29196 - QUIMPER CEDEX29</v>
          </cell>
        </row>
        <row r="93">
          <cell r="A93" t="str">
            <v>24.01.00092</v>
          </cell>
          <cell r="B93" t="str">
            <v>011</v>
          </cell>
          <cell r="C93">
            <v>45299</v>
          </cell>
          <cell r="D93">
            <v>45294</v>
          </cell>
          <cell r="E93">
            <v>1</v>
          </cell>
          <cell r="F93">
            <v>20240013</v>
          </cell>
          <cell r="G93">
            <v>941252743</v>
          </cell>
          <cell r="H93" t="str">
            <v>XC120</v>
          </cell>
          <cell r="I93" t="str">
            <v>8842</v>
          </cell>
          <cell r="K93" t="str">
            <v>CEGELEC QUIMPER INFRAS</v>
          </cell>
          <cell r="L93" t="str">
            <v>29196 - QUIMPER CEDEX29</v>
          </cell>
        </row>
        <row r="94">
          <cell r="A94" t="str">
            <v>24.01.00093</v>
          </cell>
          <cell r="B94" t="str">
            <v>002</v>
          </cell>
          <cell r="C94">
            <v>45299</v>
          </cell>
          <cell r="D94">
            <v>45294</v>
          </cell>
          <cell r="E94">
            <v>1</v>
          </cell>
          <cell r="F94">
            <v>20240013</v>
          </cell>
          <cell r="G94">
            <v>941252743</v>
          </cell>
          <cell r="H94" t="str">
            <v>TÊTE U13 RALLONGEE</v>
          </cell>
          <cell r="I94" t="str">
            <v>961539610PP</v>
          </cell>
          <cell r="K94" t="str">
            <v>CEGELEC QUIMPER INFRAS</v>
          </cell>
          <cell r="L94" t="str">
            <v>29196 - QUIMPER CEDEX29</v>
          </cell>
        </row>
        <row r="95">
          <cell r="A95" t="str">
            <v>24.01.00094</v>
          </cell>
          <cell r="B95" t="str">
            <v>002</v>
          </cell>
          <cell r="C95">
            <v>45299</v>
          </cell>
          <cell r="D95">
            <v>45294</v>
          </cell>
          <cell r="E95">
            <v>1</v>
          </cell>
          <cell r="F95">
            <v>20240013</v>
          </cell>
          <cell r="G95">
            <v>941252743</v>
          </cell>
          <cell r="H95" t="str">
            <v>GEH700</v>
          </cell>
          <cell r="I95" t="str">
            <v>10467</v>
          </cell>
          <cell r="K95" t="str">
            <v>CEGELEC QUIMPER INFRAS</v>
          </cell>
          <cell r="L95" t="str">
            <v>29196 - QUIMPER CEDEX29</v>
          </cell>
        </row>
        <row r="96">
          <cell r="A96" t="str">
            <v>24.01.00095</v>
          </cell>
          <cell r="B96" t="str">
            <v>017</v>
          </cell>
          <cell r="C96">
            <v>45299</v>
          </cell>
          <cell r="D96">
            <v>45294</v>
          </cell>
          <cell r="E96">
            <v>1</v>
          </cell>
          <cell r="F96">
            <v>20240013</v>
          </cell>
          <cell r="G96">
            <v>941252743</v>
          </cell>
          <cell r="H96" t="str">
            <v>FLEXIBLE RACC117 3M</v>
          </cell>
          <cell r="I96" t="str">
            <v>10467</v>
          </cell>
          <cell r="K96" t="str">
            <v>CEGELEC QUIMPER INFRAS</v>
          </cell>
          <cell r="L96" t="str">
            <v>29196 - QUIMPER CEDEX29</v>
          </cell>
        </row>
        <row r="97">
          <cell r="A97" t="str">
            <v>24.01.00096</v>
          </cell>
          <cell r="B97" t="str">
            <v>015</v>
          </cell>
          <cell r="C97">
            <v>45299</v>
          </cell>
          <cell r="D97">
            <v>45294</v>
          </cell>
          <cell r="E97">
            <v>1</v>
          </cell>
          <cell r="F97">
            <v>20240013</v>
          </cell>
          <cell r="G97">
            <v>941252743</v>
          </cell>
          <cell r="H97" t="str">
            <v>LUGALL</v>
          </cell>
          <cell r="I97" t="str">
            <v>12-0943 / 120716</v>
          </cell>
          <cell r="J97" t="str">
            <v>HS</v>
          </cell>
          <cell r="K97" t="str">
            <v>CEGELEC QUIMPER INFRAS</v>
          </cell>
          <cell r="L97" t="str">
            <v>29196 - QUIMPER CEDEX29</v>
          </cell>
        </row>
        <row r="98">
          <cell r="A98" t="str">
            <v>24.01.00097</v>
          </cell>
          <cell r="B98" t="str">
            <v>018</v>
          </cell>
          <cell r="C98">
            <v>45299</v>
          </cell>
          <cell r="D98">
            <v>45294</v>
          </cell>
          <cell r="E98">
            <v>1</v>
          </cell>
          <cell r="F98">
            <v>20240013</v>
          </cell>
          <cell r="G98">
            <v>941252743</v>
          </cell>
          <cell r="H98" t="str">
            <v>VAT 10/36 Kn</v>
          </cell>
          <cell r="I98" t="str">
            <v>IEC61243-1 / 10371118</v>
          </cell>
          <cell r="K98" t="str">
            <v>CEGELEC QUIMPER INFRAS</v>
          </cell>
          <cell r="L98" t="str">
            <v>29196 - QUIMPER CEDEX29</v>
          </cell>
        </row>
        <row r="99">
          <cell r="A99" t="str">
            <v>24.01.00098</v>
          </cell>
          <cell r="B99" t="str">
            <v>002</v>
          </cell>
          <cell r="C99">
            <v>45300</v>
          </cell>
          <cell r="D99">
            <v>45300</v>
          </cell>
          <cell r="E99">
            <v>1</v>
          </cell>
          <cell r="F99">
            <v>20231581</v>
          </cell>
          <cell r="G99">
            <v>23146961</v>
          </cell>
          <cell r="H99" t="str">
            <v>GROUPE TW531 MANUEL</v>
          </cell>
          <cell r="I99" t="str">
            <v>346 / 229012</v>
          </cell>
          <cell r="J99" t="str">
            <v>N</v>
          </cell>
          <cell r="K99" t="str">
            <v>INEO RHT</v>
          </cell>
          <cell r="L99" t="str">
            <v>38070 - ST QUENTIN FALLAVIER</v>
          </cell>
        </row>
        <row r="100">
          <cell r="A100" t="str">
            <v>24.01.00099</v>
          </cell>
          <cell r="B100" t="str">
            <v>002</v>
          </cell>
          <cell r="C100">
            <v>45300</v>
          </cell>
          <cell r="D100">
            <v>45300</v>
          </cell>
          <cell r="E100">
            <v>1</v>
          </cell>
          <cell r="F100">
            <v>20231581</v>
          </cell>
          <cell r="G100">
            <v>23146961</v>
          </cell>
          <cell r="H100" t="str">
            <v>PRESSE 100T SR-100VT</v>
          </cell>
          <cell r="I100" t="str">
            <v>724 / Z353997</v>
          </cell>
          <cell r="J100" t="str">
            <v>N</v>
          </cell>
          <cell r="K100" t="str">
            <v>INEO RHT</v>
          </cell>
          <cell r="L100" t="str">
            <v>38070 - ST QUENTIN FALLAVIER</v>
          </cell>
        </row>
        <row r="101">
          <cell r="A101" t="str">
            <v>24.01.00100</v>
          </cell>
          <cell r="B101" t="str">
            <v>017</v>
          </cell>
          <cell r="C101">
            <v>45300</v>
          </cell>
          <cell r="D101">
            <v>45295</v>
          </cell>
          <cell r="E101">
            <v>1</v>
          </cell>
          <cell r="F101">
            <v>20240023</v>
          </cell>
          <cell r="G101" t="str">
            <v>C10836417</v>
          </cell>
          <cell r="H101" t="str">
            <v>COFFRET MATRICES (15 jeux)</v>
          </cell>
          <cell r="I101" t="str">
            <v>TH004535</v>
          </cell>
          <cell r="K101" t="str">
            <v>SPIE THEPAULT</v>
          </cell>
          <cell r="L101" t="str">
            <v>44815 - ST HERBLAIN CEDEX</v>
          </cell>
        </row>
        <row r="102">
          <cell r="A102" t="str">
            <v>24.01.00101</v>
          </cell>
          <cell r="B102" t="str">
            <v>004</v>
          </cell>
          <cell r="C102">
            <v>45300</v>
          </cell>
          <cell r="D102">
            <v>45295</v>
          </cell>
          <cell r="E102">
            <v>1</v>
          </cell>
          <cell r="F102">
            <v>20240023</v>
          </cell>
          <cell r="G102" t="str">
            <v>C10836417</v>
          </cell>
          <cell r="H102" t="str">
            <v>EK35/4</v>
          </cell>
          <cell r="I102" t="str">
            <v>392316BD046 / TH004506</v>
          </cell>
          <cell r="K102" t="str">
            <v>SPIE THEPAULT</v>
          </cell>
          <cell r="L102" t="str">
            <v>44815 - ST HERBLAIN CEDEX</v>
          </cell>
        </row>
        <row r="103">
          <cell r="A103" t="str">
            <v>24.01.00102</v>
          </cell>
          <cell r="B103" t="str">
            <v>017</v>
          </cell>
          <cell r="C103">
            <v>45300</v>
          </cell>
          <cell r="D103">
            <v>45295</v>
          </cell>
          <cell r="E103">
            <v>1</v>
          </cell>
          <cell r="F103">
            <v>20240023</v>
          </cell>
          <cell r="G103" t="str">
            <v>C10836417</v>
          </cell>
          <cell r="H103" t="str">
            <v>LOT MATRICES (11 jeux)</v>
          </cell>
          <cell r="I103" t="str">
            <v>392316BD046 / TH004506</v>
          </cell>
          <cell r="K103" t="str">
            <v>SPIE THEPAULT</v>
          </cell>
          <cell r="L103" t="str">
            <v>44815 - ST HERBLAIN CEDEX</v>
          </cell>
        </row>
        <row r="104">
          <cell r="A104" t="str">
            <v>24.01.00103</v>
          </cell>
          <cell r="B104" t="str">
            <v>017</v>
          </cell>
          <cell r="C104">
            <v>45300</v>
          </cell>
          <cell r="D104">
            <v>45295</v>
          </cell>
          <cell r="E104">
            <v>1</v>
          </cell>
          <cell r="F104">
            <v>20240023</v>
          </cell>
          <cell r="G104" t="str">
            <v>C10836417</v>
          </cell>
          <cell r="H104" t="str">
            <v>MATRICE U21 HCT 75 10.36</v>
          </cell>
          <cell r="I104" t="str">
            <v>TH004513</v>
          </cell>
          <cell r="K104" t="str">
            <v>SPIE THEPAULT</v>
          </cell>
          <cell r="L104" t="str">
            <v>44815 - ST HERBLAIN CEDEX</v>
          </cell>
        </row>
        <row r="105">
          <cell r="A105" t="str">
            <v>24.01.00104</v>
          </cell>
          <cell r="B105" t="str">
            <v>017</v>
          </cell>
          <cell r="C105">
            <v>45300</v>
          </cell>
          <cell r="D105">
            <v>45295</v>
          </cell>
          <cell r="E105">
            <v>1</v>
          </cell>
          <cell r="F105">
            <v>20240023</v>
          </cell>
          <cell r="G105" t="str">
            <v>C10836417</v>
          </cell>
          <cell r="H105" t="str">
            <v>MATRICE U21 HCT 116 12.11</v>
          </cell>
          <cell r="I105" t="str">
            <v>TH004513</v>
          </cell>
          <cell r="K105" t="str">
            <v>SPIE THEPAULT</v>
          </cell>
          <cell r="L105" t="str">
            <v>44815 - ST HERBLAIN CEDEX</v>
          </cell>
        </row>
        <row r="106">
          <cell r="A106" t="str">
            <v>24.01.00105</v>
          </cell>
          <cell r="B106" t="str">
            <v>017</v>
          </cell>
          <cell r="C106">
            <v>45300</v>
          </cell>
          <cell r="D106">
            <v>45295</v>
          </cell>
          <cell r="E106">
            <v>1</v>
          </cell>
          <cell r="F106">
            <v>20240023</v>
          </cell>
          <cell r="G106" t="str">
            <v>C10836417</v>
          </cell>
          <cell r="H106" t="str">
            <v>MATRICE 20UE 150 CWV 18-01</v>
          </cell>
          <cell r="I106" t="str">
            <v>TH002687</v>
          </cell>
          <cell r="K106" t="str">
            <v>SPIE THEPAULT</v>
          </cell>
          <cell r="L106" t="str">
            <v>44815 - ST HERBLAIN CEDEX</v>
          </cell>
        </row>
        <row r="107">
          <cell r="A107" t="str">
            <v>24.01.00106</v>
          </cell>
          <cell r="B107" t="str">
            <v>017</v>
          </cell>
          <cell r="C107">
            <v>45300</v>
          </cell>
          <cell r="D107">
            <v>45295</v>
          </cell>
          <cell r="E107">
            <v>1</v>
          </cell>
          <cell r="F107">
            <v>20240023</v>
          </cell>
          <cell r="G107" t="str">
            <v>C10836417</v>
          </cell>
          <cell r="H107" t="str">
            <v>MATRICE U21 CC 185 12-11</v>
          </cell>
          <cell r="I107" t="str">
            <v>TH002702</v>
          </cell>
          <cell r="K107" t="str">
            <v>SPIE THEPAULT</v>
          </cell>
          <cell r="L107" t="str">
            <v>44815 - ST HERBLAIN CEDEX</v>
          </cell>
        </row>
        <row r="108">
          <cell r="A108" t="str">
            <v>24.01.00107</v>
          </cell>
          <cell r="B108" t="str">
            <v>017</v>
          </cell>
          <cell r="C108">
            <v>45300</v>
          </cell>
          <cell r="D108">
            <v>45295</v>
          </cell>
          <cell r="E108">
            <v>1</v>
          </cell>
          <cell r="F108">
            <v>20240023</v>
          </cell>
          <cell r="G108" t="str">
            <v>C10836417</v>
          </cell>
          <cell r="H108" t="str">
            <v>MATRICE 20 UEL 40-89</v>
          </cell>
          <cell r="I108" t="str">
            <v>TH011015</v>
          </cell>
          <cell r="K108" t="str">
            <v>SPIE THEPAULT</v>
          </cell>
          <cell r="L108" t="str">
            <v>44815 - ST HERBLAIN CEDEX</v>
          </cell>
        </row>
        <row r="109">
          <cell r="A109" t="str">
            <v>24.01.00108</v>
          </cell>
          <cell r="B109" t="str">
            <v>017</v>
          </cell>
          <cell r="C109">
            <v>45300</v>
          </cell>
          <cell r="D109">
            <v>45295</v>
          </cell>
          <cell r="E109">
            <v>1</v>
          </cell>
          <cell r="F109">
            <v>20240023</v>
          </cell>
          <cell r="G109" t="str">
            <v>C10836417</v>
          </cell>
          <cell r="H109" t="str">
            <v>MATRICE 20 UEH 3804B</v>
          </cell>
          <cell r="I109" t="str">
            <v>TH010998</v>
          </cell>
          <cell r="K109" t="str">
            <v>SPIE THEPAULT</v>
          </cell>
          <cell r="L109" t="str">
            <v>44815 - ST HERBLAIN CEDEX</v>
          </cell>
        </row>
        <row r="110">
          <cell r="A110" t="str">
            <v>24.01.00109</v>
          </cell>
          <cell r="B110" t="str">
            <v>017</v>
          </cell>
          <cell r="C110">
            <v>45300</v>
          </cell>
          <cell r="D110">
            <v>45295</v>
          </cell>
          <cell r="E110">
            <v>1</v>
          </cell>
          <cell r="F110">
            <v>20240023</v>
          </cell>
          <cell r="G110" t="str">
            <v>C10836417</v>
          </cell>
          <cell r="H110" t="str">
            <v>MATRICE U21 HCT 147 12-11</v>
          </cell>
          <cell r="I110" t="str">
            <v>TH002713</v>
          </cell>
          <cell r="K110" t="str">
            <v>SPIE THEPAULT</v>
          </cell>
          <cell r="L110" t="str">
            <v>44815 - ST HERBLAIN CEDEX</v>
          </cell>
        </row>
        <row r="111">
          <cell r="A111" t="str">
            <v>24.01.00110</v>
          </cell>
          <cell r="B111" t="str">
            <v>017</v>
          </cell>
          <cell r="C111">
            <v>45300</v>
          </cell>
          <cell r="D111">
            <v>45295</v>
          </cell>
          <cell r="E111">
            <v>1</v>
          </cell>
          <cell r="F111">
            <v>20240023</v>
          </cell>
          <cell r="G111" t="str">
            <v>C10836417</v>
          </cell>
          <cell r="H111" t="str">
            <v>MATRICE U21 HCU 185 13-23</v>
          </cell>
          <cell r="I111" t="str">
            <v>TH002721</v>
          </cell>
          <cell r="K111" t="str">
            <v>SPIE THEPAULT</v>
          </cell>
          <cell r="L111" t="str">
            <v>44815 - ST HERBLAIN CEDEX</v>
          </cell>
        </row>
        <row r="112">
          <cell r="A112" t="str">
            <v>24.01.00111</v>
          </cell>
          <cell r="B112" t="str">
            <v>017</v>
          </cell>
          <cell r="C112">
            <v>45300</v>
          </cell>
          <cell r="D112">
            <v>45295</v>
          </cell>
          <cell r="E112">
            <v>1</v>
          </cell>
          <cell r="F112">
            <v>20240023</v>
          </cell>
          <cell r="G112" t="str">
            <v>C10836417</v>
          </cell>
          <cell r="H112" t="str">
            <v>MATRICE 20 UE 205 0110B</v>
          </cell>
          <cell r="I112" t="str">
            <v>TH011003</v>
          </cell>
          <cell r="K112" t="str">
            <v>SPIE THEPAULT</v>
          </cell>
          <cell r="L112" t="str">
            <v>44815 - ST HERBLAIN CEDEX</v>
          </cell>
        </row>
        <row r="113">
          <cell r="A113" t="str">
            <v>24.01.00112</v>
          </cell>
          <cell r="B113" t="str">
            <v>016</v>
          </cell>
          <cell r="C113">
            <v>45300</v>
          </cell>
          <cell r="D113">
            <v>45295</v>
          </cell>
          <cell r="E113">
            <v>1</v>
          </cell>
          <cell r="F113">
            <v>20240023</v>
          </cell>
          <cell r="G113" t="str">
            <v>C10836417</v>
          </cell>
          <cell r="H113" t="str">
            <v>CROCHET TOURNANT</v>
          </cell>
          <cell r="I113" t="str">
            <v>TH004330</v>
          </cell>
          <cell r="K113" t="str">
            <v>SPIE THEPAULT</v>
          </cell>
          <cell r="L113" t="str">
            <v>44815 - ST HERBLAIN CEDEX</v>
          </cell>
        </row>
        <row r="114">
          <cell r="A114" t="str">
            <v>24.01.00113</v>
          </cell>
          <cell r="B114" t="str">
            <v>016</v>
          </cell>
          <cell r="C114">
            <v>45300</v>
          </cell>
          <cell r="D114">
            <v>45295</v>
          </cell>
          <cell r="E114">
            <v>1</v>
          </cell>
          <cell r="F114">
            <v>20240023</v>
          </cell>
          <cell r="G114" t="str">
            <v>C10836417</v>
          </cell>
          <cell r="H114" t="str">
            <v>ANNEAU DE LEVAGE</v>
          </cell>
          <cell r="I114" t="str">
            <v>TH004329</v>
          </cell>
          <cell r="K114" t="str">
            <v>SPIE THEPAULT</v>
          </cell>
          <cell r="L114" t="str">
            <v>44815 - ST HERBLAIN CEDEX</v>
          </cell>
        </row>
        <row r="115">
          <cell r="A115" t="str">
            <v>24.01.00114</v>
          </cell>
          <cell r="B115" t="str">
            <v>016</v>
          </cell>
          <cell r="C115">
            <v>45300</v>
          </cell>
          <cell r="D115">
            <v>45295</v>
          </cell>
          <cell r="E115">
            <v>1</v>
          </cell>
          <cell r="F115">
            <v>20240023</v>
          </cell>
          <cell r="G115" t="str">
            <v>C10836417</v>
          </cell>
          <cell r="H115" t="str">
            <v>CROCHET POUR BUSE BETON 40-110MM</v>
          </cell>
          <cell r="I115" t="str">
            <v>12-517033 / TH004333</v>
          </cell>
          <cell r="K115" t="str">
            <v>SPIE THEPAULT</v>
          </cell>
          <cell r="L115" t="str">
            <v>44815 - ST HERBLAIN CEDEX</v>
          </cell>
        </row>
        <row r="116">
          <cell r="A116" t="str">
            <v>24.01.00115</v>
          </cell>
          <cell r="B116" t="str">
            <v>016</v>
          </cell>
          <cell r="C116">
            <v>45300</v>
          </cell>
          <cell r="D116">
            <v>45295</v>
          </cell>
          <cell r="E116">
            <v>1</v>
          </cell>
          <cell r="F116">
            <v>20240023</v>
          </cell>
          <cell r="G116" t="str">
            <v>C10836417</v>
          </cell>
          <cell r="H116" t="str">
            <v>CROCHET POUR BUSE BETON 40-110MM</v>
          </cell>
          <cell r="I116" t="str">
            <v>11-515670 / TH004334</v>
          </cell>
          <cell r="K116" t="str">
            <v>SPIE THEPAULT</v>
          </cell>
          <cell r="L116" t="str">
            <v>44815 - ST HERBLAIN CEDEX</v>
          </cell>
        </row>
        <row r="117">
          <cell r="A117" t="str">
            <v>24.01.00116</v>
          </cell>
          <cell r="B117" t="str">
            <v>024</v>
          </cell>
          <cell r="C117">
            <v>45300</v>
          </cell>
          <cell r="D117">
            <v>45295</v>
          </cell>
          <cell r="E117">
            <v>1</v>
          </cell>
          <cell r="F117">
            <v>20240023</v>
          </cell>
          <cell r="G117" t="str">
            <v>C10836417</v>
          </cell>
          <cell r="H117" t="str">
            <v>CLÉ DYNAMOMÉTRIQUE</v>
          </cell>
          <cell r="I117" t="str">
            <v>SH4850 / TH002392</v>
          </cell>
          <cell r="K117" t="str">
            <v>SPIE THEPAULT</v>
          </cell>
          <cell r="L117" t="str">
            <v>44815 - ST HERBLAIN CEDEX</v>
          </cell>
        </row>
        <row r="118">
          <cell r="A118" t="str">
            <v>24.01.00117</v>
          </cell>
          <cell r="B118" t="str">
            <v>002</v>
          </cell>
          <cell r="C118">
            <v>45300</v>
          </cell>
          <cell r="D118">
            <v>45295</v>
          </cell>
          <cell r="E118">
            <v>1</v>
          </cell>
          <cell r="F118">
            <v>20240023</v>
          </cell>
          <cell r="G118" t="str">
            <v>C10836417</v>
          </cell>
          <cell r="H118" t="str">
            <v>POINÇONNEUSE</v>
          </cell>
          <cell r="I118" t="str">
            <v>074333 / TH007333</v>
          </cell>
          <cell r="K118" t="str">
            <v>SPIE THEPAULT</v>
          </cell>
          <cell r="L118" t="str">
            <v>44815 - ST HERBLAIN CEDEX</v>
          </cell>
        </row>
        <row r="119">
          <cell r="A119" t="str">
            <v>24.01.00118</v>
          </cell>
          <cell r="B119" t="str">
            <v>002</v>
          </cell>
          <cell r="C119">
            <v>45300</v>
          </cell>
          <cell r="D119">
            <v>45295</v>
          </cell>
          <cell r="E119">
            <v>1</v>
          </cell>
          <cell r="F119">
            <v>20240023</v>
          </cell>
          <cell r="G119" t="str">
            <v>C10836417</v>
          </cell>
          <cell r="H119" t="str">
            <v>TÊTE COUPE CABLE SDG45</v>
          </cell>
          <cell r="I119" t="str">
            <v>607027FT1 / TH007272</v>
          </cell>
          <cell r="K119" t="str">
            <v>SPIE THEPAULT</v>
          </cell>
          <cell r="L119" t="str">
            <v>44815 - ST HERBLAIN CEDEX</v>
          </cell>
        </row>
        <row r="120">
          <cell r="A120" t="str">
            <v>24.01.00119</v>
          </cell>
          <cell r="B120" t="str">
            <v>002</v>
          </cell>
          <cell r="C120">
            <v>45300</v>
          </cell>
          <cell r="D120">
            <v>45295</v>
          </cell>
          <cell r="E120">
            <v>1</v>
          </cell>
          <cell r="F120">
            <v>20240023</v>
          </cell>
          <cell r="G120" t="str">
            <v>C10836417</v>
          </cell>
          <cell r="H120" t="str">
            <v>TÊTE PK1000</v>
          </cell>
          <cell r="I120" t="str">
            <v>575333FN1 / TH011329</v>
          </cell>
          <cell r="J120" t="str">
            <v>HS</v>
          </cell>
          <cell r="K120" t="str">
            <v>SPIE THEPAULT</v>
          </cell>
          <cell r="L120" t="str">
            <v>44815 - ST HERBLAIN CEDEX</v>
          </cell>
        </row>
        <row r="121">
          <cell r="A121" t="str">
            <v>24.01.00120</v>
          </cell>
          <cell r="B121" t="str">
            <v>002</v>
          </cell>
          <cell r="C121">
            <v>45300</v>
          </cell>
          <cell r="D121">
            <v>45295</v>
          </cell>
          <cell r="E121">
            <v>1</v>
          </cell>
          <cell r="F121">
            <v>20240023</v>
          </cell>
          <cell r="G121" t="str">
            <v>C10836417</v>
          </cell>
          <cell r="H121" t="str">
            <v>TÊTE SRU210</v>
          </cell>
          <cell r="I121" t="str">
            <v>T20534 / TH011433</v>
          </cell>
          <cell r="K121" t="str">
            <v>SPIE THEPAULT</v>
          </cell>
          <cell r="L121" t="str">
            <v>44815 - ST HERBLAIN CEDEX</v>
          </cell>
        </row>
        <row r="122">
          <cell r="A122" t="str">
            <v>24.01.00121</v>
          </cell>
          <cell r="B122" t="str">
            <v>002</v>
          </cell>
          <cell r="C122">
            <v>45300</v>
          </cell>
          <cell r="D122">
            <v>45295</v>
          </cell>
          <cell r="E122">
            <v>1</v>
          </cell>
          <cell r="F122">
            <v>20240023</v>
          </cell>
          <cell r="G122" t="str">
            <v>C10836417</v>
          </cell>
          <cell r="H122" t="str">
            <v>GROUPE AHP700-L</v>
          </cell>
          <cell r="I122" t="str">
            <v>637963GP003 / TH004504</v>
          </cell>
          <cell r="K122" t="str">
            <v>SPIE THEPAULT</v>
          </cell>
          <cell r="L122" t="str">
            <v>44815 - ST HERBLAIN CEDEX</v>
          </cell>
        </row>
        <row r="123">
          <cell r="A123" t="str">
            <v>24.01.00122</v>
          </cell>
          <cell r="B123" t="str">
            <v>017</v>
          </cell>
          <cell r="C123">
            <v>45300</v>
          </cell>
          <cell r="D123">
            <v>45295</v>
          </cell>
          <cell r="E123">
            <v>1</v>
          </cell>
          <cell r="F123">
            <v>20240023</v>
          </cell>
          <cell r="G123" t="str">
            <v>C10836417</v>
          </cell>
          <cell r="H123" t="str">
            <v>FLEXIBLE RACC115 3M</v>
          </cell>
          <cell r="I123" t="str">
            <v>637963GP003 / TH004504</v>
          </cell>
          <cell r="K123" t="str">
            <v>SPIE THEPAULT</v>
          </cell>
          <cell r="L123" t="str">
            <v>44815 - ST HERBLAIN CEDEX</v>
          </cell>
        </row>
        <row r="124">
          <cell r="A124" t="str">
            <v>24.01.00123</v>
          </cell>
          <cell r="B124" t="str">
            <v>002</v>
          </cell>
          <cell r="C124">
            <v>45300</v>
          </cell>
          <cell r="D124">
            <v>45295</v>
          </cell>
          <cell r="E124">
            <v>1</v>
          </cell>
          <cell r="F124">
            <v>20240023</v>
          </cell>
          <cell r="G124" t="str">
            <v>C10836417</v>
          </cell>
          <cell r="H124" t="str">
            <v>PRESSE SU210</v>
          </cell>
          <cell r="I124" t="str">
            <v>150416 / TH001488</v>
          </cell>
          <cell r="K124" t="str">
            <v>SPIE THEPAULT</v>
          </cell>
          <cell r="L124" t="str">
            <v>44815 - ST HERBLAIN CEDEX</v>
          </cell>
        </row>
        <row r="125">
          <cell r="A125" t="str">
            <v>24.01.00124</v>
          </cell>
          <cell r="B125" t="str">
            <v>002</v>
          </cell>
          <cell r="C125">
            <v>45300</v>
          </cell>
          <cell r="D125">
            <v>45295</v>
          </cell>
          <cell r="E125">
            <v>1</v>
          </cell>
          <cell r="F125">
            <v>20240023</v>
          </cell>
          <cell r="G125" t="str">
            <v>C10836417</v>
          </cell>
          <cell r="H125" t="str">
            <v>GHA702</v>
          </cell>
          <cell r="I125" t="str">
            <v>G01052 / TH001449</v>
          </cell>
          <cell r="K125" t="str">
            <v>SPIE THEPAULT</v>
          </cell>
          <cell r="L125" t="str">
            <v>44815 - ST HERBLAIN CEDEX</v>
          </cell>
        </row>
        <row r="126">
          <cell r="A126" t="str">
            <v>24.01.00125</v>
          </cell>
          <cell r="B126" t="str">
            <v>017</v>
          </cell>
          <cell r="C126">
            <v>45300</v>
          </cell>
          <cell r="D126">
            <v>45295</v>
          </cell>
          <cell r="E126">
            <v>1</v>
          </cell>
          <cell r="F126">
            <v>20240023</v>
          </cell>
          <cell r="G126" t="str">
            <v>C10836417</v>
          </cell>
          <cell r="H126" t="str">
            <v>FLEXIBLE RFEF ET RACC115 3M</v>
          </cell>
          <cell r="I126" t="str">
            <v>TH010902</v>
          </cell>
          <cell r="K126" t="str">
            <v>SPIE THEPAULT</v>
          </cell>
          <cell r="L126" t="str">
            <v>44815 - ST HERBLAIN CEDEX</v>
          </cell>
        </row>
        <row r="127">
          <cell r="A127" t="str">
            <v>24.01.00126</v>
          </cell>
          <cell r="B127" t="str">
            <v>002</v>
          </cell>
          <cell r="C127">
            <v>45300</v>
          </cell>
          <cell r="D127">
            <v>45295</v>
          </cell>
          <cell r="E127">
            <v>1</v>
          </cell>
          <cell r="F127">
            <v>20240023</v>
          </cell>
          <cell r="G127" t="str">
            <v>C10836417</v>
          </cell>
          <cell r="H127" t="str">
            <v>TÊTE U210</v>
          </cell>
          <cell r="I127" t="str">
            <v>12-440043 / TH001480</v>
          </cell>
          <cell r="K127" t="str">
            <v>SPIE THEPAULT</v>
          </cell>
          <cell r="L127" t="str">
            <v>44815 - ST HERBLAIN CEDEX</v>
          </cell>
        </row>
        <row r="128">
          <cell r="A128" t="str">
            <v>24.01.00127</v>
          </cell>
          <cell r="B128" t="str">
            <v>002</v>
          </cell>
          <cell r="C128">
            <v>45300</v>
          </cell>
          <cell r="D128">
            <v>45295</v>
          </cell>
          <cell r="E128">
            <v>1</v>
          </cell>
          <cell r="F128">
            <v>20240023</v>
          </cell>
          <cell r="G128" t="str">
            <v>C10836417</v>
          </cell>
          <cell r="H128" t="str">
            <v>SPT20</v>
          </cell>
          <cell r="I128" t="str">
            <v>076033 / TH010537</v>
          </cell>
          <cell r="K128" t="str">
            <v>SPIE THEPAULT</v>
          </cell>
          <cell r="L128" t="str">
            <v>44815 - ST HERBLAIN CEDEX</v>
          </cell>
        </row>
        <row r="129">
          <cell r="A129" t="str">
            <v>24.01.00128</v>
          </cell>
          <cell r="B129" t="str">
            <v>017</v>
          </cell>
          <cell r="C129">
            <v>45300</v>
          </cell>
          <cell r="D129">
            <v>45295</v>
          </cell>
          <cell r="E129">
            <v>1</v>
          </cell>
          <cell r="F129">
            <v>20240023</v>
          </cell>
          <cell r="G129" t="str">
            <v>C10836417</v>
          </cell>
          <cell r="H129" t="str">
            <v>FLEXIBLE RFEF ET RACC115 3M</v>
          </cell>
          <cell r="I129" t="str">
            <v>076033 / TH010537</v>
          </cell>
          <cell r="K129" t="str">
            <v>SPIE THEPAULT</v>
          </cell>
          <cell r="L129" t="str">
            <v>44815 - ST HERBLAIN CEDEX</v>
          </cell>
        </row>
        <row r="130">
          <cell r="A130" t="str">
            <v>24.01.00129</v>
          </cell>
          <cell r="B130" t="str">
            <v>002</v>
          </cell>
          <cell r="C130">
            <v>45300</v>
          </cell>
          <cell r="D130">
            <v>45295</v>
          </cell>
          <cell r="E130">
            <v>1</v>
          </cell>
          <cell r="F130">
            <v>20240023</v>
          </cell>
          <cell r="G130" t="str">
            <v>C10836417</v>
          </cell>
          <cell r="H130" t="str">
            <v>TÊTE U210</v>
          </cell>
          <cell r="I130" t="str">
            <v>10-390031 / TH005730</v>
          </cell>
          <cell r="K130" t="str">
            <v>SPIE THEPAULT</v>
          </cell>
          <cell r="L130" t="str">
            <v>44815 - ST HERBLAIN CEDEX</v>
          </cell>
        </row>
        <row r="131">
          <cell r="A131" t="str">
            <v>24.01.00130</v>
          </cell>
          <cell r="B131" t="str">
            <v>002</v>
          </cell>
          <cell r="C131">
            <v>45300</v>
          </cell>
          <cell r="D131">
            <v>45295</v>
          </cell>
          <cell r="E131">
            <v>1</v>
          </cell>
          <cell r="F131">
            <v>20240023</v>
          </cell>
          <cell r="G131" t="str">
            <v>C10836417</v>
          </cell>
          <cell r="H131" t="str">
            <v>GEH700</v>
          </cell>
          <cell r="I131" t="str">
            <v>7266 / TH010932</v>
          </cell>
          <cell r="K131" t="str">
            <v>SPIE THEPAULT</v>
          </cell>
          <cell r="L131" t="str">
            <v>44815 - ST HERBLAIN CEDEX</v>
          </cell>
        </row>
        <row r="132">
          <cell r="A132" t="str">
            <v>24.01.00131</v>
          </cell>
          <cell r="B132" t="str">
            <v>017</v>
          </cell>
          <cell r="C132">
            <v>45300</v>
          </cell>
          <cell r="D132">
            <v>45295</v>
          </cell>
          <cell r="E132">
            <v>1</v>
          </cell>
          <cell r="F132">
            <v>20240023</v>
          </cell>
          <cell r="G132" t="str">
            <v>C10836417</v>
          </cell>
          <cell r="H132" t="str">
            <v>FLEXIBLE SIMPLE RACC RFEF 3M</v>
          </cell>
          <cell r="I132" t="str">
            <v>7266 / TH010932</v>
          </cell>
          <cell r="K132" t="str">
            <v>SPIE THEPAULT</v>
          </cell>
          <cell r="L132" t="str">
            <v>44815 - ST HERBLAIN CEDEX</v>
          </cell>
        </row>
        <row r="133">
          <cell r="A133" t="str">
            <v>24.01.00132</v>
          </cell>
          <cell r="B133" t="str">
            <v>016</v>
          </cell>
          <cell r="C133">
            <v>45300</v>
          </cell>
          <cell r="D133">
            <v>45295</v>
          </cell>
          <cell r="E133">
            <v>1</v>
          </cell>
          <cell r="F133">
            <v>20240023</v>
          </cell>
          <cell r="G133" t="str">
            <v>C10836417</v>
          </cell>
          <cell r="H133" t="str">
            <v>ELINGUE CHAINE</v>
          </cell>
          <cell r="I133" t="str">
            <v>TH004326</v>
          </cell>
          <cell r="K133" t="str">
            <v>SPIE THEPAULT</v>
          </cell>
          <cell r="L133" t="str">
            <v>44815 - ST HERBLAIN CEDEX</v>
          </cell>
        </row>
        <row r="134">
          <cell r="A134" t="str">
            <v>24.01.00133</v>
          </cell>
          <cell r="B134" t="str">
            <v>018</v>
          </cell>
          <cell r="C134">
            <v>45300</v>
          </cell>
          <cell r="D134">
            <v>45295</v>
          </cell>
          <cell r="E134">
            <v>1</v>
          </cell>
          <cell r="F134">
            <v>20240023</v>
          </cell>
          <cell r="G134" t="str">
            <v>C10836417</v>
          </cell>
          <cell r="H134" t="str">
            <v>VAT 63/90 kV</v>
          </cell>
          <cell r="I134" t="str">
            <v>1216.017-2,1 / TH008568</v>
          </cell>
          <cell r="K134" t="str">
            <v>SPIE THEPAULT</v>
          </cell>
          <cell r="L134" t="str">
            <v>44815 - ST HERBLAIN CEDEX</v>
          </cell>
        </row>
        <row r="135">
          <cell r="A135" t="str">
            <v>24.01.00134</v>
          </cell>
          <cell r="B135" t="str">
            <v>018</v>
          </cell>
          <cell r="C135">
            <v>45300</v>
          </cell>
          <cell r="D135">
            <v>45295</v>
          </cell>
          <cell r="E135">
            <v>1</v>
          </cell>
          <cell r="F135">
            <v>20240023</v>
          </cell>
          <cell r="G135" t="str">
            <v>C10836417</v>
          </cell>
          <cell r="H135" t="str">
            <v>VAT 225/400 kV</v>
          </cell>
          <cell r="I135" t="str">
            <v>1216.086-2,1 / TH008339</v>
          </cell>
          <cell r="K135" t="str">
            <v>SPIE THEPAULT</v>
          </cell>
          <cell r="L135" t="str">
            <v>44815 - ST HERBLAIN CEDEX</v>
          </cell>
        </row>
        <row r="136">
          <cell r="A136" t="str">
            <v>24.01.00135</v>
          </cell>
          <cell r="B136" t="str">
            <v>018</v>
          </cell>
          <cell r="C136">
            <v>45300</v>
          </cell>
          <cell r="D136">
            <v>45295</v>
          </cell>
          <cell r="E136">
            <v>1</v>
          </cell>
          <cell r="F136">
            <v>20240023</v>
          </cell>
          <cell r="G136" t="str">
            <v>C10836417</v>
          </cell>
          <cell r="H136" t="str">
            <v>VAT 225/400 kV</v>
          </cell>
          <cell r="I136" t="str">
            <v>1216.090-2,1 / TH007978</v>
          </cell>
          <cell r="K136" t="str">
            <v>SPIE THEPAULT</v>
          </cell>
          <cell r="L136" t="str">
            <v>44815 - ST HERBLAIN CEDEX</v>
          </cell>
        </row>
        <row r="137">
          <cell r="A137" t="str">
            <v>24.01.00136</v>
          </cell>
          <cell r="B137" t="str">
            <v>018</v>
          </cell>
          <cell r="C137">
            <v>45300</v>
          </cell>
          <cell r="D137">
            <v>45295</v>
          </cell>
          <cell r="E137">
            <v>1</v>
          </cell>
          <cell r="F137">
            <v>20240023</v>
          </cell>
          <cell r="G137" t="str">
            <v>C10836417</v>
          </cell>
          <cell r="H137" t="str">
            <v>PERCHE MALT PRE3600</v>
          </cell>
          <cell r="I137" t="str">
            <v>TH011650 / TH009782 / TH009784</v>
          </cell>
          <cell r="K137" t="str">
            <v>SPIE THEPAULT</v>
          </cell>
          <cell r="L137" t="str">
            <v>44815 - ST HERBLAIN CEDEX</v>
          </cell>
        </row>
        <row r="138">
          <cell r="A138" t="str">
            <v>24.01.00137</v>
          </cell>
          <cell r="B138" t="str">
            <v>017</v>
          </cell>
          <cell r="C138">
            <v>45300</v>
          </cell>
          <cell r="D138">
            <v>45300</v>
          </cell>
          <cell r="E138">
            <v>1</v>
          </cell>
          <cell r="F138">
            <v>20231556</v>
          </cell>
          <cell r="G138">
            <v>23156845</v>
          </cell>
          <cell r="H138" t="str">
            <v>MÂCHOIRE 09/10,7</v>
          </cell>
          <cell r="I138" t="str">
            <v>11009</v>
          </cell>
          <cell r="K138" t="str">
            <v>INEO RHT</v>
          </cell>
          <cell r="L138" t="str">
            <v>38070 - ST QUENTIN FALLAVIER</v>
          </cell>
        </row>
        <row r="139">
          <cell r="A139" t="str">
            <v>24.01.00138</v>
          </cell>
          <cell r="B139" t="str">
            <v>017</v>
          </cell>
          <cell r="C139">
            <v>45300</v>
          </cell>
          <cell r="D139">
            <v>45300</v>
          </cell>
          <cell r="E139">
            <v>1</v>
          </cell>
          <cell r="F139">
            <v>20231556</v>
          </cell>
          <cell r="G139">
            <v>23156845</v>
          </cell>
          <cell r="H139" t="str">
            <v>MÂCHOIRE 10,8/15,5</v>
          </cell>
          <cell r="I139" t="str">
            <v>12006</v>
          </cell>
          <cell r="K139" t="str">
            <v>INEO RHT</v>
          </cell>
          <cell r="L139" t="str">
            <v>38070 - ST QUENTIN FALLAVIER</v>
          </cell>
        </row>
        <row r="140">
          <cell r="A140" t="str">
            <v>24.01.00139</v>
          </cell>
          <cell r="B140" t="str">
            <v>017</v>
          </cell>
          <cell r="C140">
            <v>45300</v>
          </cell>
          <cell r="D140">
            <v>45300</v>
          </cell>
          <cell r="E140">
            <v>1</v>
          </cell>
          <cell r="F140">
            <v>20231556</v>
          </cell>
          <cell r="G140">
            <v>23156845</v>
          </cell>
          <cell r="H140" t="str">
            <v>MÂCHOIRE 10,8/15,5</v>
          </cell>
          <cell r="I140" t="str">
            <v>12009</v>
          </cell>
          <cell r="K140" t="str">
            <v>INEO RHT</v>
          </cell>
          <cell r="L140" t="str">
            <v>38070 - ST QUENTIN FALLAVIER</v>
          </cell>
        </row>
        <row r="141">
          <cell r="A141" t="str">
            <v>24.01.00140</v>
          </cell>
          <cell r="B141" t="str">
            <v>017</v>
          </cell>
          <cell r="C141">
            <v>45300</v>
          </cell>
          <cell r="D141">
            <v>45300</v>
          </cell>
          <cell r="E141">
            <v>1</v>
          </cell>
          <cell r="F141">
            <v>20231556</v>
          </cell>
          <cell r="G141">
            <v>23156845</v>
          </cell>
          <cell r="H141" t="str">
            <v>MÂCHOIRE 10,8/15,5</v>
          </cell>
          <cell r="I141" t="str">
            <v>12012</v>
          </cell>
          <cell r="K141" t="str">
            <v>INEO RHT</v>
          </cell>
          <cell r="L141" t="str">
            <v>38070 - ST QUENTIN FALLAVIER</v>
          </cell>
        </row>
        <row r="142">
          <cell r="A142" t="str">
            <v>24.01.00141</v>
          </cell>
          <cell r="B142" t="str">
            <v>017</v>
          </cell>
          <cell r="C142">
            <v>45300</v>
          </cell>
          <cell r="D142">
            <v>45300</v>
          </cell>
          <cell r="E142">
            <v>1</v>
          </cell>
          <cell r="F142">
            <v>20231556</v>
          </cell>
          <cell r="G142">
            <v>23156845</v>
          </cell>
          <cell r="H142" t="str">
            <v>MÂCHOIRE 10,8/15,5</v>
          </cell>
          <cell r="I142" t="str">
            <v>12014</v>
          </cell>
          <cell r="K142" t="str">
            <v>INEO RHT</v>
          </cell>
          <cell r="L142" t="str">
            <v>38070 - ST QUENTIN FALLAVIER</v>
          </cell>
        </row>
        <row r="143">
          <cell r="A143" t="str">
            <v>24.01.00142</v>
          </cell>
          <cell r="B143" t="str">
            <v>017</v>
          </cell>
          <cell r="C143">
            <v>45300</v>
          </cell>
          <cell r="D143">
            <v>45300</v>
          </cell>
          <cell r="E143">
            <v>1</v>
          </cell>
          <cell r="F143">
            <v>20231556</v>
          </cell>
          <cell r="G143">
            <v>23156845</v>
          </cell>
          <cell r="H143" t="str">
            <v>MÂCHOIRE 10,8/15,5</v>
          </cell>
          <cell r="I143" t="str">
            <v>12017</v>
          </cell>
          <cell r="K143" t="str">
            <v>INEO RHT</v>
          </cell>
          <cell r="L143" t="str">
            <v>38070 - ST QUENTIN FALLAVIER</v>
          </cell>
        </row>
        <row r="144">
          <cell r="A144" t="str">
            <v>24.01.00143</v>
          </cell>
          <cell r="B144" t="str">
            <v>017</v>
          </cell>
          <cell r="C144">
            <v>45300</v>
          </cell>
          <cell r="D144">
            <v>45300</v>
          </cell>
          <cell r="E144">
            <v>1</v>
          </cell>
          <cell r="F144">
            <v>20231556</v>
          </cell>
          <cell r="G144">
            <v>23156845</v>
          </cell>
          <cell r="H144" t="str">
            <v>MÂCHOIRE 10,8/15,5</v>
          </cell>
          <cell r="I144" t="str">
            <v>12018</v>
          </cell>
          <cell r="K144" t="str">
            <v>INEO RHT</v>
          </cell>
          <cell r="L144" t="str">
            <v>38070 - ST QUENTIN FALLAVIER</v>
          </cell>
        </row>
        <row r="145">
          <cell r="A145" t="str">
            <v>24.01.00144</v>
          </cell>
          <cell r="B145" t="str">
            <v>017</v>
          </cell>
          <cell r="C145">
            <v>45300</v>
          </cell>
          <cell r="D145">
            <v>45300</v>
          </cell>
          <cell r="E145">
            <v>1</v>
          </cell>
          <cell r="F145">
            <v>20231556</v>
          </cell>
          <cell r="G145">
            <v>23156845</v>
          </cell>
          <cell r="H145" t="str">
            <v>MÂCHOIRE 10,8/15,5</v>
          </cell>
          <cell r="I145" t="str">
            <v>12021</v>
          </cell>
          <cell r="K145" t="str">
            <v>INEO RHT</v>
          </cell>
          <cell r="L145" t="str">
            <v>38070 - ST QUENTIN FALLAVIER</v>
          </cell>
        </row>
        <row r="146">
          <cell r="A146" t="str">
            <v>24.01.00145</v>
          </cell>
          <cell r="B146" t="str">
            <v>017</v>
          </cell>
          <cell r="C146">
            <v>45300</v>
          </cell>
          <cell r="D146">
            <v>45300</v>
          </cell>
          <cell r="E146">
            <v>1</v>
          </cell>
          <cell r="F146">
            <v>20231556</v>
          </cell>
          <cell r="G146">
            <v>23156845</v>
          </cell>
          <cell r="H146" t="str">
            <v>MÂCHOIRE 10,8/15,5</v>
          </cell>
          <cell r="I146" t="str">
            <v>12023</v>
          </cell>
          <cell r="K146" t="str">
            <v>INEO RHT</v>
          </cell>
          <cell r="L146" t="str">
            <v>38070 - ST QUENTIN FALLAVIER</v>
          </cell>
        </row>
        <row r="147">
          <cell r="A147" t="str">
            <v>24.01.00146</v>
          </cell>
          <cell r="B147" t="str">
            <v>017</v>
          </cell>
          <cell r="C147">
            <v>45300</v>
          </cell>
          <cell r="D147">
            <v>45300</v>
          </cell>
          <cell r="E147">
            <v>1</v>
          </cell>
          <cell r="F147">
            <v>20231556</v>
          </cell>
          <cell r="G147">
            <v>23156845</v>
          </cell>
          <cell r="H147" t="str">
            <v>MÂCHOIRE 10,8/15,5</v>
          </cell>
          <cell r="I147" t="str">
            <v>12028</v>
          </cell>
          <cell r="K147" t="str">
            <v>INEO RHT</v>
          </cell>
          <cell r="L147" t="str">
            <v>38070 - ST QUENTIN FALLAVIER</v>
          </cell>
        </row>
        <row r="148">
          <cell r="A148" t="str">
            <v>24.01.00147</v>
          </cell>
          <cell r="B148" t="str">
            <v>017</v>
          </cell>
          <cell r="C148">
            <v>45300</v>
          </cell>
          <cell r="D148">
            <v>45300</v>
          </cell>
          <cell r="E148">
            <v>1</v>
          </cell>
          <cell r="F148">
            <v>20231556</v>
          </cell>
          <cell r="G148">
            <v>23156845</v>
          </cell>
          <cell r="H148" t="str">
            <v>MÂCHOIRE 10,8/15,5</v>
          </cell>
          <cell r="I148" t="str">
            <v>12029</v>
          </cell>
          <cell r="K148" t="str">
            <v>INEO RHT</v>
          </cell>
          <cell r="L148" t="str">
            <v>38070 - ST QUENTIN FALLAVIER</v>
          </cell>
        </row>
        <row r="149">
          <cell r="A149" t="str">
            <v>24.01.00148</v>
          </cell>
          <cell r="B149" t="str">
            <v>017</v>
          </cell>
          <cell r="C149">
            <v>45300</v>
          </cell>
          <cell r="D149">
            <v>45300</v>
          </cell>
          <cell r="E149">
            <v>1</v>
          </cell>
          <cell r="F149">
            <v>20231556</v>
          </cell>
          <cell r="G149">
            <v>23156845</v>
          </cell>
          <cell r="H149" t="str">
            <v>MÂCHOIRE 14,4/16,1</v>
          </cell>
          <cell r="I149" t="str">
            <v>14001</v>
          </cell>
          <cell r="K149" t="str">
            <v>INEO RHT</v>
          </cell>
          <cell r="L149" t="str">
            <v>38070 - ST QUENTIN FALLAVIER</v>
          </cell>
        </row>
        <row r="150">
          <cell r="A150" t="str">
            <v>24.01.00149</v>
          </cell>
          <cell r="B150" t="str">
            <v>017</v>
          </cell>
          <cell r="C150">
            <v>45300</v>
          </cell>
          <cell r="D150">
            <v>45300</v>
          </cell>
          <cell r="E150">
            <v>1</v>
          </cell>
          <cell r="F150">
            <v>20231556</v>
          </cell>
          <cell r="G150">
            <v>23156845</v>
          </cell>
          <cell r="H150" t="str">
            <v>MÂCHOIRE 14,4/16,1</v>
          </cell>
          <cell r="I150" t="str">
            <v>14005</v>
          </cell>
          <cell r="K150" t="str">
            <v>INEO RHT</v>
          </cell>
          <cell r="L150" t="str">
            <v>38070 - ST QUENTIN FALLAVIER</v>
          </cell>
        </row>
        <row r="151">
          <cell r="A151" t="str">
            <v>24.01.00150</v>
          </cell>
          <cell r="B151" t="str">
            <v>017</v>
          </cell>
          <cell r="C151">
            <v>45300</v>
          </cell>
          <cell r="D151">
            <v>45300</v>
          </cell>
          <cell r="E151">
            <v>1</v>
          </cell>
          <cell r="F151">
            <v>20231556</v>
          </cell>
          <cell r="G151">
            <v>23156845</v>
          </cell>
          <cell r="H151" t="str">
            <v>MÂCHOIRE 14,4/16,1</v>
          </cell>
          <cell r="I151" t="str">
            <v>14006</v>
          </cell>
          <cell r="K151" t="str">
            <v>INEO RHT</v>
          </cell>
          <cell r="L151" t="str">
            <v>38070 - ST QUENTIN FALLAVIER</v>
          </cell>
        </row>
        <row r="152">
          <cell r="A152" t="str">
            <v>24.01.00151</v>
          </cell>
          <cell r="B152" t="str">
            <v>017</v>
          </cell>
          <cell r="C152">
            <v>45300</v>
          </cell>
          <cell r="D152">
            <v>45300</v>
          </cell>
          <cell r="E152">
            <v>1</v>
          </cell>
          <cell r="F152">
            <v>20231556</v>
          </cell>
          <cell r="G152">
            <v>23156845</v>
          </cell>
          <cell r="H152" t="str">
            <v>MÂCHOIRE 14,4/16,1</v>
          </cell>
          <cell r="I152" t="str">
            <v>14007</v>
          </cell>
          <cell r="K152" t="str">
            <v>INEO RHT</v>
          </cell>
          <cell r="L152" t="str">
            <v>38070 - ST QUENTIN FALLAVIER</v>
          </cell>
        </row>
        <row r="153">
          <cell r="A153" t="str">
            <v>24.01.00152</v>
          </cell>
          <cell r="B153" t="str">
            <v>017</v>
          </cell>
          <cell r="C153">
            <v>45300</v>
          </cell>
          <cell r="D153">
            <v>45300</v>
          </cell>
          <cell r="E153">
            <v>1</v>
          </cell>
          <cell r="F153">
            <v>20231556</v>
          </cell>
          <cell r="G153">
            <v>23156845</v>
          </cell>
          <cell r="H153" t="str">
            <v>MÂCHOIRE 14,4/16,1</v>
          </cell>
          <cell r="I153" t="str">
            <v>14012</v>
          </cell>
          <cell r="K153" t="str">
            <v>INEO RHT</v>
          </cell>
          <cell r="L153" t="str">
            <v>38070 - ST QUENTIN FALLAVIER</v>
          </cell>
        </row>
        <row r="154">
          <cell r="A154" t="str">
            <v>24.01.00153</v>
          </cell>
          <cell r="B154" t="str">
            <v>017</v>
          </cell>
          <cell r="C154">
            <v>45300</v>
          </cell>
          <cell r="D154">
            <v>45300</v>
          </cell>
          <cell r="E154">
            <v>1</v>
          </cell>
          <cell r="F154">
            <v>20231556</v>
          </cell>
          <cell r="G154">
            <v>23156845</v>
          </cell>
          <cell r="H154" t="str">
            <v>MÂCHOIRE 14,4/16,1</v>
          </cell>
          <cell r="I154" t="str">
            <v>14015-BIS</v>
          </cell>
          <cell r="K154" t="str">
            <v>INEO RHT</v>
          </cell>
          <cell r="L154" t="str">
            <v>38070 - ST QUENTIN FALLAVIER</v>
          </cell>
        </row>
        <row r="155">
          <cell r="A155" t="str">
            <v>24.01.00154</v>
          </cell>
          <cell r="B155" t="str">
            <v>017</v>
          </cell>
          <cell r="C155">
            <v>45300</v>
          </cell>
          <cell r="D155">
            <v>45300</v>
          </cell>
          <cell r="E155">
            <v>1</v>
          </cell>
          <cell r="F155">
            <v>20231556</v>
          </cell>
          <cell r="G155">
            <v>23156845</v>
          </cell>
          <cell r="H155" t="str">
            <v>MÂCHOIRE 14,4/16,1</v>
          </cell>
          <cell r="I155" t="str">
            <v>14021</v>
          </cell>
          <cell r="K155" t="str">
            <v>INEO RHT</v>
          </cell>
          <cell r="L155" t="str">
            <v>38070 - ST QUENTIN FALLAVIER</v>
          </cell>
        </row>
        <row r="156">
          <cell r="A156" t="str">
            <v>24.01.00155</v>
          </cell>
          <cell r="B156" t="str">
            <v>017</v>
          </cell>
          <cell r="C156">
            <v>45300</v>
          </cell>
          <cell r="D156">
            <v>45300</v>
          </cell>
          <cell r="E156">
            <v>1</v>
          </cell>
          <cell r="F156">
            <v>20231556</v>
          </cell>
          <cell r="G156">
            <v>23156845</v>
          </cell>
          <cell r="H156" t="str">
            <v>MÂCHOIRE 14,4/16,1</v>
          </cell>
          <cell r="I156" t="str">
            <v>14023</v>
          </cell>
          <cell r="K156" t="str">
            <v>INEO RHT</v>
          </cell>
          <cell r="L156" t="str">
            <v>38070 - ST QUENTIN FALLAVIER</v>
          </cell>
        </row>
        <row r="157">
          <cell r="A157" t="str">
            <v>24.01.00156</v>
          </cell>
          <cell r="B157" t="str">
            <v>017</v>
          </cell>
          <cell r="C157">
            <v>45300</v>
          </cell>
          <cell r="D157">
            <v>45300</v>
          </cell>
          <cell r="E157">
            <v>1</v>
          </cell>
          <cell r="F157">
            <v>20231556</v>
          </cell>
          <cell r="G157">
            <v>23156845</v>
          </cell>
          <cell r="H157" t="str">
            <v>MÂCHOIRE 14,4/16,1</v>
          </cell>
          <cell r="I157" t="str">
            <v>14025</v>
          </cell>
          <cell r="K157" t="str">
            <v>INEO RHT</v>
          </cell>
          <cell r="L157" t="str">
            <v>38070 - ST QUENTIN FALLAVIER</v>
          </cell>
        </row>
        <row r="158">
          <cell r="A158" t="str">
            <v>24.01.00157</v>
          </cell>
          <cell r="B158" t="str">
            <v>017</v>
          </cell>
          <cell r="C158">
            <v>45300</v>
          </cell>
          <cell r="D158">
            <v>45300</v>
          </cell>
          <cell r="E158">
            <v>1</v>
          </cell>
          <cell r="F158">
            <v>20231556</v>
          </cell>
          <cell r="G158">
            <v>23156845</v>
          </cell>
          <cell r="H158" t="str">
            <v>MÂCHOIRE 14,4/16,1</v>
          </cell>
          <cell r="I158" t="str">
            <v>14029</v>
          </cell>
          <cell r="K158" t="str">
            <v>INEO RHT</v>
          </cell>
          <cell r="L158" t="str">
            <v>38070 - ST QUENTIN FALLAVIER</v>
          </cell>
        </row>
        <row r="159">
          <cell r="A159" t="str">
            <v>24.01.00158</v>
          </cell>
          <cell r="B159" t="str">
            <v>017</v>
          </cell>
          <cell r="C159">
            <v>45300</v>
          </cell>
          <cell r="D159">
            <v>45300</v>
          </cell>
          <cell r="E159">
            <v>1</v>
          </cell>
          <cell r="F159">
            <v>20231556</v>
          </cell>
          <cell r="G159">
            <v>23156845</v>
          </cell>
          <cell r="H159" t="str">
            <v>MÂCHOIRE 14,4/16,1</v>
          </cell>
          <cell r="I159" t="str">
            <v>14040</v>
          </cell>
          <cell r="K159" t="str">
            <v>INEO RHT</v>
          </cell>
          <cell r="L159" t="str">
            <v>38070 - ST QUENTIN FALLAVIER</v>
          </cell>
        </row>
        <row r="160">
          <cell r="A160" t="str">
            <v>24.01.00159</v>
          </cell>
          <cell r="B160" t="str">
            <v>017</v>
          </cell>
          <cell r="C160">
            <v>45300</v>
          </cell>
          <cell r="D160">
            <v>45300</v>
          </cell>
          <cell r="E160">
            <v>1</v>
          </cell>
          <cell r="F160">
            <v>20231556</v>
          </cell>
          <cell r="G160">
            <v>23156845</v>
          </cell>
          <cell r="H160" t="str">
            <v>MÂCHOIRE 14,4/16,1</v>
          </cell>
          <cell r="I160" t="str">
            <v>14042</v>
          </cell>
          <cell r="K160" t="str">
            <v>INEO RHT</v>
          </cell>
          <cell r="L160" t="str">
            <v>38070 - ST QUENTIN FALLAVIER</v>
          </cell>
        </row>
        <row r="161">
          <cell r="A161" t="str">
            <v>24.01.00160</v>
          </cell>
          <cell r="B161" t="str">
            <v>017</v>
          </cell>
          <cell r="C161">
            <v>45300</v>
          </cell>
          <cell r="D161">
            <v>45300</v>
          </cell>
          <cell r="E161">
            <v>1</v>
          </cell>
          <cell r="F161">
            <v>20231556</v>
          </cell>
          <cell r="G161">
            <v>23156845</v>
          </cell>
          <cell r="H161" t="str">
            <v>MÂCHOIRE 14,4/16,1</v>
          </cell>
          <cell r="I161" t="str">
            <v>14045</v>
          </cell>
          <cell r="K161" t="str">
            <v>INEO RHT</v>
          </cell>
          <cell r="L161" t="str">
            <v>38070 - ST QUENTIN FALLAVIER</v>
          </cell>
        </row>
        <row r="162">
          <cell r="A162" t="str">
            <v>24.01.00161</v>
          </cell>
          <cell r="B162" t="str">
            <v>017</v>
          </cell>
          <cell r="C162">
            <v>45300</v>
          </cell>
          <cell r="D162">
            <v>45300</v>
          </cell>
          <cell r="E162">
            <v>1</v>
          </cell>
          <cell r="F162">
            <v>20231556</v>
          </cell>
          <cell r="G162">
            <v>23156845</v>
          </cell>
          <cell r="H162" t="str">
            <v>MÂCHOIRE 14,4/16,1</v>
          </cell>
          <cell r="I162" t="str">
            <v>14048</v>
          </cell>
          <cell r="K162" t="str">
            <v>INEO RHT</v>
          </cell>
          <cell r="L162" t="str">
            <v>38070 - ST QUENTIN FALLAVIER</v>
          </cell>
        </row>
        <row r="163">
          <cell r="A163" t="str">
            <v>24.01.00162</v>
          </cell>
          <cell r="B163" t="str">
            <v>017</v>
          </cell>
          <cell r="C163">
            <v>45300</v>
          </cell>
          <cell r="D163">
            <v>45300</v>
          </cell>
          <cell r="E163">
            <v>1</v>
          </cell>
          <cell r="F163">
            <v>20231556</v>
          </cell>
          <cell r="G163">
            <v>23156845</v>
          </cell>
          <cell r="H163" t="str">
            <v>MÂCHOIRE 14,4/16,1</v>
          </cell>
          <cell r="I163" t="str">
            <v>14054</v>
          </cell>
          <cell r="K163" t="str">
            <v>INEO RHT</v>
          </cell>
          <cell r="L163" t="str">
            <v>38070 - ST QUENTIN FALLAVIER</v>
          </cell>
        </row>
        <row r="164">
          <cell r="A164" t="str">
            <v>24.01.00163</v>
          </cell>
          <cell r="B164" t="str">
            <v>017</v>
          </cell>
          <cell r="C164">
            <v>45300</v>
          </cell>
          <cell r="D164">
            <v>45300</v>
          </cell>
          <cell r="E164">
            <v>1</v>
          </cell>
          <cell r="F164">
            <v>20231556</v>
          </cell>
          <cell r="G164">
            <v>23156845</v>
          </cell>
          <cell r="H164" t="str">
            <v>MÂCHOIRE 14,4/16,1</v>
          </cell>
          <cell r="I164" t="str">
            <v>14056</v>
          </cell>
          <cell r="K164" t="str">
            <v>INEO RHT</v>
          </cell>
          <cell r="L164" t="str">
            <v>38070 - ST QUENTIN FALLAVIER</v>
          </cell>
        </row>
        <row r="165">
          <cell r="A165" t="str">
            <v>24.01.00164</v>
          </cell>
          <cell r="B165" t="str">
            <v>017</v>
          </cell>
          <cell r="C165">
            <v>45300</v>
          </cell>
          <cell r="D165">
            <v>45300</v>
          </cell>
          <cell r="E165">
            <v>1</v>
          </cell>
          <cell r="F165">
            <v>20231556</v>
          </cell>
          <cell r="G165">
            <v>23156845</v>
          </cell>
          <cell r="H165" t="str">
            <v>MÂCHOIRE 14,4/16,1</v>
          </cell>
          <cell r="I165" t="str">
            <v>14057</v>
          </cell>
          <cell r="K165" t="str">
            <v>INEO RHT</v>
          </cell>
          <cell r="L165" t="str">
            <v>38070 - ST QUENTIN FALLAVIER</v>
          </cell>
        </row>
        <row r="166">
          <cell r="A166" t="str">
            <v>24.01.00165</v>
          </cell>
          <cell r="B166" t="str">
            <v>017</v>
          </cell>
          <cell r="C166">
            <v>45300</v>
          </cell>
          <cell r="D166">
            <v>45300</v>
          </cell>
          <cell r="E166">
            <v>1</v>
          </cell>
          <cell r="F166">
            <v>20231556</v>
          </cell>
          <cell r="G166">
            <v>23156845</v>
          </cell>
          <cell r="H166" t="str">
            <v>MÂCHOIRE 14,4/16,1</v>
          </cell>
          <cell r="I166" t="str">
            <v>14060</v>
          </cell>
          <cell r="K166" t="str">
            <v>INEO RHT</v>
          </cell>
          <cell r="L166" t="str">
            <v>38070 - ST QUENTIN FALLAVIER</v>
          </cell>
        </row>
        <row r="167">
          <cell r="A167" t="str">
            <v>24.01.00166</v>
          </cell>
          <cell r="B167" t="str">
            <v>017</v>
          </cell>
          <cell r="C167">
            <v>45300</v>
          </cell>
          <cell r="D167">
            <v>45300</v>
          </cell>
          <cell r="E167">
            <v>1</v>
          </cell>
          <cell r="F167">
            <v>20231556</v>
          </cell>
          <cell r="G167">
            <v>23156845</v>
          </cell>
          <cell r="H167" t="str">
            <v>MÂCHOIRE 14,4/16,1</v>
          </cell>
          <cell r="I167" t="str">
            <v>14061</v>
          </cell>
          <cell r="K167" t="str">
            <v>INEO RHT</v>
          </cell>
          <cell r="L167" t="str">
            <v>38070 - ST QUENTIN FALLAVIER</v>
          </cell>
        </row>
        <row r="168">
          <cell r="A168" t="str">
            <v>24.01.00167</v>
          </cell>
          <cell r="B168" t="str">
            <v>017</v>
          </cell>
          <cell r="C168">
            <v>45300</v>
          </cell>
          <cell r="D168">
            <v>45300</v>
          </cell>
          <cell r="E168">
            <v>1</v>
          </cell>
          <cell r="F168">
            <v>20231556</v>
          </cell>
          <cell r="G168">
            <v>23156845</v>
          </cell>
          <cell r="H168" t="str">
            <v>MÂCHOIRE 14,4/16,1</v>
          </cell>
          <cell r="I168" t="str">
            <v>14062</v>
          </cell>
          <cell r="K168" t="str">
            <v>INEO RHT</v>
          </cell>
          <cell r="L168" t="str">
            <v>38070 - ST QUENTIN FALLAVIER</v>
          </cell>
        </row>
        <row r="169">
          <cell r="A169" t="str">
            <v>24.01.00168</v>
          </cell>
          <cell r="B169" t="str">
            <v>017</v>
          </cell>
          <cell r="C169">
            <v>45300</v>
          </cell>
          <cell r="D169">
            <v>45300</v>
          </cell>
          <cell r="E169">
            <v>1</v>
          </cell>
          <cell r="F169">
            <v>20231556</v>
          </cell>
          <cell r="G169">
            <v>23156845</v>
          </cell>
          <cell r="H169" t="str">
            <v>MÂCHOIRE 14,4/16,1</v>
          </cell>
          <cell r="I169" t="str">
            <v>14063</v>
          </cell>
          <cell r="K169" t="str">
            <v>INEO RHT</v>
          </cell>
          <cell r="L169" t="str">
            <v>38070 - ST QUENTIN FALLAVIER</v>
          </cell>
        </row>
        <row r="170">
          <cell r="A170" t="str">
            <v>24.01.00169</v>
          </cell>
          <cell r="B170" t="str">
            <v>017</v>
          </cell>
          <cell r="C170">
            <v>45300</v>
          </cell>
          <cell r="D170">
            <v>45300</v>
          </cell>
          <cell r="E170">
            <v>1</v>
          </cell>
          <cell r="F170">
            <v>20231556</v>
          </cell>
          <cell r="G170">
            <v>23156845</v>
          </cell>
          <cell r="H170" t="str">
            <v>MÂCHOIRE 14,4/16,1</v>
          </cell>
          <cell r="I170" t="str">
            <v>14065</v>
          </cell>
          <cell r="K170" t="str">
            <v>INEO RHT</v>
          </cell>
          <cell r="L170" t="str">
            <v>38070 - ST QUENTIN FALLAVIER</v>
          </cell>
        </row>
        <row r="171">
          <cell r="A171" t="str">
            <v>24.01.00170</v>
          </cell>
          <cell r="B171" t="str">
            <v>017</v>
          </cell>
          <cell r="C171">
            <v>45300</v>
          </cell>
          <cell r="D171">
            <v>45300</v>
          </cell>
          <cell r="E171">
            <v>1</v>
          </cell>
          <cell r="F171">
            <v>20231556</v>
          </cell>
          <cell r="G171">
            <v>23156845</v>
          </cell>
          <cell r="H171" t="str">
            <v>MÂCHOIRE 16,2/18,2</v>
          </cell>
          <cell r="I171" t="str">
            <v>15027</v>
          </cell>
          <cell r="K171" t="str">
            <v>INEO RHT</v>
          </cell>
          <cell r="L171" t="str">
            <v>38070 - ST QUENTIN FALLAVIER</v>
          </cell>
        </row>
        <row r="172">
          <cell r="A172" t="str">
            <v>24.01.00171</v>
          </cell>
          <cell r="B172" t="str">
            <v>017</v>
          </cell>
          <cell r="C172">
            <v>45300</v>
          </cell>
          <cell r="D172">
            <v>45300</v>
          </cell>
          <cell r="E172">
            <v>1</v>
          </cell>
          <cell r="F172">
            <v>20231556</v>
          </cell>
          <cell r="G172">
            <v>23156845</v>
          </cell>
          <cell r="H172" t="str">
            <v>MÂCHOIRE 18,3/20,4</v>
          </cell>
          <cell r="I172" t="str">
            <v>16061</v>
          </cell>
          <cell r="K172" t="str">
            <v>INEO RHT</v>
          </cell>
          <cell r="L172" t="str">
            <v>38070 - ST QUENTIN FALLAVIER</v>
          </cell>
        </row>
        <row r="173">
          <cell r="A173" t="str">
            <v>24.01.00172</v>
          </cell>
          <cell r="B173" t="str">
            <v>017</v>
          </cell>
          <cell r="C173">
            <v>45300</v>
          </cell>
          <cell r="D173">
            <v>45300</v>
          </cell>
          <cell r="E173">
            <v>1</v>
          </cell>
          <cell r="F173">
            <v>20231556</v>
          </cell>
          <cell r="G173">
            <v>23156845</v>
          </cell>
          <cell r="H173" t="str">
            <v>MÂCHOIRE 22,6/24,5</v>
          </cell>
          <cell r="I173" t="str">
            <v>18002</v>
          </cell>
          <cell r="K173" t="str">
            <v>INEO RHT</v>
          </cell>
          <cell r="L173" t="str">
            <v>38070 - ST QUENTIN FALLAVIER</v>
          </cell>
        </row>
        <row r="174">
          <cell r="A174" t="str">
            <v>24.01.00173</v>
          </cell>
          <cell r="B174" t="str">
            <v>017</v>
          </cell>
          <cell r="C174">
            <v>45300</v>
          </cell>
          <cell r="D174">
            <v>45300</v>
          </cell>
          <cell r="E174">
            <v>1</v>
          </cell>
          <cell r="F174">
            <v>20231556</v>
          </cell>
          <cell r="G174">
            <v>23156845</v>
          </cell>
          <cell r="H174" t="str">
            <v>MÂCHOIRE 22,6/24,5</v>
          </cell>
          <cell r="I174" t="str">
            <v>18006</v>
          </cell>
          <cell r="K174" t="str">
            <v>INEO RHT</v>
          </cell>
          <cell r="L174" t="str">
            <v>38070 - ST QUENTIN FALLAVIER</v>
          </cell>
        </row>
        <row r="175">
          <cell r="A175" t="str">
            <v>24.01.00174</v>
          </cell>
          <cell r="B175" t="str">
            <v>017</v>
          </cell>
          <cell r="C175">
            <v>45300</v>
          </cell>
          <cell r="D175">
            <v>45300</v>
          </cell>
          <cell r="E175">
            <v>1</v>
          </cell>
          <cell r="F175">
            <v>20231556</v>
          </cell>
          <cell r="G175">
            <v>23156845</v>
          </cell>
          <cell r="H175" t="str">
            <v>MÂCHOIRE 22,6/24,5</v>
          </cell>
          <cell r="I175" t="str">
            <v>18007</v>
          </cell>
          <cell r="K175" t="str">
            <v>INEO RHT</v>
          </cell>
          <cell r="L175" t="str">
            <v>38070 - ST QUENTIN FALLAVIER</v>
          </cell>
        </row>
        <row r="176">
          <cell r="A176" t="str">
            <v>24.01.00175</v>
          </cell>
          <cell r="B176" t="str">
            <v>017</v>
          </cell>
          <cell r="C176">
            <v>45300</v>
          </cell>
          <cell r="D176">
            <v>45300</v>
          </cell>
          <cell r="E176">
            <v>1</v>
          </cell>
          <cell r="F176">
            <v>20231556</v>
          </cell>
          <cell r="G176">
            <v>23156845</v>
          </cell>
          <cell r="H176" t="str">
            <v>MÂCHOIRE 22,6/24,5</v>
          </cell>
          <cell r="I176" t="str">
            <v>18009</v>
          </cell>
          <cell r="K176" t="str">
            <v>INEO RHT</v>
          </cell>
          <cell r="L176" t="str">
            <v>38070 - ST QUENTIN FALLAVIER</v>
          </cell>
        </row>
        <row r="177">
          <cell r="A177" t="str">
            <v>24.01.00176</v>
          </cell>
          <cell r="B177" t="str">
            <v>017</v>
          </cell>
          <cell r="C177">
            <v>45300</v>
          </cell>
          <cell r="D177">
            <v>45300</v>
          </cell>
          <cell r="E177">
            <v>1</v>
          </cell>
          <cell r="F177">
            <v>20231556</v>
          </cell>
          <cell r="G177">
            <v>23156845</v>
          </cell>
          <cell r="H177" t="str">
            <v>MÂCHOIRE 22,6/24,5</v>
          </cell>
          <cell r="I177" t="str">
            <v>18012</v>
          </cell>
          <cell r="K177" t="str">
            <v>INEO RHT</v>
          </cell>
          <cell r="L177" t="str">
            <v>38070 - ST QUENTIN FALLAVIER</v>
          </cell>
        </row>
        <row r="178">
          <cell r="A178" t="str">
            <v>24.01.00177</v>
          </cell>
          <cell r="B178" t="str">
            <v>017</v>
          </cell>
          <cell r="C178">
            <v>45300</v>
          </cell>
          <cell r="D178">
            <v>45300</v>
          </cell>
          <cell r="E178">
            <v>1</v>
          </cell>
          <cell r="F178">
            <v>20231556</v>
          </cell>
          <cell r="G178">
            <v>23156845</v>
          </cell>
          <cell r="H178" t="str">
            <v>MÂCHOIRE 22,6/24,5</v>
          </cell>
          <cell r="I178" t="str">
            <v>18016</v>
          </cell>
          <cell r="K178" t="str">
            <v>INEO RHT</v>
          </cell>
          <cell r="L178" t="str">
            <v>38070 - ST QUENTIN FALLAVIER</v>
          </cell>
        </row>
        <row r="179">
          <cell r="A179" t="str">
            <v>24.01.00178</v>
          </cell>
          <cell r="B179" t="str">
            <v>017</v>
          </cell>
          <cell r="C179">
            <v>45300</v>
          </cell>
          <cell r="D179">
            <v>45300</v>
          </cell>
          <cell r="E179">
            <v>1</v>
          </cell>
          <cell r="F179">
            <v>20231556</v>
          </cell>
          <cell r="G179">
            <v>23156845</v>
          </cell>
          <cell r="H179" t="str">
            <v>MÂCHOIRE 22,6/24,5</v>
          </cell>
          <cell r="I179" t="str">
            <v>18017-BIS</v>
          </cell>
          <cell r="K179" t="str">
            <v>INEO RHT</v>
          </cell>
          <cell r="L179" t="str">
            <v>38070 - ST QUENTIN FALLAVIER</v>
          </cell>
        </row>
        <row r="180">
          <cell r="A180" t="str">
            <v>24.01.00179</v>
          </cell>
          <cell r="B180" t="str">
            <v>017</v>
          </cell>
          <cell r="C180">
            <v>45300</v>
          </cell>
          <cell r="D180">
            <v>45300</v>
          </cell>
          <cell r="E180">
            <v>1</v>
          </cell>
          <cell r="F180">
            <v>20231556</v>
          </cell>
          <cell r="G180">
            <v>23156845</v>
          </cell>
          <cell r="H180" t="str">
            <v>MÂCHOIRE 22,6/24,5</v>
          </cell>
          <cell r="I180" t="str">
            <v>18018</v>
          </cell>
          <cell r="K180" t="str">
            <v>INEO RHT</v>
          </cell>
          <cell r="L180" t="str">
            <v>38070 - ST QUENTIN FALLAVIER</v>
          </cell>
        </row>
        <row r="181">
          <cell r="A181" t="str">
            <v>24.01.00180</v>
          </cell>
          <cell r="B181" t="str">
            <v>017</v>
          </cell>
          <cell r="C181">
            <v>45300</v>
          </cell>
          <cell r="D181">
            <v>45300</v>
          </cell>
          <cell r="E181">
            <v>1</v>
          </cell>
          <cell r="F181">
            <v>20231556</v>
          </cell>
          <cell r="G181">
            <v>23156845</v>
          </cell>
          <cell r="H181" t="str">
            <v>MÂCHOIRE 22,6/24,5</v>
          </cell>
          <cell r="I181" t="str">
            <v>18020</v>
          </cell>
          <cell r="K181" t="str">
            <v>INEO RHT</v>
          </cell>
          <cell r="L181" t="str">
            <v>38070 - ST QUENTIN FALLAVIER</v>
          </cell>
        </row>
        <row r="182">
          <cell r="A182" t="str">
            <v>24.01.00181</v>
          </cell>
          <cell r="B182" t="str">
            <v>017</v>
          </cell>
          <cell r="C182">
            <v>45300</v>
          </cell>
          <cell r="D182">
            <v>45300</v>
          </cell>
          <cell r="E182">
            <v>1</v>
          </cell>
          <cell r="F182">
            <v>20231556</v>
          </cell>
          <cell r="G182">
            <v>23156845</v>
          </cell>
          <cell r="H182" t="str">
            <v>MÂCHOIRE 22,6/24,5</v>
          </cell>
          <cell r="I182" t="str">
            <v>18026</v>
          </cell>
          <cell r="K182" t="str">
            <v>INEO RHT</v>
          </cell>
          <cell r="L182" t="str">
            <v>38070 - ST QUENTIN FALLAVIER</v>
          </cell>
        </row>
        <row r="183">
          <cell r="A183" t="str">
            <v>24.01.00182</v>
          </cell>
          <cell r="B183" t="str">
            <v>017</v>
          </cell>
          <cell r="C183">
            <v>45300</v>
          </cell>
          <cell r="D183">
            <v>45300</v>
          </cell>
          <cell r="E183">
            <v>1</v>
          </cell>
          <cell r="F183">
            <v>20231556</v>
          </cell>
          <cell r="G183">
            <v>23156845</v>
          </cell>
          <cell r="H183" t="str">
            <v>MÂCHOIRE 22,6/24,5</v>
          </cell>
          <cell r="I183" t="str">
            <v>18028</v>
          </cell>
          <cell r="K183" t="str">
            <v>INEO RHT</v>
          </cell>
          <cell r="L183" t="str">
            <v>38070 - ST QUENTIN FALLAVIER</v>
          </cell>
        </row>
        <row r="184">
          <cell r="A184" t="str">
            <v>24.01.00183</v>
          </cell>
          <cell r="B184" t="str">
            <v>017</v>
          </cell>
          <cell r="C184">
            <v>45300</v>
          </cell>
          <cell r="D184">
            <v>45300</v>
          </cell>
          <cell r="E184">
            <v>1</v>
          </cell>
          <cell r="F184">
            <v>20231556</v>
          </cell>
          <cell r="G184">
            <v>23156845</v>
          </cell>
          <cell r="H184" t="str">
            <v>MÂCHOIRE 22,6/24,5</v>
          </cell>
          <cell r="I184" t="str">
            <v>18032</v>
          </cell>
          <cell r="K184" t="str">
            <v>INEO RHT</v>
          </cell>
          <cell r="L184" t="str">
            <v>38070 - ST QUENTIN FALLAVIER</v>
          </cell>
        </row>
        <row r="185">
          <cell r="A185" t="str">
            <v>24.01.00184</v>
          </cell>
          <cell r="B185" t="str">
            <v>017</v>
          </cell>
          <cell r="C185">
            <v>45300</v>
          </cell>
          <cell r="D185">
            <v>45300</v>
          </cell>
          <cell r="E185">
            <v>1</v>
          </cell>
          <cell r="F185">
            <v>20231556</v>
          </cell>
          <cell r="G185">
            <v>23156845</v>
          </cell>
          <cell r="H185" t="str">
            <v>MÂCHOIRE 22,6/24,5</v>
          </cell>
          <cell r="I185" t="str">
            <v>18038</v>
          </cell>
          <cell r="K185" t="str">
            <v>INEO RHT</v>
          </cell>
          <cell r="L185" t="str">
            <v>38070 - ST QUENTIN FALLAVIER</v>
          </cell>
        </row>
        <row r="186">
          <cell r="A186" t="str">
            <v>24.01.00185</v>
          </cell>
          <cell r="B186" t="str">
            <v>017</v>
          </cell>
          <cell r="C186">
            <v>45300</v>
          </cell>
          <cell r="D186">
            <v>45300</v>
          </cell>
          <cell r="E186">
            <v>1</v>
          </cell>
          <cell r="F186">
            <v>20231556</v>
          </cell>
          <cell r="G186">
            <v>23156845</v>
          </cell>
          <cell r="H186" t="str">
            <v>MÂCHOIRE 22,6/24,5</v>
          </cell>
          <cell r="I186" t="str">
            <v>18039</v>
          </cell>
          <cell r="K186" t="str">
            <v>INEO RHT</v>
          </cell>
          <cell r="L186" t="str">
            <v>38070 - ST QUENTIN FALLAVIER</v>
          </cell>
        </row>
        <row r="187">
          <cell r="A187" t="str">
            <v>24.01.00186</v>
          </cell>
          <cell r="B187" t="str">
            <v>017</v>
          </cell>
          <cell r="C187">
            <v>45300</v>
          </cell>
          <cell r="D187">
            <v>45300</v>
          </cell>
          <cell r="E187">
            <v>1</v>
          </cell>
          <cell r="F187">
            <v>20231556</v>
          </cell>
          <cell r="G187">
            <v>23156845</v>
          </cell>
          <cell r="H187" t="str">
            <v>MÂCHOIRE 22,6/24,5</v>
          </cell>
          <cell r="I187" t="str">
            <v>18043</v>
          </cell>
          <cell r="K187" t="str">
            <v>INEO RHT</v>
          </cell>
          <cell r="L187" t="str">
            <v>38070 - ST QUENTIN FALLAVIER</v>
          </cell>
        </row>
        <row r="188">
          <cell r="A188" t="str">
            <v>24.01.00187</v>
          </cell>
          <cell r="B188" t="str">
            <v>017</v>
          </cell>
          <cell r="C188">
            <v>45300</v>
          </cell>
          <cell r="D188">
            <v>45300</v>
          </cell>
          <cell r="E188">
            <v>1</v>
          </cell>
          <cell r="F188">
            <v>20231556</v>
          </cell>
          <cell r="G188">
            <v>23156845</v>
          </cell>
          <cell r="H188" t="str">
            <v>MÂCHOIRE 22,6/24,5</v>
          </cell>
          <cell r="I188" t="str">
            <v>18080</v>
          </cell>
          <cell r="K188" t="str">
            <v>INEO RHT</v>
          </cell>
          <cell r="L188" t="str">
            <v>38070 - ST QUENTIN FALLAVIER</v>
          </cell>
        </row>
        <row r="189">
          <cell r="A189" t="str">
            <v>24.01.00188</v>
          </cell>
          <cell r="B189" t="str">
            <v>017</v>
          </cell>
          <cell r="C189">
            <v>45300</v>
          </cell>
          <cell r="D189">
            <v>45300</v>
          </cell>
          <cell r="E189">
            <v>1</v>
          </cell>
          <cell r="F189">
            <v>20231556</v>
          </cell>
          <cell r="G189">
            <v>23156845</v>
          </cell>
          <cell r="H189" t="str">
            <v>MÂCHOIRE 24,5/26,9</v>
          </cell>
          <cell r="I189" t="str">
            <v>21082</v>
          </cell>
          <cell r="K189" t="str">
            <v>INEO RHT</v>
          </cell>
          <cell r="L189" t="str">
            <v>38070 - ST QUENTIN FALLAVIER</v>
          </cell>
        </row>
        <row r="190">
          <cell r="A190" t="str">
            <v>24.01.00189</v>
          </cell>
          <cell r="B190" t="str">
            <v>017</v>
          </cell>
          <cell r="C190">
            <v>45300</v>
          </cell>
          <cell r="D190">
            <v>45300</v>
          </cell>
          <cell r="E190">
            <v>1</v>
          </cell>
          <cell r="F190">
            <v>20231556</v>
          </cell>
          <cell r="G190">
            <v>23156845</v>
          </cell>
          <cell r="H190" t="str">
            <v>MÂCHOIRE 27/29,4</v>
          </cell>
          <cell r="I190" t="str">
            <v>22001</v>
          </cell>
          <cell r="K190" t="str">
            <v>INEO RHT</v>
          </cell>
          <cell r="L190" t="str">
            <v>38070 - ST QUENTIN FALLAVIER</v>
          </cell>
        </row>
        <row r="191">
          <cell r="A191" t="str">
            <v>24.01.00190</v>
          </cell>
          <cell r="B191" t="str">
            <v>017</v>
          </cell>
          <cell r="C191">
            <v>45300</v>
          </cell>
          <cell r="D191">
            <v>45300</v>
          </cell>
          <cell r="E191">
            <v>1</v>
          </cell>
          <cell r="F191">
            <v>20231556</v>
          </cell>
          <cell r="G191">
            <v>23156845</v>
          </cell>
          <cell r="H191" t="str">
            <v>MÂCHOIRE 27/29,4</v>
          </cell>
          <cell r="I191" t="str">
            <v>22002</v>
          </cell>
          <cell r="K191" t="str">
            <v>INEO RHT</v>
          </cell>
          <cell r="L191" t="str">
            <v>38070 - ST QUENTIN FALLAVIER</v>
          </cell>
        </row>
        <row r="192">
          <cell r="A192" t="str">
            <v>24.01.00191</v>
          </cell>
          <cell r="B192" t="str">
            <v>017</v>
          </cell>
          <cell r="C192">
            <v>45300</v>
          </cell>
          <cell r="D192">
            <v>45300</v>
          </cell>
          <cell r="E192">
            <v>1</v>
          </cell>
          <cell r="F192">
            <v>20231556</v>
          </cell>
          <cell r="G192">
            <v>23156845</v>
          </cell>
          <cell r="H192" t="str">
            <v>MÂCHOIRE 27/29,4</v>
          </cell>
          <cell r="I192" t="str">
            <v>22003</v>
          </cell>
          <cell r="K192" t="str">
            <v>INEO RHT</v>
          </cell>
          <cell r="L192" t="str">
            <v>38070 - ST QUENTIN FALLAVIER</v>
          </cell>
        </row>
        <row r="193">
          <cell r="A193" t="str">
            <v>24.01.00192</v>
          </cell>
          <cell r="B193" t="str">
            <v>017</v>
          </cell>
          <cell r="C193">
            <v>45300</v>
          </cell>
          <cell r="D193">
            <v>45300</v>
          </cell>
          <cell r="E193">
            <v>1</v>
          </cell>
          <cell r="F193">
            <v>20231556</v>
          </cell>
          <cell r="G193">
            <v>23156845</v>
          </cell>
          <cell r="H193" t="str">
            <v>MÂCHOIRE 27/29,4</v>
          </cell>
          <cell r="I193" t="str">
            <v>22004</v>
          </cell>
          <cell r="K193" t="str">
            <v>INEO RHT</v>
          </cell>
          <cell r="L193" t="str">
            <v>38070 - ST QUENTIN FALLAVIER</v>
          </cell>
        </row>
        <row r="194">
          <cell r="A194" t="str">
            <v>24.01.00193</v>
          </cell>
          <cell r="B194" t="str">
            <v>017</v>
          </cell>
          <cell r="C194">
            <v>45300</v>
          </cell>
          <cell r="D194">
            <v>45300</v>
          </cell>
          <cell r="E194">
            <v>1</v>
          </cell>
          <cell r="F194">
            <v>20231556</v>
          </cell>
          <cell r="G194">
            <v>23156845</v>
          </cell>
          <cell r="H194" t="str">
            <v>MÂCHOIRE 27/29,4</v>
          </cell>
          <cell r="I194" t="str">
            <v>22005</v>
          </cell>
          <cell r="K194" t="str">
            <v>INEO RHT</v>
          </cell>
          <cell r="L194" t="str">
            <v>38070 - ST QUENTIN FALLAVIER</v>
          </cell>
        </row>
        <row r="195">
          <cell r="A195" t="str">
            <v>24.01.00194</v>
          </cell>
          <cell r="B195" t="str">
            <v>017</v>
          </cell>
          <cell r="C195">
            <v>45300</v>
          </cell>
          <cell r="D195">
            <v>45300</v>
          </cell>
          <cell r="E195">
            <v>1</v>
          </cell>
          <cell r="F195">
            <v>20231556</v>
          </cell>
          <cell r="G195">
            <v>23156845</v>
          </cell>
          <cell r="H195" t="str">
            <v>MÂCHOIRE 27/29,4</v>
          </cell>
          <cell r="I195" t="str">
            <v>22006</v>
          </cell>
          <cell r="K195" t="str">
            <v>INEO RHT</v>
          </cell>
          <cell r="L195" t="str">
            <v>38070 - ST QUENTIN FALLAVIER</v>
          </cell>
        </row>
        <row r="196">
          <cell r="A196" t="str">
            <v>24.01.00195</v>
          </cell>
          <cell r="B196" t="str">
            <v>017</v>
          </cell>
          <cell r="C196">
            <v>45300</v>
          </cell>
          <cell r="D196">
            <v>45300</v>
          </cell>
          <cell r="E196">
            <v>1</v>
          </cell>
          <cell r="F196">
            <v>20231556</v>
          </cell>
          <cell r="G196">
            <v>23156845</v>
          </cell>
          <cell r="H196" t="str">
            <v>MÂCHOIRE 27/29,4</v>
          </cell>
          <cell r="I196" t="str">
            <v>22007</v>
          </cell>
          <cell r="K196" t="str">
            <v>INEO RHT</v>
          </cell>
          <cell r="L196" t="str">
            <v>38070 - ST QUENTIN FALLAVIER</v>
          </cell>
        </row>
        <row r="197">
          <cell r="A197" t="str">
            <v>24.01.00196</v>
          </cell>
          <cell r="B197" t="str">
            <v>017</v>
          </cell>
          <cell r="C197">
            <v>45300</v>
          </cell>
          <cell r="D197">
            <v>45300</v>
          </cell>
          <cell r="E197">
            <v>1</v>
          </cell>
          <cell r="F197">
            <v>20231556</v>
          </cell>
          <cell r="G197">
            <v>23156845</v>
          </cell>
          <cell r="H197" t="str">
            <v>MÂCHOIRE 27/29,4</v>
          </cell>
          <cell r="I197" t="str">
            <v>22008</v>
          </cell>
          <cell r="K197" t="str">
            <v>INEO RHT</v>
          </cell>
          <cell r="L197" t="str">
            <v>38070 - ST QUENTIN FALLAVIER</v>
          </cell>
        </row>
        <row r="198">
          <cell r="A198" t="str">
            <v>24.01.00197</v>
          </cell>
          <cell r="B198" t="str">
            <v>017</v>
          </cell>
          <cell r="C198">
            <v>45300</v>
          </cell>
          <cell r="D198">
            <v>45300</v>
          </cell>
          <cell r="E198">
            <v>1</v>
          </cell>
          <cell r="F198">
            <v>20231556</v>
          </cell>
          <cell r="G198">
            <v>23156845</v>
          </cell>
          <cell r="H198" t="str">
            <v>MÂCHOIRE 27/29,4</v>
          </cell>
          <cell r="I198" t="str">
            <v>22009</v>
          </cell>
          <cell r="K198" t="str">
            <v>INEO RHT</v>
          </cell>
          <cell r="L198" t="str">
            <v>38070 - ST QUENTIN FALLAVIER</v>
          </cell>
        </row>
        <row r="199">
          <cell r="A199" t="str">
            <v>24.01.00198</v>
          </cell>
          <cell r="B199" t="str">
            <v>017</v>
          </cell>
          <cell r="C199">
            <v>45300</v>
          </cell>
          <cell r="D199">
            <v>45300</v>
          </cell>
          <cell r="E199">
            <v>1</v>
          </cell>
          <cell r="F199">
            <v>20231556</v>
          </cell>
          <cell r="G199">
            <v>23156845</v>
          </cell>
          <cell r="H199" t="str">
            <v>MÂCHOIRE 27/29,4</v>
          </cell>
          <cell r="I199" t="str">
            <v>22010</v>
          </cell>
          <cell r="K199" t="str">
            <v>INEO RHT</v>
          </cell>
          <cell r="L199" t="str">
            <v>38070 - ST QUENTIN FALLAVIER</v>
          </cell>
        </row>
        <row r="200">
          <cell r="A200" t="str">
            <v>24.01.00199</v>
          </cell>
          <cell r="B200" t="str">
            <v>017</v>
          </cell>
          <cell r="C200">
            <v>45300</v>
          </cell>
          <cell r="D200">
            <v>45300</v>
          </cell>
          <cell r="E200">
            <v>1</v>
          </cell>
          <cell r="F200">
            <v>20231556</v>
          </cell>
          <cell r="G200">
            <v>23156845</v>
          </cell>
          <cell r="H200" t="str">
            <v>MÂCHOIRE 27/29,4</v>
          </cell>
          <cell r="I200" t="str">
            <v>22011</v>
          </cell>
          <cell r="K200" t="str">
            <v>INEO RHT</v>
          </cell>
          <cell r="L200" t="str">
            <v>38070 - ST QUENTIN FALLAVIER</v>
          </cell>
        </row>
        <row r="201">
          <cell r="A201" t="str">
            <v>24.01.00200</v>
          </cell>
          <cell r="B201" t="str">
            <v>017</v>
          </cell>
          <cell r="C201">
            <v>45300</v>
          </cell>
          <cell r="D201">
            <v>45300</v>
          </cell>
          <cell r="E201">
            <v>1</v>
          </cell>
          <cell r="F201">
            <v>20231556</v>
          </cell>
          <cell r="G201">
            <v>23156845</v>
          </cell>
          <cell r="H201" t="str">
            <v>MÂCHOIRE 27/29,4</v>
          </cell>
          <cell r="I201" t="str">
            <v>22012</v>
          </cell>
          <cell r="K201" t="str">
            <v>INEO RHT</v>
          </cell>
          <cell r="L201" t="str">
            <v>38070 - ST QUENTIN FALLAVIER</v>
          </cell>
        </row>
        <row r="202">
          <cell r="A202" t="str">
            <v>24.01.00201</v>
          </cell>
          <cell r="B202" t="str">
            <v>017</v>
          </cell>
          <cell r="C202">
            <v>45300</v>
          </cell>
          <cell r="D202">
            <v>45300</v>
          </cell>
          <cell r="E202">
            <v>1</v>
          </cell>
          <cell r="F202">
            <v>20231556</v>
          </cell>
          <cell r="G202">
            <v>23156845</v>
          </cell>
          <cell r="H202" t="str">
            <v>MÂCHOIRE 27/29,4</v>
          </cell>
          <cell r="I202" t="str">
            <v>22013</v>
          </cell>
          <cell r="K202" t="str">
            <v>INEO RHT</v>
          </cell>
          <cell r="L202" t="str">
            <v>38070 - ST QUENTIN FALLAVIER</v>
          </cell>
        </row>
        <row r="203">
          <cell r="A203" t="str">
            <v>24.01.00202</v>
          </cell>
          <cell r="B203" t="str">
            <v>017</v>
          </cell>
          <cell r="C203">
            <v>45300</v>
          </cell>
          <cell r="D203">
            <v>45300</v>
          </cell>
          <cell r="E203">
            <v>1</v>
          </cell>
          <cell r="F203">
            <v>20231556</v>
          </cell>
          <cell r="G203">
            <v>23156845</v>
          </cell>
          <cell r="H203" t="str">
            <v>MÂCHOIRE 29,5/32</v>
          </cell>
          <cell r="I203" t="str">
            <v>23114</v>
          </cell>
          <cell r="K203" t="str">
            <v>INEO RHT</v>
          </cell>
          <cell r="L203" t="str">
            <v>38070 - ST QUENTIN FALLAVIER</v>
          </cell>
        </row>
        <row r="204">
          <cell r="A204" t="str">
            <v>24.01.00203</v>
          </cell>
          <cell r="B204" t="str">
            <v>017</v>
          </cell>
          <cell r="C204">
            <v>45300</v>
          </cell>
          <cell r="D204">
            <v>45300</v>
          </cell>
          <cell r="E204">
            <v>1</v>
          </cell>
          <cell r="F204">
            <v>20231556</v>
          </cell>
          <cell r="G204">
            <v>23156845</v>
          </cell>
          <cell r="H204" t="str">
            <v>MÂCHOIRE 32,1/34</v>
          </cell>
          <cell r="I204" t="str">
            <v>32025</v>
          </cell>
          <cell r="K204" t="str">
            <v>INEO RHT</v>
          </cell>
          <cell r="L204" t="str">
            <v>38070 - ST QUENTIN FALLAVIER</v>
          </cell>
        </row>
        <row r="205">
          <cell r="A205" t="str">
            <v>24.01.00204</v>
          </cell>
          <cell r="B205" t="str">
            <v>017</v>
          </cell>
          <cell r="C205">
            <v>45300</v>
          </cell>
          <cell r="D205">
            <v>45300</v>
          </cell>
          <cell r="E205">
            <v>1</v>
          </cell>
          <cell r="F205">
            <v>20231556</v>
          </cell>
          <cell r="G205">
            <v>23156845</v>
          </cell>
          <cell r="H205" t="str">
            <v>MÂCHOIRE 32,1/34</v>
          </cell>
          <cell r="I205" t="str">
            <v>32028</v>
          </cell>
          <cell r="K205" t="str">
            <v>INEO RHT</v>
          </cell>
          <cell r="L205" t="str">
            <v>38070 - ST QUENTIN FALLAVIER</v>
          </cell>
        </row>
        <row r="206">
          <cell r="A206" t="str">
            <v>24.01.00205</v>
          </cell>
          <cell r="B206" t="str">
            <v>017</v>
          </cell>
          <cell r="C206">
            <v>45300</v>
          </cell>
          <cell r="D206">
            <v>45300</v>
          </cell>
          <cell r="E206">
            <v>1</v>
          </cell>
          <cell r="F206">
            <v>20231556</v>
          </cell>
          <cell r="G206">
            <v>23156845</v>
          </cell>
          <cell r="H206" t="str">
            <v>MÂCHOIRE 32,1/34</v>
          </cell>
          <cell r="I206" t="str">
            <v>32043</v>
          </cell>
          <cell r="K206" t="str">
            <v>INEO RHT</v>
          </cell>
          <cell r="L206" t="str">
            <v>38070 - ST QUENTIN FALLAVIER</v>
          </cell>
        </row>
        <row r="207">
          <cell r="A207" t="str">
            <v>24.01.00206</v>
          </cell>
          <cell r="B207" t="str">
            <v>017</v>
          </cell>
          <cell r="C207">
            <v>45300</v>
          </cell>
          <cell r="D207">
            <v>45300</v>
          </cell>
          <cell r="E207">
            <v>1</v>
          </cell>
          <cell r="F207">
            <v>20231556</v>
          </cell>
          <cell r="G207">
            <v>23156845</v>
          </cell>
          <cell r="H207" t="str">
            <v>MÂCHOIRE 32,1/34</v>
          </cell>
          <cell r="I207" t="str">
            <v>32045</v>
          </cell>
          <cell r="K207" t="str">
            <v>INEO RHT</v>
          </cell>
          <cell r="L207" t="str">
            <v>38070 - ST QUENTIN FALLAVIER</v>
          </cell>
        </row>
        <row r="208">
          <cell r="A208" t="str">
            <v>24.01.00207</v>
          </cell>
          <cell r="B208" t="str">
            <v>017</v>
          </cell>
          <cell r="C208">
            <v>45300</v>
          </cell>
          <cell r="D208">
            <v>45300</v>
          </cell>
          <cell r="E208">
            <v>1</v>
          </cell>
          <cell r="F208">
            <v>20231556</v>
          </cell>
          <cell r="G208">
            <v>23156845</v>
          </cell>
          <cell r="H208" t="str">
            <v>MÂCHOIRE 32,1/34</v>
          </cell>
          <cell r="I208" t="str">
            <v>32047</v>
          </cell>
          <cell r="K208" t="str">
            <v>INEO RHT</v>
          </cell>
          <cell r="L208" t="str">
            <v>38070 - ST QUENTIN FALLAVIER</v>
          </cell>
        </row>
        <row r="209">
          <cell r="A209" t="str">
            <v>24.01.00208</v>
          </cell>
          <cell r="B209" t="str">
            <v>002</v>
          </cell>
          <cell r="C209">
            <v>45300</v>
          </cell>
          <cell r="D209">
            <v>45294</v>
          </cell>
          <cell r="E209">
            <v>1</v>
          </cell>
          <cell r="F209">
            <v>20240012</v>
          </cell>
          <cell r="G209" t="str">
            <v>63015375/S9214</v>
          </cell>
          <cell r="H209" t="str">
            <v>PRESSE PRT510</v>
          </cell>
          <cell r="I209" t="str">
            <v>017123105-09 / 210331</v>
          </cell>
          <cell r="K209" t="str">
            <v>FAYAT POWER</v>
          </cell>
          <cell r="L209" t="str">
            <v>62223 - CATHERINE LES ARRAS</v>
          </cell>
        </row>
        <row r="210">
          <cell r="A210" t="str">
            <v>24.01.00209</v>
          </cell>
          <cell r="B210" t="str">
            <v>002</v>
          </cell>
          <cell r="C210">
            <v>45300</v>
          </cell>
          <cell r="D210">
            <v>45294</v>
          </cell>
          <cell r="E210">
            <v>1</v>
          </cell>
          <cell r="F210">
            <v>20240012</v>
          </cell>
          <cell r="G210" t="str">
            <v>63015375/S9214</v>
          </cell>
          <cell r="H210" t="str">
            <v>GROUPE CPP01</v>
          </cell>
          <cell r="I210" t="str">
            <v>173215-37 / 210331</v>
          </cell>
          <cell r="K210" t="str">
            <v>FAYAT POWER</v>
          </cell>
          <cell r="L210" t="str">
            <v>62223 - CATHERINE LES ARRAS</v>
          </cell>
        </row>
        <row r="211">
          <cell r="A211" t="str">
            <v>24.01.00210</v>
          </cell>
          <cell r="B211" t="str">
            <v>017</v>
          </cell>
          <cell r="C211">
            <v>45300</v>
          </cell>
          <cell r="D211">
            <v>45294</v>
          </cell>
          <cell r="E211">
            <v>1</v>
          </cell>
          <cell r="F211">
            <v>20240012</v>
          </cell>
          <cell r="G211" t="str">
            <v>63015375/S9214</v>
          </cell>
          <cell r="H211" t="str">
            <v>FLEXIBLE JUM 20M</v>
          </cell>
          <cell r="I211" t="str">
            <v>173215-37 / 210331</v>
          </cell>
          <cell r="K211" t="str">
            <v>FAYAT POWER</v>
          </cell>
          <cell r="L211" t="str">
            <v>62223 - CATHERINE LES ARRAS</v>
          </cell>
        </row>
        <row r="212">
          <cell r="A212" t="str">
            <v>24.01.00211</v>
          </cell>
          <cell r="B212" t="str">
            <v>018</v>
          </cell>
          <cell r="C212">
            <v>45300</v>
          </cell>
          <cell r="D212">
            <v>45293</v>
          </cell>
          <cell r="E212">
            <v>1</v>
          </cell>
          <cell r="F212">
            <v>20240018</v>
          </cell>
          <cell r="G212" t="str">
            <v>2024/11</v>
          </cell>
          <cell r="H212" t="str">
            <v>PERCHE VAT RTTE400</v>
          </cell>
          <cell r="I212" t="str">
            <v>LU-PVAT-001</v>
          </cell>
          <cell r="K212" t="str">
            <v>CTEAM</v>
          </cell>
          <cell r="L212" t="str">
            <v>4959 - BASCHARAGE Luxembourg</v>
          </cell>
        </row>
        <row r="213">
          <cell r="A213" t="str">
            <v>24.01.00212</v>
          </cell>
          <cell r="B213" t="str">
            <v>018</v>
          </cell>
          <cell r="C213">
            <v>45300</v>
          </cell>
          <cell r="D213">
            <v>45293</v>
          </cell>
          <cell r="E213">
            <v>1</v>
          </cell>
          <cell r="F213">
            <v>20240018</v>
          </cell>
          <cell r="G213" t="str">
            <v>2024/11</v>
          </cell>
          <cell r="H213" t="str">
            <v>PERCHE VAT RTTE400</v>
          </cell>
          <cell r="I213" t="str">
            <v>LU-PVAT-002</v>
          </cell>
          <cell r="K213" t="str">
            <v>CTEAM</v>
          </cell>
          <cell r="L213" t="str">
            <v>4959 - BASCHARAGE Luxembourg</v>
          </cell>
        </row>
        <row r="214">
          <cell r="A214" t="str">
            <v>24.01.00213</v>
          </cell>
          <cell r="B214" t="str">
            <v>018</v>
          </cell>
          <cell r="C214">
            <v>45300</v>
          </cell>
          <cell r="D214">
            <v>45293</v>
          </cell>
          <cell r="E214">
            <v>1</v>
          </cell>
          <cell r="F214">
            <v>20240018</v>
          </cell>
          <cell r="G214" t="str">
            <v>2024/11</v>
          </cell>
          <cell r="H214" t="str">
            <v>PERCHE MALT</v>
          </cell>
          <cell r="I214" t="str">
            <v>LU-PERL-001</v>
          </cell>
          <cell r="K214" t="str">
            <v>CTEAM</v>
          </cell>
          <cell r="L214" t="str">
            <v>4959 - BASCHARAGE Luxembourg</v>
          </cell>
        </row>
        <row r="215">
          <cell r="A215" t="str">
            <v>24.01.00214</v>
          </cell>
          <cell r="B215" t="str">
            <v>018</v>
          </cell>
          <cell r="C215">
            <v>45300</v>
          </cell>
          <cell r="D215">
            <v>45293</v>
          </cell>
          <cell r="E215">
            <v>1</v>
          </cell>
          <cell r="F215">
            <v>20240018</v>
          </cell>
          <cell r="G215" t="str">
            <v>2024/11</v>
          </cell>
          <cell r="H215" t="str">
            <v>PERCHE MALT</v>
          </cell>
          <cell r="I215" t="str">
            <v>LU-PERL-002</v>
          </cell>
          <cell r="K215" t="str">
            <v>CTEAM</v>
          </cell>
          <cell r="L215" t="str">
            <v>4959 - BASCHARAGE Luxembourg</v>
          </cell>
        </row>
        <row r="216">
          <cell r="A216" t="str">
            <v>24.01.00215</v>
          </cell>
          <cell r="B216" t="str">
            <v>018</v>
          </cell>
          <cell r="C216">
            <v>45300</v>
          </cell>
          <cell r="D216">
            <v>45293</v>
          </cell>
          <cell r="E216">
            <v>1</v>
          </cell>
          <cell r="F216">
            <v>20240018</v>
          </cell>
          <cell r="G216" t="str">
            <v>2024/11</v>
          </cell>
          <cell r="H216" t="str">
            <v>PERCHE MALT</v>
          </cell>
          <cell r="I216" t="str">
            <v>LU-PERL-003</v>
          </cell>
          <cell r="J216" t="str">
            <v>HS</v>
          </cell>
          <cell r="K216" t="str">
            <v>CTEAM</v>
          </cell>
          <cell r="L216" t="str">
            <v>4959 - BASCHARAGE Luxembourg</v>
          </cell>
        </row>
        <row r="217">
          <cell r="A217" t="str">
            <v>24.01.00216</v>
          </cell>
          <cell r="B217" t="str">
            <v>018</v>
          </cell>
          <cell r="C217">
            <v>45300</v>
          </cell>
          <cell r="D217">
            <v>45293</v>
          </cell>
          <cell r="E217">
            <v>1</v>
          </cell>
          <cell r="F217">
            <v>20240018</v>
          </cell>
          <cell r="G217" t="str">
            <v>2024/11</v>
          </cell>
          <cell r="H217" t="str">
            <v>PERCHE MALT</v>
          </cell>
          <cell r="I217" t="str">
            <v>LU-PERL-004</v>
          </cell>
          <cell r="J217" t="str">
            <v>HS</v>
          </cell>
          <cell r="K217" t="str">
            <v>CTEAM</v>
          </cell>
          <cell r="L217" t="str">
            <v>4959 - BASCHARAGE Luxembourg</v>
          </cell>
        </row>
        <row r="218">
          <cell r="A218" t="str">
            <v>24.01.00217</v>
          </cell>
          <cell r="B218" t="str">
            <v>018</v>
          </cell>
          <cell r="C218">
            <v>45300</v>
          </cell>
          <cell r="D218">
            <v>45293</v>
          </cell>
          <cell r="E218">
            <v>1</v>
          </cell>
          <cell r="F218">
            <v>20240018</v>
          </cell>
          <cell r="G218" t="str">
            <v>2024/11</v>
          </cell>
          <cell r="H218" t="str">
            <v>PERCHE MALT</v>
          </cell>
          <cell r="I218" t="str">
            <v>LU-PERL-005</v>
          </cell>
          <cell r="J218" t="str">
            <v>HS</v>
          </cell>
          <cell r="K218" t="str">
            <v>CTEAM</v>
          </cell>
          <cell r="L218" t="str">
            <v>4959 - BASCHARAGE Luxembourg</v>
          </cell>
        </row>
        <row r="219">
          <cell r="A219" t="str">
            <v>24.01.00218</v>
          </cell>
          <cell r="B219" t="str">
            <v>018</v>
          </cell>
          <cell r="C219">
            <v>45300</v>
          </cell>
          <cell r="D219">
            <v>45293</v>
          </cell>
          <cell r="E219">
            <v>1</v>
          </cell>
          <cell r="F219">
            <v>20240018</v>
          </cell>
          <cell r="G219" t="str">
            <v>2024/11</v>
          </cell>
          <cell r="H219" t="str">
            <v>PERCHE MALT</v>
          </cell>
          <cell r="I219" t="str">
            <v>LU-PERL-013</v>
          </cell>
          <cell r="J219" t="str">
            <v>HS</v>
          </cell>
          <cell r="K219" t="str">
            <v>CTEAM</v>
          </cell>
          <cell r="L219" t="str">
            <v>4959 - BASCHARAGE Luxembourg</v>
          </cell>
        </row>
        <row r="220">
          <cell r="A220" t="str">
            <v>24.01.00219</v>
          </cell>
          <cell r="B220" t="str">
            <v>018</v>
          </cell>
          <cell r="C220">
            <v>45300</v>
          </cell>
          <cell r="D220">
            <v>45293</v>
          </cell>
          <cell r="E220">
            <v>1</v>
          </cell>
          <cell r="F220">
            <v>20240018</v>
          </cell>
          <cell r="G220" t="str">
            <v>2024/11</v>
          </cell>
          <cell r="H220" t="str">
            <v>PERCHE MALT PRE3600</v>
          </cell>
          <cell r="I220" t="str">
            <v>LU-PERC-001</v>
          </cell>
          <cell r="K220" t="str">
            <v>CTEAM</v>
          </cell>
          <cell r="L220" t="str">
            <v>4959 - BASCHARAGE Luxembourg</v>
          </cell>
        </row>
        <row r="221">
          <cell r="A221" t="str">
            <v>24.01.00220</v>
          </cell>
          <cell r="B221" t="str">
            <v>018</v>
          </cell>
          <cell r="C221">
            <v>45300</v>
          </cell>
          <cell r="D221">
            <v>45293</v>
          </cell>
          <cell r="E221">
            <v>1</v>
          </cell>
          <cell r="F221">
            <v>20240018</v>
          </cell>
          <cell r="G221" t="str">
            <v>2024/11</v>
          </cell>
          <cell r="H221" t="str">
            <v>PERCHE MALT PRE3600</v>
          </cell>
          <cell r="I221" t="str">
            <v>LU-PERC-002</v>
          </cell>
          <cell r="K221" t="str">
            <v>CTEAM</v>
          </cell>
          <cell r="L221" t="str">
            <v>4959 - BASCHARAGE Luxembourg</v>
          </cell>
        </row>
        <row r="222">
          <cell r="A222" t="str">
            <v>24.01.00221</v>
          </cell>
          <cell r="B222" t="str">
            <v>018</v>
          </cell>
          <cell r="C222">
            <v>45300</v>
          </cell>
          <cell r="D222">
            <v>45293</v>
          </cell>
          <cell r="E222">
            <v>1</v>
          </cell>
          <cell r="F222">
            <v>20240018</v>
          </cell>
          <cell r="G222" t="str">
            <v>2024/11</v>
          </cell>
          <cell r="H222" t="str">
            <v>PERCHE MALT PRE3600</v>
          </cell>
          <cell r="I222" t="str">
            <v>LU-PERC-003</v>
          </cell>
          <cell r="K222" t="str">
            <v>CTEAM</v>
          </cell>
          <cell r="L222" t="str">
            <v>4959 - BASCHARAGE Luxembourg</v>
          </cell>
        </row>
        <row r="223">
          <cell r="A223" t="str">
            <v>24.01.00222</v>
          </cell>
          <cell r="B223" t="str">
            <v>018</v>
          </cell>
          <cell r="C223">
            <v>45300</v>
          </cell>
          <cell r="D223">
            <v>45293</v>
          </cell>
          <cell r="E223">
            <v>1</v>
          </cell>
          <cell r="F223">
            <v>20240018</v>
          </cell>
          <cell r="G223" t="str">
            <v>2024/11</v>
          </cell>
          <cell r="H223" t="str">
            <v>PERCHE MALT PRE3600</v>
          </cell>
          <cell r="I223" t="str">
            <v>LU-PERC-004</v>
          </cell>
          <cell r="K223" t="str">
            <v>CTEAM</v>
          </cell>
          <cell r="L223" t="str">
            <v>4959 - BASCHARAGE Luxembourg</v>
          </cell>
        </row>
        <row r="224">
          <cell r="A224" t="str">
            <v>24.01.00223</v>
          </cell>
          <cell r="B224" t="str">
            <v>018</v>
          </cell>
          <cell r="C224">
            <v>45300</v>
          </cell>
          <cell r="D224">
            <v>45293</v>
          </cell>
          <cell r="E224">
            <v>1</v>
          </cell>
          <cell r="F224">
            <v>20240018</v>
          </cell>
          <cell r="G224" t="str">
            <v>2024/11</v>
          </cell>
          <cell r="H224" t="str">
            <v>PERCHE MALT PRE3600</v>
          </cell>
          <cell r="I224" t="str">
            <v>LU-PERC-006</v>
          </cell>
          <cell r="K224" t="str">
            <v>CTEAM</v>
          </cell>
          <cell r="L224" t="str">
            <v>4959 - BASCHARAGE Luxembourg</v>
          </cell>
        </row>
        <row r="225">
          <cell r="A225" t="str">
            <v>24.01.00224</v>
          </cell>
          <cell r="B225" t="str">
            <v>018</v>
          </cell>
          <cell r="C225">
            <v>45300</v>
          </cell>
          <cell r="D225">
            <v>45293</v>
          </cell>
          <cell r="E225">
            <v>1</v>
          </cell>
          <cell r="F225">
            <v>20240018</v>
          </cell>
          <cell r="G225" t="str">
            <v>2024/11</v>
          </cell>
          <cell r="H225" t="str">
            <v>PERCHE MALT</v>
          </cell>
          <cell r="I225" t="str">
            <v>LU-PERL-014</v>
          </cell>
          <cell r="J225" t="str">
            <v>HS</v>
          </cell>
          <cell r="K225" t="str">
            <v>CTEAM</v>
          </cell>
          <cell r="L225" t="str">
            <v>4959 - BASCHARAGE Luxembourg</v>
          </cell>
        </row>
        <row r="226">
          <cell r="A226" t="str">
            <v>24.01.00225</v>
          </cell>
          <cell r="B226" t="str">
            <v>018</v>
          </cell>
          <cell r="C226">
            <v>45300</v>
          </cell>
          <cell r="D226">
            <v>45293</v>
          </cell>
          <cell r="E226">
            <v>1</v>
          </cell>
          <cell r="F226">
            <v>20240018</v>
          </cell>
          <cell r="G226" t="str">
            <v>2024/11</v>
          </cell>
          <cell r="H226" t="str">
            <v>PERCHE MALT</v>
          </cell>
          <cell r="I226" t="str">
            <v>LU-PERL-017</v>
          </cell>
          <cell r="J226" t="str">
            <v>HS</v>
          </cell>
          <cell r="K226" t="str">
            <v>CTEAM</v>
          </cell>
          <cell r="L226" t="str">
            <v>4959 - BASCHARAGE Luxembourg</v>
          </cell>
        </row>
        <row r="227">
          <cell r="A227" t="str">
            <v>24.01.00226</v>
          </cell>
          <cell r="B227" t="str">
            <v>018</v>
          </cell>
          <cell r="C227">
            <v>45300</v>
          </cell>
          <cell r="D227">
            <v>45293</v>
          </cell>
          <cell r="E227">
            <v>1</v>
          </cell>
          <cell r="F227">
            <v>20240018</v>
          </cell>
          <cell r="G227" t="str">
            <v>2024/11</v>
          </cell>
          <cell r="H227" t="str">
            <v>PERCHE MALT</v>
          </cell>
          <cell r="I227" t="str">
            <v>LU-PERL-007</v>
          </cell>
          <cell r="J227" t="str">
            <v>HS</v>
          </cell>
          <cell r="K227" t="str">
            <v>CTEAM</v>
          </cell>
          <cell r="L227" t="str">
            <v>4959 - BASCHARAGE Luxembourg</v>
          </cell>
        </row>
        <row r="228">
          <cell r="A228" t="str">
            <v>24.01.00227</v>
          </cell>
          <cell r="B228" t="str">
            <v>018</v>
          </cell>
          <cell r="C228">
            <v>45300</v>
          </cell>
          <cell r="D228">
            <v>45293</v>
          </cell>
          <cell r="E228">
            <v>1</v>
          </cell>
          <cell r="F228">
            <v>20240018</v>
          </cell>
          <cell r="G228" t="str">
            <v>2024/11</v>
          </cell>
          <cell r="H228" t="str">
            <v>PERCHE MALT</v>
          </cell>
          <cell r="I228" t="str">
            <v>LU-PERL-009</v>
          </cell>
          <cell r="K228" t="str">
            <v>CTEAM</v>
          </cell>
          <cell r="L228" t="str">
            <v>4959 - BASCHARAGE Luxembourg</v>
          </cell>
        </row>
        <row r="229">
          <cell r="A229" t="str">
            <v>24.01.00228</v>
          </cell>
          <cell r="B229" t="str">
            <v>018</v>
          </cell>
          <cell r="C229">
            <v>45300</v>
          </cell>
          <cell r="D229">
            <v>45293</v>
          </cell>
          <cell r="E229">
            <v>1</v>
          </cell>
          <cell r="F229">
            <v>20240018</v>
          </cell>
          <cell r="G229" t="str">
            <v>2024/11</v>
          </cell>
          <cell r="H229" t="str">
            <v>PERCHE MALT</v>
          </cell>
          <cell r="I229" t="str">
            <v>LU-PERL-006</v>
          </cell>
          <cell r="K229" t="str">
            <v>CTEAM</v>
          </cell>
          <cell r="L229" t="str">
            <v>4959 - BASCHARAGE Luxembourg</v>
          </cell>
        </row>
        <row r="230">
          <cell r="A230" t="str">
            <v>24.01.00229</v>
          </cell>
          <cell r="B230" t="str">
            <v>018</v>
          </cell>
          <cell r="C230">
            <v>45300</v>
          </cell>
          <cell r="D230">
            <v>45293</v>
          </cell>
          <cell r="E230">
            <v>1</v>
          </cell>
          <cell r="F230">
            <v>20240018</v>
          </cell>
          <cell r="G230" t="str">
            <v>2024/11</v>
          </cell>
          <cell r="H230" t="str">
            <v>PERCHE MALT</v>
          </cell>
          <cell r="I230" t="str">
            <v>LU-PERL-008</v>
          </cell>
          <cell r="K230" t="str">
            <v>CTEAM</v>
          </cell>
          <cell r="L230" t="str">
            <v>4959 - BASCHARAGE Luxembourg</v>
          </cell>
        </row>
        <row r="231">
          <cell r="A231" t="str">
            <v>24.01.00230</v>
          </cell>
          <cell r="B231" t="str">
            <v>018</v>
          </cell>
          <cell r="C231">
            <v>45300</v>
          </cell>
          <cell r="D231">
            <v>45293</v>
          </cell>
          <cell r="E231">
            <v>1</v>
          </cell>
          <cell r="F231">
            <v>20240018</v>
          </cell>
          <cell r="G231" t="str">
            <v>2024/11</v>
          </cell>
          <cell r="H231" t="str">
            <v>PERCHE MALT</v>
          </cell>
          <cell r="I231" t="str">
            <v>LU-PERL-010</v>
          </cell>
          <cell r="K231" t="str">
            <v>CTEAM</v>
          </cell>
          <cell r="L231" t="str">
            <v>4959 - BASCHARAGE Luxembourg</v>
          </cell>
        </row>
        <row r="232">
          <cell r="A232" t="str">
            <v>24.01.00231</v>
          </cell>
          <cell r="B232" t="str">
            <v>018</v>
          </cell>
          <cell r="C232">
            <v>45300</v>
          </cell>
          <cell r="D232">
            <v>45293</v>
          </cell>
          <cell r="E232">
            <v>1</v>
          </cell>
          <cell r="F232">
            <v>20240018</v>
          </cell>
          <cell r="G232" t="str">
            <v>2024/11</v>
          </cell>
          <cell r="H232" t="str">
            <v>PERCHE MALT</v>
          </cell>
          <cell r="I232" t="str">
            <v>LU-PERL-011</v>
          </cell>
          <cell r="K232" t="str">
            <v>CTEAM</v>
          </cell>
          <cell r="L232" t="str">
            <v>4959 - BASCHARAGE Luxembourg</v>
          </cell>
        </row>
        <row r="233">
          <cell r="A233" t="str">
            <v>24.01.00232</v>
          </cell>
          <cell r="B233" t="str">
            <v>018</v>
          </cell>
          <cell r="C233">
            <v>45300</v>
          </cell>
          <cell r="D233">
            <v>45293</v>
          </cell>
          <cell r="E233">
            <v>1</v>
          </cell>
          <cell r="F233">
            <v>20240018</v>
          </cell>
          <cell r="G233" t="str">
            <v>2024/11</v>
          </cell>
          <cell r="H233" t="str">
            <v>PERCHE MALT</v>
          </cell>
          <cell r="I233" t="str">
            <v>LU-PERL-012</v>
          </cell>
          <cell r="K233" t="str">
            <v>CTEAM</v>
          </cell>
          <cell r="L233" t="str">
            <v>4959 - BASCHARAGE Luxembourg</v>
          </cell>
        </row>
        <row r="234">
          <cell r="A234" t="str">
            <v>24.01.00233</v>
          </cell>
          <cell r="B234" t="str">
            <v>018</v>
          </cell>
          <cell r="C234">
            <v>45300</v>
          </cell>
          <cell r="D234">
            <v>45293</v>
          </cell>
          <cell r="E234">
            <v>1</v>
          </cell>
          <cell r="F234">
            <v>20240018</v>
          </cell>
          <cell r="G234" t="str">
            <v>2024/11</v>
          </cell>
          <cell r="H234" t="str">
            <v>PERCHE MALT</v>
          </cell>
          <cell r="I234" t="str">
            <v>LU-PERL-015</v>
          </cell>
          <cell r="K234" t="str">
            <v>CTEAM</v>
          </cell>
          <cell r="L234" t="str">
            <v>4959 - BASCHARAGE Luxembourg</v>
          </cell>
        </row>
        <row r="235">
          <cell r="A235" t="str">
            <v>24.01.00234</v>
          </cell>
          <cell r="B235" t="str">
            <v>018</v>
          </cell>
          <cell r="C235">
            <v>45300</v>
          </cell>
          <cell r="D235">
            <v>45293</v>
          </cell>
          <cell r="E235">
            <v>1</v>
          </cell>
          <cell r="F235">
            <v>20240018</v>
          </cell>
          <cell r="G235" t="str">
            <v>2024/11</v>
          </cell>
          <cell r="H235" t="str">
            <v>PERCHE MALT</v>
          </cell>
          <cell r="I235" t="str">
            <v>LU-PERL-016</v>
          </cell>
          <cell r="K235" t="str">
            <v>CTEAM</v>
          </cell>
          <cell r="L235" t="str">
            <v>4959 - BASCHARAGE Luxembourg</v>
          </cell>
        </row>
        <row r="236">
          <cell r="A236" t="str">
            <v>24.01.00235</v>
          </cell>
          <cell r="B236" t="str">
            <v>018</v>
          </cell>
          <cell r="C236">
            <v>45300</v>
          </cell>
          <cell r="D236">
            <v>45293</v>
          </cell>
          <cell r="E236">
            <v>1</v>
          </cell>
          <cell r="F236">
            <v>20240018</v>
          </cell>
          <cell r="G236" t="str">
            <v>2024/11</v>
          </cell>
          <cell r="H236" t="str">
            <v>VAT 63/90 kV</v>
          </cell>
          <cell r="I236" t="str">
            <v>S00023J / LU-VAT-001</v>
          </cell>
          <cell r="K236" t="str">
            <v>CTEAM</v>
          </cell>
          <cell r="L236" t="str">
            <v>4959 - BASCHARAGE Luxembourg</v>
          </cell>
        </row>
        <row r="237">
          <cell r="A237" t="str">
            <v>24.01.00236</v>
          </cell>
          <cell r="B237" t="str">
            <v>017</v>
          </cell>
          <cell r="C237">
            <v>45300</v>
          </cell>
          <cell r="D237">
            <v>45293</v>
          </cell>
          <cell r="E237">
            <v>1</v>
          </cell>
          <cell r="F237">
            <v>20240018</v>
          </cell>
          <cell r="G237" t="str">
            <v>2024/11</v>
          </cell>
          <cell r="H237" t="str">
            <v>LOT MATRICES (16 jeux)</v>
          </cell>
          <cell r="K237" t="str">
            <v>CTEAM</v>
          </cell>
          <cell r="L237" t="str">
            <v>4959 - BASCHARAGE Luxembourg</v>
          </cell>
        </row>
        <row r="238">
          <cell r="A238" t="str">
            <v>24.01.00237</v>
          </cell>
          <cell r="B238" t="str">
            <v>002</v>
          </cell>
          <cell r="C238">
            <v>45300</v>
          </cell>
          <cell r="D238">
            <v>45293</v>
          </cell>
          <cell r="E238">
            <v>1</v>
          </cell>
          <cell r="F238">
            <v>20240018</v>
          </cell>
          <cell r="G238" t="str">
            <v>2024/11</v>
          </cell>
          <cell r="H238" t="str">
            <v>TÊTE XH250</v>
          </cell>
          <cell r="I238" t="str">
            <v>F04073 / 61035</v>
          </cell>
          <cell r="K238" t="str">
            <v>CTEAM</v>
          </cell>
          <cell r="L238" t="str">
            <v>4959 - BASCHARAGE Luxembourg</v>
          </cell>
        </row>
        <row r="239">
          <cell r="A239" t="str">
            <v>24.01.00238</v>
          </cell>
          <cell r="B239" t="str">
            <v>002</v>
          </cell>
          <cell r="C239">
            <v>45300</v>
          </cell>
          <cell r="D239">
            <v>45293</v>
          </cell>
          <cell r="E239">
            <v>1</v>
          </cell>
          <cell r="F239">
            <v>20240018</v>
          </cell>
          <cell r="G239" t="str">
            <v>2024/11</v>
          </cell>
          <cell r="H239" t="str">
            <v xml:space="preserve">POMPE À PIED </v>
          </cell>
          <cell r="I239" t="str">
            <v>P392FP / CT-PAP-001</v>
          </cell>
          <cell r="K239" t="str">
            <v>CTEAM</v>
          </cell>
          <cell r="L239" t="str">
            <v>4959 - BASCHARAGE Luxembourg</v>
          </cell>
        </row>
        <row r="240">
          <cell r="A240" t="str">
            <v>24.01.00239</v>
          </cell>
          <cell r="B240" t="str">
            <v>002</v>
          </cell>
          <cell r="C240">
            <v>45300</v>
          </cell>
          <cell r="D240">
            <v>45293</v>
          </cell>
          <cell r="E240">
            <v>1</v>
          </cell>
          <cell r="F240">
            <v>20240018</v>
          </cell>
          <cell r="G240" t="str">
            <v>2024/11</v>
          </cell>
          <cell r="H240" t="str">
            <v>TÊTE XH250</v>
          </cell>
          <cell r="I240" t="str">
            <v>F04074 / 61036 CT-PAP-002</v>
          </cell>
          <cell r="K240" t="str">
            <v>CTEAM</v>
          </cell>
          <cell r="L240" t="str">
            <v>4959 - BASCHARAGE Luxembourg</v>
          </cell>
        </row>
        <row r="241">
          <cell r="A241" t="str">
            <v>24.01.00240</v>
          </cell>
          <cell r="B241" t="str">
            <v>002</v>
          </cell>
          <cell r="C241">
            <v>45300</v>
          </cell>
          <cell r="D241">
            <v>45293</v>
          </cell>
          <cell r="E241">
            <v>1</v>
          </cell>
          <cell r="F241">
            <v>20240018</v>
          </cell>
          <cell r="G241" t="str">
            <v>2024/11</v>
          </cell>
          <cell r="H241" t="str">
            <v xml:space="preserve">POMPE À PIED </v>
          </cell>
          <cell r="I241" t="str">
            <v>M305308 / CT-PAP-002</v>
          </cell>
          <cell r="K241" t="str">
            <v>CTEAM</v>
          </cell>
          <cell r="L241" t="str">
            <v>4959 - BASCHARAGE Luxembourg</v>
          </cell>
        </row>
        <row r="242">
          <cell r="A242" t="str">
            <v>24.01.00241</v>
          </cell>
          <cell r="B242" t="str">
            <v>017</v>
          </cell>
          <cell r="C242">
            <v>45300</v>
          </cell>
          <cell r="D242">
            <v>45293</v>
          </cell>
          <cell r="E242">
            <v>1</v>
          </cell>
          <cell r="F242">
            <v>20240018</v>
          </cell>
          <cell r="G242" t="str">
            <v>2024/11</v>
          </cell>
          <cell r="H242" t="str">
            <v>FLEXIBLE RACC115 3M</v>
          </cell>
          <cell r="I242" t="str">
            <v>M305308 / CT-PAP-002</v>
          </cell>
          <cell r="K242" t="str">
            <v>CTEAM</v>
          </cell>
          <cell r="L242" t="str">
            <v>4959 - BASCHARAGE Luxembourg</v>
          </cell>
        </row>
        <row r="243">
          <cell r="A243" t="str">
            <v>24.01.00242</v>
          </cell>
          <cell r="B243" t="str">
            <v>014</v>
          </cell>
          <cell r="C243">
            <v>45301</v>
          </cell>
          <cell r="D243">
            <v>45299</v>
          </cell>
          <cell r="E243">
            <v>1</v>
          </cell>
          <cell r="F243">
            <v>20240030</v>
          </cell>
          <cell r="G243">
            <v>941255284</v>
          </cell>
          <cell r="H243" t="str">
            <v>TREUIL DE TIRAGE</v>
          </cell>
          <cell r="I243" t="str">
            <v>9430 / 40003548</v>
          </cell>
          <cell r="K243" t="str">
            <v>FOURNIÉ GROSPAUD</v>
          </cell>
          <cell r="L243" t="str">
            <v>31670 - LABEGE</v>
          </cell>
        </row>
        <row r="244">
          <cell r="A244" t="str">
            <v>24.01.00243</v>
          </cell>
          <cell r="B244" t="str">
            <v>017</v>
          </cell>
          <cell r="C244">
            <v>45301</v>
          </cell>
          <cell r="D244">
            <v>45299</v>
          </cell>
          <cell r="E244">
            <v>1</v>
          </cell>
          <cell r="F244">
            <v>20240032</v>
          </cell>
          <cell r="G244">
            <v>941255285</v>
          </cell>
          <cell r="H244" t="str">
            <v>FOURREAUX 24,5 - 32,0</v>
          </cell>
          <cell r="I244" t="str">
            <v>10378602</v>
          </cell>
          <cell r="K244" t="str">
            <v>FOURNIÉ GROSPAUD</v>
          </cell>
          <cell r="L244" t="str">
            <v>31670 - LABEGE</v>
          </cell>
        </row>
        <row r="245">
          <cell r="A245" t="str">
            <v>24.01.00244</v>
          </cell>
          <cell r="B245" t="str">
            <v>017</v>
          </cell>
          <cell r="C245">
            <v>45301</v>
          </cell>
          <cell r="D245">
            <v>45299</v>
          </cell>
          <cell r="E245">
            <v>1</v>
          </cell>
          <cell r="F245">
            <v>20240032</v>
          </cell>
          <cell r="G245">
            <v>941255285</v>
          </cell>
          <cell r="H245" t="str">
            <v>MACHOIRE 29,5 - 32,0</v>
          </cell>
          <cell r="I245" t="str">
            <v>10378602</v>
          </cell>
          <cell r="K245" t="str">
            <v>FOURNIÉ GROSPAUD</v>
          </cell>
          <cell r="L245" t="str">
            <v>31670 - LABEGE</v>
          </cell>
        </row>
        <row r="246">
          <cell r="A246" t="str">
            <v>24.01.00245</v>
          </cell>
          <cell r="B246" t="str">
            <v>018</v>
          </cell>
          <cell r="C246">
            <v>45301</v>
          </cell>
          <cell r="D246">
            <v>45299</v>
          </cell>
          <cell r="E246">
            <v>1</v>
          </cell>
          <cell r="F246">
            <v>20240032</v>
          </cell>
          <cell r="G246">
            <v>941255285</v>
          </cell>
          <cell r="H246" t="str">
            <v>PERCHE VAT RTTE400</v>
          </cell>
          <cell r="I246" t="str">
            <v>10378866</v>
          </cell>
          <cell r="K246" t="str">
            <v>FOURNIÉ GROSPAUD</v>
          </cell>
          <cell r="L246" t="str">
            <v>31670 - LABEGE</v>
          </cell>
        </row>
        <row r="247">
          <cell r="A247" t="str">
            <v>24.01.00246</v>
          </cell>
          <cell r="B247" t="str">
            <v>018</v>
          </cell>
          <cell r="C247">
            <v>45301</v>
          </cell>
          <cell r="D247">
            <v>45299</v>
          </cell>
          <cell r="E247">
            <v>1</v>
          </cell>
          <cell r="F247">
            <v>20240032</v>
          </cell>
          <cell r="G247">
            <v>941255285</v>
          </cell>
          <cell r="H247" t="str">
            <v>PERCHE VAT PLET150</v>
          </cell>
          <cell r="I247" t="str">
            <v>10378870</v>
          </cell>
          <cell r="K247" t="str">
            <v>FOURNIÉ GROSPAUD</v>
          </cell>
          <cell r="L247" t="str">
            <v>31670 - LABEGE</v>
          </cell>
        </row>
        <row r="248">
          <cell r="A248" t="str">
            <v>24.01.00247</v>
          </cell>
          <cell r="B248" t="str">
            <v>018</v>
          </cell>
          <cell r="C248">
            <v>45301</v>
          </cell>
          <cell r="D248">
            <v>45299</v>
          </cell>
          <cell r="E248">
            <v>1</v>
          </cell>
          <cell r="F248">
            <v>20240032</v>
          </cell>
          <cell r="G248">
            <v>941255285</v>
          </cell>
          <cell r="H248" t="str">
            <v>PERCHE VAT PLET150</v>
          </cell>
          <cell r="I248" t="str">
            <v>10378903</v>
          </cell>
          <cell r="K248" t="str">
            <v>FOURNIÉ GROSPAUD</v>
          </cell>
          <cell r="L248" t="str">
            <v>31670 - LABEGE</v>
          </cell>
        </row>
        <row r="249">
          <cell r="A249" t="str">
            <v>24.01.00248</v>
          </cell>
          <cell r="B249" t="str">
            <v>018</v>
          </cell>
          <cell r="C249">
            <v>45301</v>
          </cell>
          <cell r="D249">
            <v>45299</v>
          </cell>
          <cell r="E249">
            <v>1</v>
          </cell>
          <cell r="F249">
            <v>20240032</v>
          </cell>
          <cell r="G249">
            <v>941255285</v>
          </cell>
          <cell r="H249" t="str">
            <v>PERCHE VAT RTTE225</v>
          </cell>
          <cell r="I249" t="str">
            <v>10378867</v>
          </cell>
          <cell r="K249" t="str">
            <v>FOURNIÉ GROSPAUD</v>
          </cell>
          <cell r="L249" t="str">
            <v>31670 - LABEGE</v>
          </cell>
        </row>
        <row r="250">
          <cell r="A250" t="str">
            <v>24.01.00249</v>
          </cell>
          <cell r="B250" t="str">
            <v>018</v>
          </cell>
          <cell r="C250">
            <v>45301</v>
          </cell>
          <cell r="D250">
            <v>45299</v>
          </cell>
          <cell r="E250">
            <v>1</v>
          </cell>
          <cell r="F250">
            <v>20240032</v>
          </cell>
          <cell r="G250">
            <v>941255285</v>
          </cell>
          <cell r="H250" t="str">
            <v>PERCHE MALT PRE3600</v>
          </cell>
          <cell r="I250" t="str">
            <v>10722879</v>
          </cell>
          <cell r="K250" t="str">
            <v>FOURNIÉ GROSPAUD</v>
          </cell>
          <cell r="L250" t="str">
            <v>31670 - LABEGE</v>
          </cell>
        </row>
        <row r="251">
          <cell r="A251" t="str">
            <v>24.01.00250</v>
          </cell>
          <cell r="B251" t="str">
            <v>018</v>
          </cell>
          <cell r="C251">
            <v>45301</v>
          </cell>
          <cell r="D251">
            <v>45299</v>
          </cell>
          <cell r="E251">
            <v>1</v>
          </cell>
          <cell r="F251">
            <v>20240032</v>
          </cell>
          <cell r="G251">
            <v>941255285</v>
          </cell>
          <cell r="H251" t="str">
            <v>PERCHE MALT CMG-20</v>
          </cell>
          <cell r="I251" t="str">
            <v>10378820</v>
          </cell>
          <cell r="K251" t="str">
            <v>FOURNIÉ GROSPAUD</v>
          </cell>
          <cell r="L251" t="str">
            <v>31670 - LABEGE</v>
          </cell>
        </row>
        <row r="252">
          <cell r="A252" t="str">
            <v>24.01.00251</v>
          </cell>
          <cell r="B252" t="str">
            <v>018</v>
          </cell>
          <cell r="C252">
            <v>45301</v>
          </cell>
          <cell r="D252">
            <v>45299</v>
          </cell>
          <cell r="E252">
            <v>1</v>
          </cell>
          <cell r="F252">
            <v>20240032</v>
          </cell>
          <cell r="G252">
            <v>941255285</v>
          </cell>
          <cell r="H252" t="str">
            <v>PERCHE MALT PRE2400</v>
          </cell>
          <cell r="I252" t="str">
            <v>10378863</v>
          </cell>
          <cell r="K252" t="str">
            <v>FOURNIÉ GROSPAUD</v>
          </cell>
          <cell r="L252" t="str">
            <v>31670 - LABEGE</v>
          </cell>
        </row>
        <row r="253">
          <cell r="A253" t="str">
            <v>24.01.00252</v>
          </cell>
          <cell r="B253" t="str">
            <v>018</v>
          </cell>
          <cell r="C253">
            <v>45301</v>
          </cell>
          <cell r="D253">
            <v>45299</v>
          </cell>
          <cell r="E253">
            <v>1</v>
          </cell>
          <cell r="F253">
            <v>20240032</v>
          </cell>
          <cell r="G253">
            <v>941255285</v>
          </cell>
          <cell r="H253" t="str">
            <v>PERCHE MALT PL9R320R</v>
          </cell>
          <cell r="I253" t="str">
            <v>10378847</v>
          </cell>
          <cell r="J253" t="str">
            <v>HS</v>
          </cell>
          <cell r="K253" t="str">
            <v>FOURNIÉ GROSPAUD</v>
          </cell>
          <cell r="L253" t="str">
            <v>31670 - LABEGE</v>
          </cell>
        </row>
        <row r="254">
          <cell r="A254" t="str">
            <v>24.01.00253</v>
          </cell>
          <cell r="B254" t="str">
            <v>018</v>
          </cell>
          <cell r="C254">
            <v>45301</v>
          </cell>
          <cell r="D254">
            <v>45299</v>
          </cell>
          <cell r="E254">
            <v>1</v>
          </cell>
          <cell r="F254">
            <v>20240032</v>
          </cell>
          <cell r="G254">
            <v>941255285</v>
          </cell>
          <cell r="H254" t="str">
            <v>VAT 225/400 kV</v>
          </cell>
          <cell r="I254" t="str">
            <v>S00003H / 40043153</v>
          </cell>
          <cell r="K254" t="str">
            <v>FOURNIÉ GROSPAUD</v>
          </cell>
          <cell r="L254" t="str">
            <v>31670 - LABEGE</v>
          </cell>
        </row>
        <row r="255">
          <cell r="A255" t="str">
            <v>24.01.00254</v>
          </cell>
          <cell r="B255" t="str">
            <v>018</v>
          </cell>
          <cell r="C255">
            <v>45301</v>
          </cell>
          <cell r="D255">
            <v>45299</v>
          </cell>
          <cell r="E255">
            <v>1</v>
          </cell>
          <cell r="F255">
            <v>20240032</v>
          </cell>
          <cell r="G255">
            <v>941255285</v>
          </cell>
          <cell r="H255" t="str">
            <v>VAT 63/90 kV</v>
          </cell>
          <cell r="I255" t="str">
            <v>M1337.0144 / 10378659</v>
          </cell>
          <cell r="K255" t="str">
            <v>FOURNIÉ GROSPAUD</v>
          </cell>
          <cell r="L255" t="str">
            <v>31670 - LABEGE</v>
          </cell>
        </row>
        <row r="256">
          <cell r="A256" t="str">
            <v>24.01.00255</v>
          </cell>
          <cell r="B256" t="str">
            <v>018</v>
          </cell>
          <cell r="C256">
            <v>45301</v>
          </cell>
          <cell r="D256">
            <v>45299</v>
          </cell>
          <cell r="E256">
            <v>1</v>
          </cell>
          <cell r="F256">
            <v>20240032</v>
          </cell>
          <cell r="G256">
            <v>941255285</v>
          </cell>
          <cell r="H256" t="str">
            <v>VAT 63/150 kV</v>
          </cell>
          <cell r="I256" t="str">
            <v>0002 / 10378663</v>
          </cell>
          <cell r="K256" t="str">
            <v>FOURNIÉ GROSPAUD</v>
          </cell>
          <cell r="L256" t="str">
            <v>31670 - LABEGE</v>
          </cell>
        </row>
        <row r="257">
          <cell r="A257" t="str">
            <v>24.01.00256</v>
          </cell>
          <cell r="B257" t="str">
            <v>002</v>
          </cell>
          <cell r="C257">
            <v>45301</v>
          </cell>
          <cell r="D257">
            <v>45301</v>
          </cell>
          <cell r="E257">
            <v>1</v>
          </cell>
          <cell r="F257">
            <v>20240038</v>
          </cell>
          <cell r="H257" t="str">
            <v>PRESSE DB801</v>
          </cell>
          <cell r="I257" t="str">
            <v>17-48-09 / 32</v>
          </cell>
          <cell r="K257" t="str">
            <v>RTE GET SOLOGNE</v>
          </cell>
          <cell r="L257" t="str">
            <v>45 - INGRE</v>
          </cell>
        </row>
        <row r="258">
          <cell r="A258" t="str">
            <v>24.01.00257</v>
          </cell>
          <cell r="B258" t="str">
            <v>002</v>
          </cell>
          <cell r="C258">
            <v>45302</v>
          </cell>
          <cell r="D258">
            <v>45302</v>
          </cell>
          <cell r="E258">
            <v>1</v>
          </cell>
          <cell r="F258">
            <v>20231473</v>
          </cell>
          <cell r="G258">
            <v>23014668</v>
          </cell>
          <cell r="H258" t="str">
            <v>BGH701</v>
          </cell>
          <cell r="I258" t="str">
            <v>G03491</v>
          </cell>
          <cell r="J258" t="str">
            <v>N</v>
          </cell>
          <cell r="K258" t="str">
            <v>INEO P &amp; C IDF/NORD</v>
          </cell>
          <cell r="L258" t="str">
            <v>92130 - ISSYS LES MOULINEAUX</v>
          </cell>
        </row>
        <row r="259">
          <cell r="A259" t="str">
            <v>24.01.00258</v>
          </cell>
          <cell r="B259" t="str">
            <v>002</v>
          </cell>
          <cell r="C259">
            <v>45302</v>
          </cell>
          <cell r="D259">
            <v>45300</v>
          </cell>
          <cell r="E259">
            <v>1</v>
          </cell>
          <cell r="F259">
            <v>20240046</v>
          </cell>
          <cell r="G259">
            <v>23164668</v>
          </cell>
          <cell r="H259" t="str">
            <v>WH1000</v>
          </cell>
          <cell r="I259" t="str">
            <v>512 / PRE512</v>
          </cell>
          <cell r="K259" t="str">
            <v>INEO RHT</v>
          </cell>
          <cell r="L259" t="str">
            <v>66460 - MAURY</v>
          </cell>
        </row>
        <row r="260">
          <cell r="A260" t="str">
            <v>24.01.00259</v>
          </cell>
          <cell r="B260" t="str">
            <v>002</v>
          </cell>
          <cell r="C260">
            <v>45302</v>
          </cell>
          <cell r="D260">
            <v>45300</v>
          </cell>
          <cell r="E260">
            <v>1</v>
          </cell>
          <cell r="F260">
            <v>20240046</v>
          </cell>
          <cell r="G260">
            <v>23164668</v>
          </cell>
          <cell r="H260" t="str">
            <v>WH1000</v>
          </cell>
          <cell r="I260" t="str">
            <v>548 / PRE548</v>
          </cell>
          <cell r="K260" t="str">
            <v>INEO RHT</v>
          </cell>
          <cell r="L260" t="str">
            <v>66460 - MAURY</v>
          </cell>
        </row>
        <row r="261">
          <cell r="A261" t="str">
            <v>24.01.00260</v>
          </cell>
          <cell r="B261" t="str">
            <v>002</v>
          </cell>
          <cell r="C261">
            <v>45302</v>
          </cell>
          <cell r="D261">
            <v>45300</v>
          </cell>
          <cell r="E261">
            <v>1</v>
          </cell>
          <cell r="F261">
            <v>20240046</v>
          </cell>
          <cell r="G261">
            <v>23164668</v>
          </cell>
          <cell r="H261" t="str">
            <v>WH1000</v>
          </cell>
          <cell r="I261" t="str">
            <v>704 / PRE704</v>
          </cell>
          <cell r="K261" t="str">
            <v>INEO RHT</v>
          </cell>
          <cell r="L261" t="str">
            <v>66460 - MAURY</v>
          </cell>
        </row>
        <row r="262">
          <cell r="A262" t="str">
            <v>24.01.00261</v>
          </cell>
          <cell r="B262" t="str">
            <v>002</v>
          </cell>
          <cell r="C262">
            <v>45302</v>
          </cell>
          <cell r="D262">
            <v>45300</v>
          </cell>
          <cell r="E262">
            <v>1</v>
          </cell>
          <cell r="F262">
            <v>20240046</v>
          </cell>
          <cell r="G262">
            <v>23164668</v>
          </cell>
          <cell r="H262" t="str">
            <v>GROUPE GSHE35</v>
          </cell>
          <cell r="I262" t="str">
            <v>128 / GRHY128</v>
          </cell>
          <cell r="K262" t="str">
            <v>INEO RHT</v>
          </cell>
          <cell r="L262" t="str">
            <v>66460 - MAURY</v>
          </cell>
        </row>
        <row r="263">
          <cell r="A263" t="str">
            <v>24.01.00262</v>
          </cell>
          <cell r="B263" t="str">
            <v>017</v>
          </cell>
          <cell r="C263">
            <v>45302</v>
          </cell>
          <cell r="D263">
            <v>45300</v>
          </cell>
          <cell r="E263">
            <v>1</v>
          </cell>
          <cell r="F263">
            <v>20240046</v>
          </cell>
          <cell r="G263">
            <v>23164668</v>
          </cell>
          <cell r="H263" t="str">
            <v>FLEXIBLE RACC218 10M</v>
          </cell>
          <cell r="I263" t="str">
            <v>128 / GRHY128</v>
          </cell>
          <cell r="K263" t="str">
            <v>INEO RHT</v>
          </cell>
          <cell r="L263" t="str">
            <v>66460 - MAURY</v>
          </cell>
        </row>
        <row r="264">
          <cell r="A264" t="str">
            <v>24.01.00263</v>
          </cell>
          <cell r="B264" t="str">
            <v>002</v>
          </cell>
          <cell r="C264">
            <v>45302</v>
          </cell>
          <cell r="D264">
            <v>45300</v>
          </cell>
          <cell r="E264">
            <v>1</v>
          </cell>
          <cell r="F264">
            <v>20240046</v>
          </cell>
          <cell r="G264">
            <v>23164668</v>
          </cell>
          <cell r="H264" t="str">
            <v>GROUPE GSHE35</v>
          </cell>
          <cell r="I264" t="str">
            <v>36 / GRHY0036</v>
          </cell>
          <cell r="K264" t="str">
            <v>INEO RHT</v>
          </cell>
          <cell r="L264" t="str">
            <v>66460 - MAURY</v>
          </cell>
        </row>
        <row r="265">
          <cell r="A265" t="str">
            <v>24.01.00264</v>
          </cell>
          <cell r="B265" t="str">
            <v>017</v>
          </cell>
          <cell r="C265">
            <v>45302</v>
          </cell>
          <cell r="D265">
            <v>45300</v>
          </cell>
          <cell r="E265">
            <v>1</v>
          </cell>
          <cell r="F265">
            <v>20240046</v>
          </cell>
          <cell r="G265">
            <v>23164668</v>
          </cell>
          <cell r="H265" t="str">
            <v>FLEXIBLE RACC218 10M</v>
          </cell>
          <cell r="I265" t="str">
            <v>36 / GRHY0036</v>
          </cell>
          <cell r="K265" t="str">
            <v>INEO RHT</v>
          </cell>
          <cell r="L265" t="str">
            <v>66460 - MAURY</v>
          </cell>
        </row>
        <row r="266">
          <cell r="A266" t="str">
            <v>24.01.00265</v>
          </cell>
          <cell r="B266" t="str">
            <v>002</v>
          </cell>
          <cell r="C266">
            <v>45302</v>
          </cell>
          <cell r="D266">
            <v>45300</v>
          </cell>
          <cell r="E266">
            <v>1</v>
          </cell>
          <cell r="F266">
            <v>20240046</v>
          </cell>
          <cell r="G266">
            <v>23164668</v>
          </cell>
          <cell r="H266" t="str">
            <v>TW531</v>
          </cell>
          <cell r="I266" t="str">
            <v>22Y001 534 / GRHY534</v>
          </cell>
          <cell r="K266" t="str">
            <v>INEO RHT</v>
          </cell>
          <cell r="L266" t="str">
            <v>66460 - MAURY</v>
          </cell>
        </row>
        <row r="267">
          <cell r="A267" t="str">
            <v>24.01.00266</v>
          </cell>
          <cell r="B267" t="str">
            <v>002</v>
          </cell>
          <cell r="C267">
            <v>45302</v>
          </cell>
          <cell r="D267">
            <v>45295</v>
          </cell>
          <cell r="E267">
            <v>1</v>
          </cell>
          <cell r="F267">
            <v>20240033</v>
          </cell>
          <cell r="G267" t="str">
            <v>PFO123180</v>
          </cell>
          <cell r="H267" t="str">
            <v>GROUPE EHP</v>
          </cell>
          <cell r="I267" t="str">
            <v>13080053626</v>
          </cell>
          <cell r="K267" t="str">
            <v>PFISTERER</v>
          </cell>
          <cell r="L267" t="str">
            <v>68110 - OLLZACH</v>
          </cell>
        </row>
        <row r="268">
          <cell r="A268" t="str">
            <v>24.01.00267</v>
          </cell>
          <cell r="B268" t="str">
            <v>002</v>
          </cell>
          <cell r="C268">
            <v>45302</v>
          </cell>
          <cell r="D268">
            <v>45295</v>
          </cell>
          <cell r="E268">
            <v>1</v>
          </cell>
          <cell r="F268">
            <v>20240033</v>
          </cell>
          <cell r="G268" t="str">
            <v>PFO123180</v>
          </cell>
          <cell r="H268" t="str">
            <v>GROUPE EHP</v>
          </cell>
          <cell r="I268" t="str">
            <v>1107597</v>
          </cell>
          <cell r="K268" t="str">
            <v>PFISTERER</v>
          </cell>
          <cell r="L268" t="str">
            <v>68110 - OLLZACH</v>
          </cell>
        </row>
        <row r="269">
          <cell r="A269" t="str">
            <v>24.01.00268</v>
          </cell>
          <cell r="B269" t="str">
            <v>002</v>
          </cell>
          <cell r="C269">
            <v>45302</v>
          </cell>
          <cell r="D269">
            <v>45295</v>
          </cell>
          <cell r="E269">
            <v>1</v>
          </cell>
          <cell r="F269">
            <v>20240033</v>
          </cell>
          <cell r="G269" t="str">
            <v>PFO123180</v>
          </cell>
          <cell r="H269" t="str">
            <v>GROUPE ELEC AZP-4N230</v>
          </cell>
          <cell r="I269" t="str">
            <v>120240</v>
          </cell>
          <cell r="K269" t="str">
            <v>PFISTERER</v>
          </cell>
          <cell r="L269" t="str">
            <v>68110 - OLLZACH</v>
          </cell>
        </row>
        <row r="270">
          <cell r="A270" t="str">
            <v>24.01.00269</v>
          </cell>
          <cell r="B270" t="str">
            <v>002</v>
          </cell>
          <cell r="C270">
            <v>45302</v>
          </cell>
          <cell r="D270">
            <v>45295</v>
          </cell>
          <cell r="E270">
            <v>1</v>
          </cell>
          <cell r="F270">
            <v>20240033</v>
          </cell>
          <cell r="G270" t="str">
            <v>PFO123180</v>
          </cell>
          <cell r="H270" t="str">
            <v>GROUPE ELEC AZP-2N230</v>
          </cell>
          <cell r="I270" t="str">
            <v>12239</v>
          </cell>
          <cell r="K270" t="str">
            <v>PFISTERER</v>
          </cell>
          <cell r="L270" t="str">
            <v>68110 - OLLZACH</v>
          </cell>
        </row>
        <row r="271">
          <cell r="A271" t="str">
            <v>24.01.00270</v>
          </cell>
          <cell r="B271" t="str">
            <v>017</v>
          </cell>
          <cell r="C271">
            <v>45302</v>
          </cell>
          <cell r="D271">
            <v>45295</v>
          </cell>
          <cell r="E271">
            <v>1</v>
          </cell>
          <cell r="F271">
            <v>20240033</v>
          </cell>
          <cell r="G271" t="str">
            <v>PFO123180</v>
          </cell>
          <cell r="H271" t="str">
            <v>COFFRET MATRICES (6 jeux)</v>
          </cell>
          <cell r="K271" t="str">
            <v>PFISTERER</v>
          </cell>
          <cell r="L271" t="str">
            <v>68110 - OLLZACH</v>
          </cell>
        </row>
        <row r="272">
          <cell r="A272" t="str">
            <v>24.01.00271</v>
          </cell>
          <cell r="B272" t="str">
            <v>002</v>
          </cell>
          <cell r="C272">
            <v>45302</v>
          </cell>
          <cell r="D272">
            <v>45295</v>
          </cell>
          <cell r="E272">
            <v>1</v>
          </cell>
          <cell r="F272">
            <v>20240033</v>
          </cell>
          <cell r="G272" t="str">
            <v>PFO123180</v>
          </cell>
          <cell r="H272" t="str">
            <v>TÊTE B III</v>
          </cell>
          <cell r="I272" t="str">
            <v>15020102772</v>
          </cell>
          <cell r="K272" t="str">
            <v>PFISTERER</v>
          </cell>
          <cell r="L272" t="str">
            <v>68110 - OLLZACH</v>
          </cell>
        </row>
        <row r="273">
          <cell r="A273" t="str">
            <v>24.01.00272</v>
          </cell>
          <cell r="B273" t="str">
            <v>017</v>
          </cell>
          <cell r="C273">
            <v>45302</v>
          </cell>
          <cell r="D273">
            <v>45295</v>
          </cell>
          <cell r="E273">
            <v>1</v>
          </cell>
          <cell r="F273">
            <v>20240033</v>
          </cell>
          <cell r="G273" t="str">
            <v>PFO123180</v>
          </cell>
          <cell r="H273" t="str">
            <v>MATRICE 32 HR KP 1</v>
          </cell>
          <cell r="I273" t="str">
            <v>15020102772</v>
          </cell>
          <cell r="K273" t="str">
            <v>PFISTERER</v>
          </cell>
          <cell r="L273" t="str">
            <v>68110 - OLLZACH</v>
          </cell>
        </row>
        <row r="274">
          <cell r="A274" t="str">
            <v>24.01.00273</v>
          </cell>
          <cell r="B274" t="str">
            <v>002</v>
          </cell>
          <cell r="C274">
            <v>45302</v>
          </cell>
          <cell r="D274">
            <v>45295</v>
          </cell>
          <cell r="E274">
            <v>1</v>
          </cell>
          <cell r="F274">
            <v>20240033</v>
          </cell>
          <cell r="G274" t="str">
            <v>PFO123180</v>
          </cell>
          <cell r="H274" t="str">
            <v>TÊTE B III</v>
          </cell>
          <cell r="I274" t="str">
            <v>080826 / 142-03</v>
          </cell>
          <cell r="K274" t="str">
            <v>PFISTERER</v>
          </cell>
          <cell r="L274" t="str">
            <v>68110 - OLLZACH</v>
          </cell>
        </row>
        <row r="275">
          <cell r="A275" t="str">
            <v>24.01.00274</v>
          </cell>
          <cell r="B275" t="str">
            <v>017</v>
          </cell>
          <cell r="C275">
            <v>45302</v>
          </cell>
          <cell r="D275">
            <v>45295</v>
          </cell>
          <cell r="E275">
            <v>1</v>
          </cell>
          <cell r="F275">
            <v>20240033</v>
          </cell>
          <cell r="G275" t="str">
            <v>PFO123180</v>
          </cell>
          <cell r="H275" t="str">
            <v>LOT MATRICES (8 jeux)</v>
          </cell>
          <cell r="I275" t="str">
            <v>080826 / 142-03</v>
          </cell>
          <cell r="K275" t="str">
            <v>PFISTERER</v>
          </cell>
          <cell r="L275" t="str">
            <v>68110 - OLLZACH</v>
          </cell>
        </row>
        <row r="276">
          <cell r="A276" t="str">
            <v>24.01.00275</v>
          </cell>
          <cell r="B276" t="str">
            <v>002</v>
          </cell>
          <cell r="C276">
            <v>45302</v>
          </cell>
          <cell r="D276">
            <v>45295</v>
          </cell>
          <cell r="E276">
            <v>1</v>
          </cell>
          <cell r="F276">
            <v>20240033</v>
          </cell>
          <cell r="G276" t="str">
            <v>PFO123180</v>
          </cell>
          <cell r="H276" t="str">
            <v>TÊTE GR III</v>
          </cell>
          <cell r="I276" t="str">
            <v>1009159 / 803-001</v>
          </cell>
          <cell r="K276" t="str">
            <v>PFISTERER</v>
          </cell>
          <cell r="L276" t="str">
            <v>68110 - OLLZACH</v>
          </cell>
        </row>
        <row r="277">
          <cell r="A277" t="str">
            <v>24.01.00276</v>
          </cell>
          <cell r="B277" t="str">
            <v>002</v>
          </cell>
          <cell r="C277">
            <v>45302</v>
          </cell>
          <cell r="D277">
            <v>45295</v>
          </cell>
          <cell r="E277">
            <v>1</v>
          </cell>
          <cell r="F277">
            <v>20240033</v>
          </cell>
          <cell r="G277" t="str">
            <v>PFO123180</v>
          </cell>
          <cell r="H277" t="str">
            <v>TÊTE GR III</v>
          </cell>
          <cell r="I277" t="str">
            <v>16040135580</v>
          </cell>
          <cell r="K277" t="str">
            <v>PFISTERER</v>
          </cell>
          <cell r="L277" t="str">
            <v>68110 - OLLZACH</v>
          </cell>
        </row>
        <row r="278">
          <cell r="A278" t="str">
            <v>24.01.00277</v>
          </cell>
          <cell r="B278" t="str">
            <v>002</v>
          </cell>
          <cell r="C278">
            <v>45302</v>
          </cell>
          <cell r="D278">
            <v>45295</v>
          </cell>
          <cell r="E278">
            <v>1</v>
          </cell>
          <cell r="F278">
            <v>20240033</v>
          </cell>
          <cell r="G278" t="str">
            <v>PFO123180</v>
          </cell>
          <cell r="H278" t="str">
            <v>TÊTE XH450</v>
          </cell>
          <cell r="I278" t="str">
            <v>F05695</v>
          </cell>
          <cell r="K278" t="str">
            <v>PFISTERER</v>
          </cell>
          <cell r="L278" t="str">
            <v>68110 - OLLZACH</v>
          </cell>
        </row>
        <row r="279">
          <cell r="A279" t="str">
            <v>24.01.00278</v>
          </cell>
          <cell r="B279" t="str">
            <v>017</v>
          </cell>
          <cell r="C279">
            <v>45302</v>
          </cell>
          <cell r="D279">
            <v>45295</v>
          </cell>
          <cell r="E279">
            <v>1</v>
          </cell>
          <cell r="F279">
            <v>20240033</v>
          </cell>
          <cell r="G279" t="str">
            <v>PFO123180</v>
          </cell>
          <cell r="H279" t="str">
            <v>MATRICE KZ 52 CU 800 / AL625 0122</v>
          </cell>
          <cell r="I279" t="str">
            <v>F05695</v>
          </cell>
          <cell r="K279" t="str">
            <v>PFISTERER</v>
          </cell>
          <cell r="L279" t="str">
            <v>68110 - OLLZACH</v>
          </cell>
        </row>
        <row r="280">
          <cell r="A280" t="str">
            <v>24.01.00279</v>
          </cell>
          <cell r="B280" t="str">
            <v>002</v>
          </cell>
          <cell r="C280">
            <v>45302</v>
          </cell>
          <cell r="D280">
            <v>45295</v>
          </cell>
          <cell r="E280">
            <v>1</v>
          </cell>
          <cell r="F280">
            <v>20240033</v>
          </cell>
          <cell r="G280" t="str">
            <v>PFO123180</v>
          </cell>
          <cell r="H280" t="str">
            <v>TÊTE GR IV</v>
          </cell>
          <cell r="I280" t="str">
            <v>18010195220</v>
          </cell>
          <cell r="K280" t="str">
            <v>PFISTERER</v>
          </cell>
          <cell r="L280" t="str">
            <v>68110 - OLLZACH</v>
          </cell>
        </row>
        <row r="281">
          <cell r="A281" t="str">
            <v>24.01.00280</v>
          </cell>
          <cell r="B281" t="str">
            <v>017</v>
          </cell>
          <cell r="C281">
            <v>45302</v>
          </cell>
          <cell r="D281">
            <v>45295</v>
          </cell>
          <cell r="E281">
            <v>1</v>
          </cell>
          <cell r="F281">
            <v>20240033</v>
          </cell>
          <cell r="G281" t="str">
            <v>PFO123180</v>
          </cell>
          <cell r="H281" t="str">
            <v>MATRICE KZ 52 CU 800 / AL625 0321</v>
          </cell>
          <cell r="I281" t="str">
            <v>18010195220</v>
          </cell>
          <cell r="K281" t="str">
            <v>PFISTERER</v>
          </cell>
          <cell r="L281" t="str">
            <v>68110 - OLLZACH</v>
          </cell>
        </row>
        <row r="282">
          <cell r="A282" t="str">
            <v>24.01.00281</v>
          </cell>
          <cell r="B282" t="str">
            <v>002</v>
          </cell>
          <cell r="C282">
            <v>45302</v>
          </cell>
          <cell r="D282">
            <v>45295</v>
          </cell>
          <cell r="E282">
            <v>1</v>
          </cell>
          <cell r="F282">
            <v>20240033</v>
          </cell>
          <cell r="G282" t="str">
            <v>PFO123180</v>
          </cell>
          <cell r="H282" t="str">
            <v>TÊTE GR IV</v>
          </cell>
          <cell r="I282" t="str">
            <v>1005121 / 9195</v>
          </cell>
          <cell r="K282" t="str">
            <v>PFISTERER</v>
          </cell>
          <cell r="L282" t="str">
            <v>68110 - OLLZACH</v>
          </cell>
        </row>
        <row r="283">
          <cell r="A283" t="str">
            <v>24.01.00282</v>
          </cell>
          <cell r="B283" t="str">
            <v>017</v>
          </cell>
          <cell r="C283">
            <v>45302</v>
          </cell>
          <cell r="D283">
            <v>45295</v>
          </cell>
          <cell r="E283">
            <v>1</v>
          </cell>
          <cell r="F283">
            <v>20240033</v>
          </cell>
          <cell r="G283" t="str">
            <v>PFO123180</v>
          </cell>
          <cell r="H283" t="str">
            <v>MATRICE KZ 52 CU 800 / AL625 1118</v>
          </cell>
          <cell r="I283" t="str">
            <v>1005121 / 9195</v>
          </cell>
          <cell r="K283" t="str">
            <v>PFISTERER</v>
          </cell>
          <cell r="L283" t="str">
            <v>68110 - OLLZACH</v>
          </cell>
        </row>
        <row r="284">
          <cell r="A284" t="str">
            <v>24.01.00283</v>
          </cell>
          <cell r="B284" t="str">
            <v>011</v>
          </cell>
          <cell r="C284">
            <v>45302</v>
          </cell>
          <cell r="D284">
            <v>45295</v>
          </cell>
          <cell r="E284">
            <v>1</v>
          </cell>
          <cell r="F284">
            <v>20240033</v>
          </cell>
          <cell r="G284" t="str">
            <v>PFO123180</v>
          </cell>
          <cell r="H284" t="str">
            <v>GROUPE ALFA120</v>
          </cell>
          <cell r="I284" t="str">
            <v>14233 / 9133</v>
          </cell>
          <cell r="K284" t="str">
            <v>PFISTERER</v>
          </cell>
          <cell r="L284" t="str">
            <v>68110 - OLLZACH</v>
          </cell>
        </row>
        <row r="285">
          <cell r="A285" t="str">
            <v>24.01.00284</v>
          </cell>
          <cell r="B285" t="str">
            <v>017</v>
          </cell>
          <cell r="C285">
            <v>45302</v>
          </cell>
          <cell r="D285">
            <v>45295</v>
          </cell>
          <cell r="E285">
            <v>1</v>
          </cell>
          <cell r="F285">
            <v>20240033</v>
          </cell>
          <cell r="G285" t="str">
            <v>PFO123180</v>
          </cell>
          <cell r="H285" t="str">
            <v>FLEXIBLE RACC115 2M</v>
          </cell>
          <cell r="I285" t="str">
            <v>14233 / 9133</v>
          </cell>
          <cell r="K285" t="str">
            <v>PFISTERER</v>
          </cell>
          <cell r="L285" t="str">
            <v>68110 - OLLZACH</v>
          </cell>
        </row>
        <row r="286">
          <cell r="A286" t="str">
            <v>24.01.00285</v>
          </cell>
          <cell r="B286" t="str">
            <v>008</v>
          </cell>
          <cell r="C286">
            <v>45302</v>
          </cell>
          <cell r="D286">
            <v>45295</v>
          </cell>
          <cell r="E286">
            <v>1</v>
          </cell>
          <cell r="F286">
            <v>20240033</v>
          </cell>
          <cell r="G286" t="str">
            <v>PFO123180</v>
          </cell>
          <cell r="H286" t="str">
            <v>SERTISSEUSE MAN D62</v>
          </cell>
          <cell r="I286" t="str">
            <v>C02199 / 9441</v>
          </cell>
          <cell r="K286" t="str">
            <v>PFISTERER</v>
          </cell>
          <cell r="L286" t="str">
            <v>68110 - OLLZACH</v>
          </cell>
        </row>
        <row r="287">
          <cell r="A287" t="str">
            <v>24.01.00286</v>
          </cell>
          <cell r="B287" t="str">
            <v>017</v>
          </cell>
          <cell r="C287">
            <v>45302</v>
          </cell>
          <cell r="D287">
            <v>45295</v>
          </cell>
          <cell r="E287">
            <v>1</v>
          </cell>
          <cell r="F287">
            <v>20240033</v>
          </cell>
          <cell r="G287" t="str">
            <v>PFO123180</v>
          </cell>
          <cell r="H287" t="str">
            <v>LOT MATRICES (9 jeux)</v>
          </cell>
          <cell r="I287" t="str">
            <v>C02199 / 9441</v>
          </cell>
          <cell r="K287" t="str">
            <v>PFISTERER</v>
          </cell>
          <cell r="L287" t="str">
            <v>68110 - OLLZACH</v>
          </cell>
        </row>
        <row r="288">
          <cell r="A288" t="str">
            <v>24.01.00287</v>
          </cell>
          <cell r="B288" t="str">
            <v>012</v>
          </cell>
          <cell r="C288">
            <v>45302</v>
          </cell>
          <cell r="D288">
            <v>45295</v>
          </cell>
          <cell r="E288">
            <v>1</v>
          </cell>
          <cell r="F288">
            <v>20240033</v>
          </cell>
          <cell r="G288" t="str">
            <v>PFO123180</v>
          </cell>
          <cell r="H288" t="str">
            <v>SERTISSEUSE ELEC B1350L-C</v>
          </cell>
          <cell r="I288" t="str">
            <v>NR18AA819</v>
          </cell>
          <cell r="K288" t="str">
            <v>PFISTERER</v>
          </cell>
          <cell r="L288" t="str">
            <v>68110 - OLLZACH</v>
          </cell>
        </row>
        <row r="289">
          <cell r="A289" t="str">
            <v>24.01.00288</v>
          </cell>
          <cell r="B289" t="str">
            <v>017</v>
          </cell>
          <cell r="C289">
            <v>45302</v>
          </cell>
          <cell r="D289">
            <v>45295</v>
          </cell>
          <cell r="E289">
            <v>1</v>
          </cell>
          <cell r="F289">
            <v>20240033</v>
          </cell>
          <cell r="G289" t="str">
            <v>PFO123180</v>
          </cell>
          <cell r="H289" t="str">
            <v>LOT MATRICES (10 jeux)</v>
          </cell>
          <cell r="I289" t="str">
            <v>NR18AA819</v>
          </cell>
          <cell r="K289" t="str">
            <v>PFISTERER</v>
          </cell>
          <cell r="L289" t="str">
            <v>68110 - OLLZACH</v>
          </cell>
        </row>
        <row r="290">
          <cell r="A290" t="str">
            <v>24.01.00289</v>
          </cell>
          <cell r="B290" t="str">
            <v>012</v>
          </cell>
          <cell r="C290">
            <v>45302</v>
          </cell>
          <cell r="D290">
            <v>45295</v>
          </cell>
          <cell r="E290">
            <v>1</v>
          </cell>
          <cell r="F290">
            <v>20240033</v>
          </cell>
          <cell r="G290" t="str">
            <v>PFO123180</v>
          </cell>
          <cell r="H290" t="str">
            <v>SERTISSEUSE ELEC B1350L-C</v>
          </cell>
          <cell r="I290" t="str">
            <v>21AQ924</v>
          </cell>
          <cell r="K290" t="str">
            <v>PFISTERER</v>
          </cell>
          <cell r="L290" t="str">
            <v>68110 - OLLZACH</v>
          </cell>
        </row>
        <row r="291">
          <cell r="A291" t="str">
            <v>24.01.00290</v>
          </cell>
          <cell r="B291" t="str">
            <v>017</v>
          </cell>
          <cell r="C291">
            <v>45302</v>
          </cell>
          <cell r="D291">
            <v>45295</v>
          </cell>
          <cell r="E291">
            <v>1</v>
          </cell>
          <cell r="F291">
            <v>20240033</v>
          </cell>
          <cell r="G291" t="str">
            <v>PFO123180</v>
          </cell>
          <cell r="H291" t="str">
            <v>LOT MATRICES (13 jeux)</v>
          </cell>
          <cell r="I291" t="str">
            <v>21AQ924</v>
          </cell>
          <cell r="K291" t="str">
            <v>PFISTERER</v>
          </cell>
          <cell r="L291" t="str">
            <v>68110 - OLLZACH</v>
          </cell>
        </row>
        <row r="292">
          <cell r="A292" t="str">
            <v>24.01.00291</v>
          </cell>
          <cell r="B292" t="str">
            <v>012</v>
          </cell>
          <cell r="C292">
            <v>45302</v>
          </cell>
          <cell r="D292">
            <v>45295</v>
          </cell>
          <cell r="E292">
            <v>1</v>
          </cell>
          <cell r="F292">
            <v>20240033</v>
          </cell>
          <cell r="G292" t="str">
            <v>PFO123180</v>
          </cell>
          <cell r="H292" t="str">
            <v>SERTISSEUSE ELEC B1350L-C</v>
          </cell>
          <cell r="I292" t="str">
            <v>NR19AA797</v>
          </cell>
          <cell r="K292" t="str">
            <v>PFISTERER</v>
          </cell>
          <cell r="L292" t="str">
            <v>68110 - OLLZACH</v>
          </cell>
        </row>
        <row r="293">
          <cell r="A293" t="str">
            <v>24.01.00292</v>
          </cell>
          <cell r="B293" t="str">
            <v>017</v>
          </cell>
          <cell r="C293">
            <v>45302</v>
          </cell>
          <cell r="D293">
            <v>45295</v>
          </cell>
          <cell r="E293">
            <v>1</v>
          </cell>
          <cell r="F293">
            <v>20240033</v>
          </cell>
          <cell r="G293" t="str">
            <v>PFO123180</v>
          </cell>
          <cell r="H293" t="str">
            <v>LOT MATRICES (5 jeux)</v>
          </cell>
          <cell r="I293" t="str">
            <v>NR19AA797</v>
          </cell>
          <cell r="K293" t="str">
            <v>PFISTERER</v>
          </cell>
          <cell r="L293" t="str">
            <v>68110 - OLLZACH</v>
          </cell>
        </row>
        <row r="294">
          <cell r="A294" t="str">
            <v>24.01.00293</v>
          </cell>
          <cell r="B294" t="str">
            <v>012</v>
          </cell>
          <cell r="C294">
            <v>45302</v>
          </cell>
          <cell r="D294">
            <v>45295</v>
          </cell>
          <cell r="E294">
            <v>1</v>
          </cell>
          <cell r="F294">
            <v>20240033</v>
          </cell>
          <cell r="G294" t="str">
            <v>PFO123180</v>
          </cell>
          <cell r="H294" t="str">
            <v>SERTISSEUSE ELEC B1350L-C</v>
          </cell>
          <cell r="I294" t="str">
            <v>18AQ117</v>
          </cell>
          <cell r="K294" t="str">
            <v>PFISTERER</v>
          </cell>
          <cell r="L294" t="str">
            <v>68110 - OLLZACH</v>
          </cell>
        </row>
        <row r="295">
          <cell r="A295" t="str">
            <v>24.01.00294</v>
          </cell>
          <cell r="B295" t="str">
            <v>017</v>
          </cell>
          <cell r="C295">
            <v>45302</v>
          </cell>
          <cell r="D295">
            <v>45295</v>
          </cell>
          <cell r="E295">
            <v>1</v>
          </cell>
          <cell r="F295">
            <v>20240033</v>
          </cell>
          <cell r="G295" t="str">
            <v>PFO123180</v>
          </cell>
          <cell r="H295" t="str">
            <v>LOT MATRICES (11 jeux)</v>
          </cell>
          <cell r="I295" t="str">
            <v>18AQ117</v>
          </cell>
          <cell r="K295" t="str">
            <v>PFISTERER</v>
          </cell>
          <cell r="L295" t="str">
            <v>68110 - OLLZACH</v>
          </cell>
        </row>
        <row r="296">
          <cell r="A296" t="str">
            <v>24.01.00295</v>
          </cell>
          <cell r="B296" t="str">
            <v>012</v>
          </cell>
          <cell r="C296">
            <v>45302</v>
          </cell>
          <cell r="D296">
            <v>45295</v>
          </cell>
          <cell r="E296">
            <v>1</v>
          </cell>
          <cell r="F296">
            <v>20240033</v>
          </cell>
          <cell r="G296" t="str">
            <v>PFO123180</v>
          </cell>
          <cell r="H296" t="str">
            <v>SERTISSEUSE ELEC B1350L-C</v>
          </cell>
          <cell r="I296" t="str">
            <v>NR18AA835</v>
          </cell>
          <cell r="K296" t="str">
            <v>PFISTERER</v>
          </cell>
          <cell r="L296" t="str">
            <v>68110 - OLLZACH</v>
          </cell>
        </row>
        <row r="297">
          <cell r="A297" t="str">
            <v>24.01.00296</v>
          </cell>
          <cell r="B297" t="str">
            <v>017</v>
          </cell>
          <cell r="C297">
            <v>45302</v>
          </cell>
          <cell r="D297">
            <v>45295</v>
          </cell>
          <cell r="E297">
            <v>1</v>
          </cell>
          <cell r="F297">
            <v>20240033</v>
          </cell>
          <cell r="G297" t="str">
            <v>PFO123180</v>
          </cell>
          <cell r="H297" t="str">
            <v>LOT MATRICES (8 jeux)</v>
          </cell>
          <cell r="I297" t="str">
            <v>NR18AA835</v>
          </cell>
          <cell r="K297" t="str">
            <v>PFISTERER</v>
          </cell>
          <cell r="L297" t="str">
            <v>68110 - OLLZACH</v>
          </cell>
        </row>
        <row r="298">
          <cell r="A298" t="str">
            <v>24.01.00297</v>
          </cell>
          <cell r="B298" t="str">
            <v>012</v>
          </cell>
          <cell r="C298">
            <v>45302</v>
          </cell>
          <cell r="D298">
            <v>45295</v>
          </cell>
          <cell r="E298">
            <v>1</v>
          </cell>
          <cell r="F298">
            <v>20240033</v>
          </cell>
          <cell r="G298" t="str">
            <v>PFO123180</v>
          </cell>
          <cell r="H298" t="str">
            <v>SERTISSEUSE ELEC B1350L-C</v>
          </cell>
          <cell r="I298" t="str">
            <v>NR18AQ146</v>
          </cell>
          <cell r="K298" t="str">
            <v>PFISTERER</v>
          </cell>
          <cell r="L298" t="str">
            <v>68110 - OLLZACH</v>
          </cell>
        </row>
        <row r="299">
          <cell r="A299" t="str">
            <v>24.01.00298</v>
          </cell>
          <cell r="B299" t="str">
            <v>017</v>
          </cell>
          <cell r="C299">
            <v>45302</v>
          </cell>
          <cell r="D299">
            <v>45295</v>
          </cell>
          <cell r="E299">
            <v>1</v>
          </cell>
          <cell r="F299">
            <v>20240033</v>
          </cell>
          <cell r="G299" t="str">
            <v>PFO123180</v>
          </cell>
          <cell r="H299" t="str">
            <v>LOT MATRICES (12 jeux)</v>
          </cell>
          <cell r="I299" t="str">
            <v>NR18AQ146</v>
          </cell>
          <cell r="K299" t="str">
            <v>PFISTERER</v>
          </cell>
          <cell r="L299" t="str">
            <v>68110 - OLLZACH</v>
          </cell>
        </row>
        <row r="300">
          <cell r="A300" t="str">
            <v>24.01.00299</v>
          </cell>
          <cell r="B300" t="str">
            <v>021</v>
          </cell>
          <cell r="C300">
            <v>45302</v>
          </cell>
          <cell r="D300">
            <v>45265</v>
          </cell>
          <cell r="E300">
            <v>1</v>
          </cell>
          <cell r="F300">
            <v>20231668</v>
          </cell>
          <cell r="G300" t="str">
            <v>C10839724</v>
          </cell>
          <cell r="H300" t="str">
            <v>MRD100</v>
          </cell>
          <cell r="I300" t="str">
            <v>289307 / IN009920</v>
          </cell>
          <cell r="K300" t="str">
            <v>SPIE INDUSTRIE</v>
          </cell>
          <cell r="L300" t="str">
            <v>57300 - TREMERY</v>
          </cell>
        </row>
        <row r="301">
          <cell r="A301" t="str">
            <v>24.01.00300</v>
          </cell>
          <cell r="B301" t="str">
            <v>017</v>
          </cell>
          <cell r="C301">
            <v>45302</v>
          </cell>
          <cell r="D301">
            <v>45265</v>
          </cell>
          <cell r="E301">
            <v>1</v>
          </cell>
          <cell r="F301">
            <v>20231668</v>
          </cell>
          <cell r="G301" t="str">
            <v>C10839724</v>
          </cell>
          <cell r="H301" t="str">
            <v>LOT MATRICES (7 jeux)</v>
          </cell>
          <cell r="I301" t="str">
            <v>289307 / IN009920</v>
          </cell>
          <cell r="K301" t="str">
            <v>SPIE INDUSTRIE</v>
          </cell>
          <cell r="L301" t="str">
            <v>57300 - TREMERY</v>
          </cell>
        </row>
        <row r="302">
          <cell r="A302" t="str">
            <v>24.01.00301</v>
          </cell>
          <cell r="B302" t="str">
            <v>002</v>
          </cell>
          <cell r="C302">
            <v>45302</v>
          </cell>
          <cell r="D302">
            <v>45301</v>
          </cell>
          <cell r="E302">
            <v>1</v>
          </cell>
          <cell r="F302">
            <v>20240049</v>
          </cell>
          <cell r="G302">
            <v>23166555</v>
          </cell>
          <cell r="H302" t="str">
            <v>GROUPE GSHE35</v>
          </cell>
          <cell r="I302" t="str">
            <v>89 / GSH89</v>
          </cell>
          <cell r="K302" t="str">
            <v>INEO RHT</v>
          </cell>
          <cell r="L302" t="str">
            <v>38070 - ST QUENTIN FALLAVIER</v>
          </cell>
        </row>
        <row r="303">
          <cell r="A303" t="str">
            <v>24.01.00302</v>
          </cell>
          <cell r="B303" t="str">
            <v>017</v>
          </cell>
          <cell r="C303">
            <v>45302</v>
          </cell>
          <cell r="D303">
            <v>45301</v>
          </cell>
          <cell r="E303">
            <v>1</v>
          </cell>
          <cell r="F303">
            <v>20240049</v>
          </cell>
          <cell r="G303">
            <v>23166555</v>
          </cell>
          <cell r="H303" t="str">
            <v>FLEXIBLE RACC218 10M</v>
          </cell>
          <cell r="I303" t="str">
            <v>89 / GSH89</v>
          </cell>
          <cell r="K303" t="str">
            <v>INEO RHT</v>
          </cell>
          <cell r="L303" t="str">
            <v>38070 - ST QUENTIN FALLAVIER</v>
          </cell>
        </row>
        <row r="304">
          <cell r="A304" t="str">
            <v>24.01.00303</v>
          </cell>
          <cell r="B304" t="str">
            <v>002</v>
          </cell>
          <cell r="C304">
            <v>45302</v>
          </cell>
          <cell r="D304">
            <v>45301</v>
          </cell>
          <cell r="E304">
            <v>1</v>
          </cell>
          <cell r="F304">
            <v>20240049</v>
          </cell>
          <cell r="G304">
            <v>23166555</v>
          </cell>
          <cell r="H304" t="str">
            <v>WH1000</v>
          </cell>
          <cell r="I304" t="str">
            <v>479 / PRE479</v>
          </cell>
          <cell r="K304" t="str">
            <v>INEO RHT</v>
          </cell>
          <cell r="L304" t="str">
            <v>38070 - ST QUENTIN FALLAVIER</v>
          </cell>
        </row>
        <row r="305">
          <cell r="A305" t="str">
            <v>24.01.00304</v>
          </cell>
          <cell r="B305" t="str">
            <v>017</v>
          </cell>
          <cell r="C305">
            <v>45302</v>
          </cell>
          <cell r="D305">
            <v>45282</v>
          </cell>
          <cell r="E305">
            <v>1</v>
          </cell>
          <cell r="F305">
            <v>20240011</v>
          </cell>
          <cell r="G305">
            <v>23146509</v>
          </cell>
          <cell r="H305" t="str">
            <v>MACHOIRE 18,3 - 20,4</v>
          </cell>
          <cell r="I305" t="str">
            <v>16108</v>
          </cell>
          <cell r="K305" t="str">
            <v>INEO RHT</v>
          </cell>
          <cell r="L305" t="str">
            <v>38070 - ST QUENTIN FALLAVIER</v>
          </cell>
        </row>
        <row r="306">
          <cell r="A306" t="str">
            <v>24.01.00305</v>
          </cell>
          <cell r="B306" t="str">
            <v>017</v>
          </cell>
          <cell r="C306">
            <v>45302</v>
          </cell>
          <cell r="D306">
            <v>45282</v>
          </cell>
          <cell r="E306">
            <v>1</v>
          </cell>
          <cell r="F306">
            <v>20240011</v>
          </cell>
          <cell r="G306">
            <v>23146509</v>
          </cell>
          <cell r="H306" t="str">
            <v>MACHOIRE 18,3 - 20,4</v>
          </cell>
          <cell r="I306" t="str">
            <v>16095</v>
          </cell>
          <cell r="K306" t="str">
            <v>INEO RHT</v>
          </cell>
          <cell r="L306" t="str">
            <v>38070 - ST QUENTIN FALLAVIER</v>
          </cell>
        </row>
        <row r="307">
          <cell r="A307" t="str">
            <v>24.01.00306</v>
          </cell>
          <cell r="B307" t="str">
            <v>017</v>
          </cell>
          <cell r="C307">
            <v>45302</v>
          </cell>
          <cell r="D307">
            <v>45282</v>
          </cell>
          <cell r="E307">
            <v>1</v>
          </cell>
          <cell r="F307">
            <v>20240011</v>
          </cell>
          <cell r="G307">
            <v>23146509</v>
          </cell>
          <cell r="H307" t="str">
            <v>MACHOIRE 18,3 - 20,4</v>
          </cell>
          <cell r="I307" t="str">
            <v>16112</v>
          </cell>
          <cell r="K307" t="str">
            <v>INEO RHT</v>
          </cell>
          <cell r="L307" t="str">
            <v>38070 - ST QUENTIN FALLAVIER</v>
          </cell>
        </row>
        <row r="308">
          <cell r="A308" t="str">
            <v>24.01.00307</v>
          </cell>
          <cell r="B308" t="str">
            <v>017</v>
          </cell>
          <cell r="C308">
            <v>45302</v>
          </cell>
          <cell r="D308">
            <v>45282</v>
          </cell>
          <cell r="E308">
            <v>1</v>
          </cell>
          <cell r="F308">
            <v>20240011</v>
          </cell>
          <cell r="G308">
            <v>23146509</v>
          </cell>
          <cell r="H308" t="str">
            <v>MACHOIRE 18,3 - 20,4</v>
          </cell>
          <cell r="I308" t="str">
            <v>16042</v>
          </cell>
          <cell r="K308" t="str">
            <v>INEO RHT</v>
          </cell>
          <cell r="L308" t="str">
            <v>38070 - ST QUENTIN FALLAVIER</v>
          </cell>
        </row>
        <row r="309">
          <cell r="A309" t="str">
            <v>24.01.00308</v>
          </cell>
          <cell r="B309" t="str">
            <v>017</v>
          </cell>
          <cell r="C309">
            <v>45302</v>
          </cell>
          <cell r="D309">
            <v>45282</v>
          </cell>
          <cell r="E309">
            <v>1</v>
          </cell>
          <cell r="F309">
            <v>20240011</v>
          </cell>
          <cell r="G309">
            <v>23146509</v>
          </cell>
          <cell r="H309" t="str">
            <v>MACHOIRE 18,3 - 20,4</v>
          </cell>
          <cell r="I309" t="str">
            <v>16009</v>
          </cell>
          <cell r="K309" t="str">
            <v>INEO RHT</v>
          </cell>
          <cell r="L309" t="str">
            <v>38070 - ST QUENTIN FALLAVIER</v>
          </cell>
        </row>
        <row r="310">
          <cell r="A310" t="str">
            <v>24.01.00309</v>
          </cell>
          <cell r="B310" t="str">
            <v>017</v>
          </cell>
          <cell r="C310">
            <v>45302</v>
          </cell>
          <cell r="D310">
            <v>45282</v>
          </cell>
          <cell r="E310">
            <v>1</v>
          </cell>
          <cell r="F310">
            <v>20240011</v>
          </cell>
          <cell r="G310">
            <v>23146509</v>
          </cell>
          <cell r="H310" t="str">
            <v>MACHOIRE 18,3 - 20,4</v>
          </cell>
          <cell r="I310" t="str">
            <v>16115</v>
          </cell>
          <cell r="K310" t="str">
            <v>INEO RHT</v>
          </cell>
          <cell r="L310" t="str">
            <v>38070 - ST QUENTIN FALLAVIER</v>
          </cell>
        </row>
        <row r="311">
          <cell r="A311" t="str">
            <v>24.01.00310</v>
          </cell>
          <cell r="B311" t="str">
            <v>017</v>
          </cell>
          <cell r="C311">
            <v>45302</v>
          </cell>
          <cell r="D311">
            <v>45282</v>
          </cell>
          <cell r="E311">
            <v>1</v>
          </cell>
          <cell r="F311">
            <v>20240011</v>
          </cell>
          <cell r="G311">
            <v>23146509</v>
          </cell>
          <cell r="H311" t="str">
            <v>MACHOIRE 18,3 - 20,4</v>
          </cell>
          <cell r="I311" t="str">
            <v>16074</v>
          </cell>
          <cell r="K311" t="str">
            <v>INEO RHT</v>
          </cell>
          <cell r="L311" t="str">
            <v>38070 - ST QUENTIN FALLAVIER</v>
          </cell>
        </row>
        <row r="312">
          <cell r="A312" t="str">
            <v>24.01.00311</v>
          </cell>
          <cell r="B312" t="str">
            <v>017</v>
          </cell>
          <cell r="C312">
            <v>45302</v>
          </cell>
          <cell r="D312">
            <v>45282</v>
          </cell>
          <cell r="E312">
            <v>1</v>
          </cell>
          <cell r="F312">
            <v>20240011</v>
          </cell>
          <cell r="G312">
            <v>23146509</v>
          </cell>
          <cell r="H312" t="str">
            <v>MACHOIRE 18,3 - 20,4</v>
          </cell>
          <cell r="I312" t="str">
            <v>16021</v>
          </cell>
          <cell r="K312" t="str">
            <v>INEO RHT</v>
          </cell>
          <cell r="L312" t="str">
            <v>38070 - ST QUENTIN FALLAVIER</v>
          </cell>
        </row>
        <row r="313">
          <cell r="A313" t="str">
            <v>24.01.00312</v>
          </cell>
          <cell r="B313" t="str">
            <v>017</v>
          </cell>
          <cell r="C313">
            <v>45302</v>
          </cell>
          <cell r="D313">
            <v>45282</v>
          </cell>
          <cell r="E313">
            <v>1</v>
          </cell>
          <cell r="F313">
            <v>20240011</v>
          </cell>
          <cell r="G313">
            <v>23146509</v>
          </cell>
          <cell r="H313" t="str">
            <v>MACHOIRE 18,3 - 20,4</v>
          </cell>
          <cell r="I313" t="str">
            <v>16081</v>
          </cell>
          <cell r="K313" t="str">
            <v>INEO RHT</v>
          </cell>
          <cell r="L313" t="str">
            <v>38070 - ST QUENTIN FALLAVIER</v>
          </cell>
        </row>
        <row r="314">
          <cell r="A314" t="str">
            <v>24.01.00313</v>
          </cell>
          <cell r="B314" t="str">
            <v>017</v>
          </cell>
          <cell r="C314">
            <v>45302</v>
          </cell>
          <cell r="D314">
            <v>45282</v>
          </cell>
          <cell r="E314">
            <v>1</v>
          </cell>
          <cell r="F314">
            <v>20240011</v>
          </cell>
          <cell r="G314">
            <v>23146509</v>
          </cell>
          <cell r="H314" t="str">
            <v>MACHOIRE 18,3 - 20,4</v>
          </cell>
          <cell r="I314" t="str">
            <v>16003</v>
          </cell>
          <cell r="K314" t="str">
            <v>INEO RHT</v>
          </cell>
          <cell r="L314" t="str">
            <v>38070 - ST QUENTIN FALLAVIER</v>
          </cell>
        </row>
        <row r="315">
          <cell r="A315" t="str">
            <v>24.01.00314</v>
          </cell>
          <cell r="B315" t="str">
            <v>017</v>
          </cell>
          <cell r="C315">
            <v>45302</v>
          </cell>
          <cell r="D315">
            <v>45282</v>
          </cell>
          <cell r="E315">
            <v>1</v>
          </cell>
          <cell r="F315">
            <v>20240011</v>
          </cell>
          <cell r="G315">
            <v>23146509</v>
          </cell>
          <cell r="H315" t="str">
            <v>MACHOIRE 18,3 - 20,4</v>
          </cell>
          <cell r="I315" t="str">
            <v>16106</v>
          </cell>
          <cell r="K315" t="str">
            <v>INEO RHT</v>
          </cell>
          <cell r="L315" t="str">
            <v>38070 - ST QUENTIN FALLAVIER</v>
          </cell>
        </row>
        <row r="316">
          <cell r="A316" t="str">
            <v>24.01.00315</v>
          </cell>
          <cell r="B316" t="str">
            <v>017</v>
          </cell>
          <cell r="C316">
            <v>45302</v>
          </cell>
          <cell r="D316">
            <v>45282</v>
          </cell>
          <cell r="E316">
            <v>1</v>
          </cell>
          <cell r="F316">
            <v>20240011</v>
          </cell>
          <cell r="G316">
            <v>23146509</v>
          </cell>
          <cell r="H316" t="str">
            <v>MACHOIRE 18,3 - 20,4</v>
          </cell>
          <cell r="I316" t="str">
            <v>16116</v>
          </cell>
          <cell r="K316" t="str">
            <v>INEO RHT</v>
          </cell>
          <cell r="L316" t="str">
            <v>38070 - ST QUENTIN FALLAVIER</v>
          </cell>
        </row>
        <row r="317">
          <cell r="A317" t="str">
            <v>24.01.00316</v>
          </cell>
          <cell r="B317" t="str">
            <v>017</v>
          </cell>
          <cell r="C317">
            <v>45302</v>
          </cell>
          <cell r="D317">
            <v>45282</v>
          </cell>
          <cell r="E317">
            <v>1</v>
          </cell>
          <cell r="F317">
            <v>20240011</v>
          </cell>
          <cell r="G317">
            <v>23146509</v>
          </cell>
          <cell r="H317" t="str">
            <v>MACHOIRE 18,3 - 20,4</v>
          </cell>
          <cell r="I317" t="str">
            <v>16144</v>
          </cell>
          <cell r="K317" t="str">
            <v>INEO RHT</v>
          </cell>
          <cell r="L317" t="str">
            <v>38070 - ST QUENTIN FALLAVIER</v>
          </cell>
        </row>
        <row r="318">
          <cell r="A318" t="str">
            <v>24.01.00317</v>
          </cell>
          <cell r="B318" t="str">
            <v>017</v>
          </cell>
          <cell r="C318">
            <v>45302</v>
          </cell>
          <cell r="D318">
            <v>45282</v>
          </cell>
          <cell r="E318">
            <v>1</v>
          </cell>
          <cell r="F318">
            <v>20240011</v>
          </cell>
          <cell r="G318">
            <v>23146509</v>
          </cell>
          <cell r="H318" t="str">
            <v>MACHOIRE 29,5 - 32,0</v>
          </cell>
          <cell r="I318" t="str">
            <v>23018</v>
          </cell>
          <cell r="K318" t="str">
            <v>INEO RHT</v>
          </cell>
          <cell r="L318" t="str">
            <v>38070 - ST QUENTIN FALLAVIER</v>
          </cell>
        </row>
        <row r="319">
          <cell r="A319" t="str">
            <v>24.01.00318</v>
          </cell>
          <cell r="B319" t="str">
            <v>017</v>
          </cell>
          <cell r="C319">
            <v>45302</v>
          </cell>
          <cell r="D319">
            <v>45282</v>
          </cell>
          <cell r="E319">
            <v>1</v>
          </cell>
          <cell r="F319">
            <v>20240011</v>
          </cell>
          <cell r="G319">
            <v>23146509</v>
          </cell>
          <cell r="H319" t="str">
            <v>MACHOIRE 24,5 - 26,9</v>
          </cell>
          <cell r="I319" t="str">
            <v>21083</v>
          </cell>
          <cell r="K319" t="str">
            <v>INEO RHT</v>
          </cell>
          <cell r="L319" t="str">
            <v>38070 - ST QUENTIN FALLAVIER</v>
          </cell>
        </row>
        <row r="320">
          <cell r="A320" t="str">
            <v>24.01.00319</v>
          </cell>
          <cell r="B320" t="str">
            <v>017</v>
          </cell>
          <cell r="C320">
            <v>45302</v>
          </cell>
          <cell r="D320">
            <v>45282</v>
          </cell>
          <cell r="E320">
            <v>1</v>
          </cell>
          <cell r="F320">
            <v>20240011</v>
          </cell>
          <cell r="G320">
            <v>23146509</v>
          </cell>
          <cell r="H320" t="str">
            <v>MACHOIRE 24,5 - 26,9</v>
          </cell>
          <cell r="I320" t="str">
            <v>21079</v>
          </cell>
          <cell r="K320" t="str">
            <v>INEO RHT</v>
          </cell>
          <cell r="L320" t="str">
            <v>38070 - ST QUENTIN FALLAVIER</v>
          </cell>
        </row>
        <row r="321">
          <cell r="A321" t="str">
            <v>24.01.00320</v>
          </cell>
          <cell r="B321" t="str">
            <v>017</v>
          </cell>
          <cell r="C321">
            <v>45302</v>
          </cell>
          <cell r="D321">
            <v>45282</v>
          </cell>
          <cell r="E321">
            <v>1</v>
          </cell>
          <cell r="F321">
            <v>20240011</v>
          </cell>
          <cell r="G321">
            <v>23146509</v>
          </cell>
          <cell r="H321" t="str">
            <v>MACHOIRE 32,1 - 34,0</v>
          </cell>
          <cell r="I321" t="str">
            <v>32052</v>
          </cell>
          <cell r="K321" t="str">
            <v>INEO RHT</v>
          </cell>
          <cell r="L321" t="str">
            <v>38070 - ST QUENTIN FALLAVIER</v>
          </cell>
        </row>
        <row r="322">
          <cell r="A322" t="str">
            <v>24.01.00321</v>
          </cell>
          <cell r="B322" t="str">
            <v>017</v>
          </cell>
          <cell r="C322">
            <v>45302</v>
          </cell>
          <cell r="D322">
            <v>45282</v>
          </cell>
          <cell r="E322">
            <v>1</v>
          </cell>
          <cell r="F322">
            <v>20240011</v>
          </cell>
          <cell r="G322">
            <v>23146509</v>
          </cell>
          <cell r="H322" t="str">
            <v>MACHOIRE 12,6 - 14,3</v>
          </cell>
          <cell r="I322" t="str">
            <v>13089</v>
          </cell>
          <cell r="J322" t="str">
            <v>HS</v>
          </cell>
          <cell r="K322" t="str">
            <v>INEO RHT</v>
          </cell>
          <cell r="L322" t="str">
            <v>38070 - ST QUENTIN FALLAVIER</v>
          </cell>
        </row>
        <row r="323">
          <cell r="A323" t="str">
            <v>24.01.00322</v>
          </cell>
          <cell r="B323" t="str">
            <v>017</v>
          </cell>
          <cell r="C323">
            <v>45302</v>
          </cell>
          <cell r="D323">
            <v>45282</v>
          </cell>
          <cell r="E323">
            <v>1</v>
          </cell>
          <cell r="F323">
            <v>20240011</v>
          </cell>
          <cell r="G323">
            <v>23146509</v>
          </cell>
          <cell r="H323" t="str">
            <v>MACHOIRE 12,6 - 14,3</v>
          </cell>
          <cell r="I323" t="str">
            <v>13013</v>
          </cell>
          <cell r="K323" t="str">
            <v>INEO RHT</v>
          </cell>
          <cell r="L323" t="str">
            <v>38070 - ST QUENTIN FALLAVIER</v>
          </cell>
        </row>
        <row r="324">
          <cell r="A324" t="str">
            <v>24.01.00323</v>
          </cell>
          <cell r="B324" t="str">
            <v>017</v>
          </cell>
          <cell r="C324">
            <v>45302</v>
          </cell>
          <cell r="D324">
            <v>45282</v>
          </cell>
          <cell r="E324">
            <v>1</v>
          </cell>
          <cell r="F324">
            <v>20240011</v>
          </cell>
          <cell r="G324">
            <v>23146509</v>
          </cell>
          <cell r="H324" t="str">
            <v>MACHOIRE 12,6 - 14,3</v>
          </cell>
          <cell r="I324" t="str">
            <v>13096</v>
          </cell>
          <cell r="K324" t="str">
            <v>INEO RHT</v>
          </cell>
          <cell r="L324" t="str">
            <v>38070 - ST QUENTIN FALLAVIER</v>
          </cell>
        </row>
        <row r="325">
          <cell r="A325" t="str">
            <v>24.01.00324</v>
          </cell>
          <cell r="B325" t="str">
            <v>017</v>
          </cell>
          <cell r="C325">
            <v>45302</v>
          </cell>
          <cell r="D325">
            <v>45282</v>
          </cell>
          <cell r="E325">
            <v>1</v>
          </cell>
          <cell r="F325">
            <v>20240011</v>
          </cell>
          <cell r="G325">
            <v>23146509</v>
          </cell>
          <cell r="H325" t="str">
            <v>FOURREAU 9,0 - 24,5</v>
          </cell>
          <cell r="I325" t="str">
            <v>01235</v>
          </cell>
          <cell r="K325" t="str">
            <v>INEO RHT</v>
          </cell>
          <cell r="L325" t="str">
            <v>38070 - ST QUENTIN FALLAVIER</v>
          </cell>
        </row>
        <row r="326">
          <cell r="A326" t="str">
            <v>24.01.00325</v>
          </cell>
          <cell r="B326" t="str">
            <v>017</v>
          </cell>
          <cell r="C326">
            <v>45302</v>
          </cell>
          <cell r="D326">
            <v>45282</v>
          </cell>
          <cell r="E326">
            <v>1</v>
          </cell>
          <cell r="F326">
            <v>20240011</v>
          </cell>
          <cell r="G326">
            <v>23146509</v>
          </cell>
          <cell r="H326" t="str">
            <v>FOURREAU 9,0 - 24,5</v>
          </cell>
          <cell r="I326" t="str">
            <v>01026</v>
          </cell>
          <cell r="K326" t="str">
            <v>INEO RHT</v>
          </cell>
          <cell r="L326" t="str">
            <v>38070 - ST QUENTIN FALLAVIER</v>
          </cell>
        </row>
        <row r="327">
          <cell r="A327" t="str">
            <v>24.01.00326</v>
          </cell>
          <cell r="B327" t="str">
            <v>017</v>
          </cell>
          <cell r="C327">
            <v>45302</v>
          </cell>
          <cell r="D327">
            <v>45282</v>
          </cell>
          <cell r="E327">
            <v>1</v>
          </cell>
          <cell r="F327">
            <v>20240011</v>
          </cell>
          <cell r="G327">
            <v>23146509</v>
          </cell>
          <cell r="H327" t="str">
            <v>FOURREAU 9,0 - 24,5</v>
          </cell>
          <cell r="I327" t="str">
            <v>01180</v>
          </cell>
          <cell r="K327" t="str">
            <v>INEO RHT</v>
          </cell>
          <cell r="L327" t="str">
            <v>38070 - ST QUENTIN FALLAVIER</v>
          </cell>
        </row>
        <row r="328">
          <cell r="A328" t="str">
            <v>24.01.00327</v>
          </cell>
          <cell r="B328" t="str">
            <v>017</v>
          </cell>
          <cell r="C328">
            <v>45302</v>
          </cell>
          <cell r="D328">
            <v>45282</v>
          </cell>
          <cell r="E328">
            <v>1</v>
          </cell>
          <cell r="F328">
            <v>20240011</v>
          </cell>
          <cell r="G328">
            <v>23146509</v>
          </cell>
          <cell r="H328" t="str">
            <v>FOURREAU 9,0 - 24,5</v>
          </cell>
          <cell r="I328" t="str">
            <v>01231</v>
          </cell>
          <cell r="K328" t="str">
            <v>INEO RHT</v>
          </cell>
          <cell r="L328" t="str">
            <v>38070 - ST QUENTIN FALLAVIER</v>
          </cell>
        </row>
        <row r="329">
          <cell r="A329" t="str">
            <v>24.01.00328</v>
          </cell>
          <cell r="B329" t="str">
            <v>017</v>
          </cell>
          <cell r="C329">
            <v>45302</v>
          </cell>
          <cell r="D329">
            <v>45282</v>
          </cell>
          <cell r="E329">
            <v>1</v>
          </cell>
          <cell r="F329">
            <v>20240011</v>
          </cell>
          <cell r="G329">
            <v>23146509</v>
          </cell>
          <cell r="H329" t="str">
            <v>FOURREAU 9,0 - 24,5</v>
          </cell>
          <cell r="I329" t="str">
            <v>01234</v>
          </cell>
          <cell r="K329" t="str">
            <v>INEO RHT</v>
          </cell>
          <cell r="L329" t="str">
            <v>38070 - ST QUENTIN FALLAVIER</v>
          </cell>
        </row>
        <row r="330">
          <cell r="A330" t="str">
            <v>24.01.00329</v>
          </cell>
          <cell r="B330" t="str">
            <v>017</v>
          </cell>
          <cell r="C330">
            <v>45302</v>
          </cell>
          <cell r="D330">
            <v>45282</v>
          </cell>
          <cell r="E330">
            <v>1</v>
          </cell>
          <cell r="F330">
            <v>20240011</v>
          </cell>
          <cell r="G330">
            <v>23146509</v>
          </cell>
          <cell r="H330" t="str">
            <v>FOURREAU 9,0 - 24,5</v>
          </cell>
          <cell r="I330" t="str">
            <v>01156</v>
          </cell>
          <cell r="K330" t="str">
            <v>INEO RHT</v>
          </cell>
          <cell r="L330" t="str">
            <v>38070 - ST QUENTIN FALLAVIER</v>
          </cell>
        </row>
        <row r="331">
          <cell r="A331" t="str">
            <v>24.01.00330</v>
          </cell>
          <cell r="B331" t="str">
            <v>017</v>
          </cell>
          <cell r="C331">
            <v>45302</v>
          </cell>
          <cell r="D331">
            <v>45282</v>
          </cell>
          <cell r="E331">
            <v>1</v>
          </cell>
          <cell r="F331">
            <v>20240011</v>
          </cell>
          <cell r="G331">
            <v>23146509</v>
          </cell>
          <cell r="H331" t="str">
            <v>FOURREAU 9,0 - 24,5</v>
          </cell>
          <cell r="I331" t="str">
            <v>01301</v>
          </cell>
          <cell r="K331" t="str">
            <v>INEO RHT</v>
          </cell>
          <cell r="L331" t="str">
            <v>38070 - ST QUENTIN FALLAVIER</v>
          </cell>
        </row>
        <row r="332">
          <cell r="A332" t="str">
            <v>24.01.00331</v>
          </cell>
          <cell r="B332" t="str">
            <v>017</v>
          </cell>
          <cell r="C332">
            <v>45302</v>
          </cell>
          <cell r="D332">
            <v>45282</v>
          </cell>
          <cell r="E332">
            <v>1</v>
          </cell>
          <cell r="F332">
            <v>20240011</v>
          </cell>
          <cell r="G332">
            <v>23146509</v>
          </cell>
          <cell r="H332" t="str">
            <v>FOURREAU 9,0 - 24,5</v>
          </cell>
          <cell r="I332" t="str">
            <v>01107</v>
          </cell>
          <cell r="K332" t="str">
            <v>INEO RHT</v>
          </cell>
          <cell r="L332" t="str">
            <v>38070 - ST QUENTIN FALLAVIER</v>
          </cell>
        </row>
        <row r="333">
          <cell r="A333" t="str">
            <v>24.01.00332</v>
          </cell>
          <cell r="B333" t="str">
            <v>017</v>
          </cell>
          <cell r="C333">
            <v>45302</v>
          </cell>
          <cell r="D333">
            <v>45282</v>
          </cell>
          <cell r="E333">
            <v>1</v>
          </cell>
          <cell r="F333">
            <v>20240011</v>
          </cell>
          <cell r="G333">
            <v>23146509</v>
          </cell>
          <cell r="H333" t="str">
            <v>FOURREAU 9,0 - 24,5</v>
          </cell>
          <cell r="I333" t="str">
            <v>01136</v>
          </cell>
          <cell r="K333" t="str">
            <v>INEO RHT</v>
          </cell>
          <cell r="L333" t="str">
            <v>38070 - ST QUENTIN FALLAVIER</v>
          </cell>
        </row>
        <row r="334">
          <cell r="A334" t="str">
            <v>24.01.00333</v>
          </cell>
          <cell r="B334" t="str">
            <v>017</v>
          </cell>
          <cell r="C334">
            <v>45302</v>
          </cell>
          <cell r="D334">
            <v>45282</v>
          </cell>
          <cell r="E334">
            <v>1</v>
          </cell>
          <cell r="F334">
            <v>20240011</v>
          </cell>
          <cell r="G334">
            <v>23146509</v>
          </cell>
          <cell r="H334" t="str">
            <v>FOURREAU 9,0 - 24,5</v>
          </cell>
          <cell r="I334" t="str">
            <v>01274</v>
          </cell>
          <cell r="K334" t="str">
            <v>INEO RHT</v>
          </cell>
          <cell r="L334" t="str">
            <v>38070 - ST QUENTIN FALLAVIER</v>
          </cell>
        </row>
        <row r="335">
          <cell r="A335" t="str">
            <v>24.01.00334</v>
          </cell>
          <cell r="B335" t="str">
            <v>017</v>
          </cell>
          <cell r="C335">
            <v>45302</v>
          </cell>
          <cell r="D335">
            <v>45282</v>
          </cell>
          <cell r="E335">
            <v>1</v>
          </cell>
          <cell r="F335">
            <v>20240011</v>
          </cell>
          <cell r="G335">
            <v>23146509</v>
          </cell>
          <cell r="H335" t="str">
            <v>FOURREAU 9,0 - 24,5</v>
          </cell>
          <cell r="I335" t="str">
            <v>01252</v>
          </cell>
          <cell r="K335" t="str">
            <v>INEO RHT</v>
          </cell>
          <cell r="L335" t="str">
            <v>38070 - ST QUENTIN FALLAVIER</v>
          </cell>
        </row>
        <row r="336">
          <cell r="A336" t="str">
            <v>24.01.00335</v>
          </cell>
          <cell r="B336" t="str">
            <v>017</v>
          </cell>
          <cell r="C336">
            <v>45302</v>
          </cell>
          <cell r="D336">
            <v>45282</v>
          </cell>
          <cell r="E336">
            <v>1</v>
          </cell>
          <cell r="F336">
            <v>20240011</v>
          </cell>
          <cell r="G336">
            <v>23146509</v>
          </cell>
          <cell r="H336" t="str">
            <v>FOURREAU 9,0 - 24,5</v>
          </cell>
          <cell r="I336" t="str">
            <v>01105</v>
          </cell>
          <cell r="K336" t="str">
            <v>INEO RHT</v>
          </cell>
          <cell r="L336" t="str">
            <v>38070 - ST QUENTIN FALLAVIER</v>
          </cell>
        </row>
        <row r="337">
          <cell r="A337" t="str">
            <v>24.01.00336</v>
          </cell>
          <cell r="B337" t="str">
            <v>017</v>
          </cell>
          <cell r="C337">
            <v>45302</v>
          </cell>
          <cell r="D337">
            <v>45282</v>
          </cell>
          <cell r="E337">
            <v>1</v>
          </cell>
          <cell r="F337">
            <v>20240011</v>
          </cell>
          <cell r="G337">
            <v>23146509</v>
          </cell>
          <cell r="H337" t="str">
            <v>FOURREAU 9,0 - 24,5</v>
          </cell>
          <cell r="I337" t="str">
            <v>01253</v>
          </cell>
          <cell r="K337" t="str">
            <v>INEO RHT</v>
          </cell>
          <cell r="L337" t="str">
            <v>38070 - ST QUENTIN FALLAVIER</v>
          </cell>
        </row>
        <row r="338">
          <cell r="A338" t="str">
            <v>24.01.00337</v>
          </cell>
          <cell r="B338" t="str">
            <v>017</v>
          </cell>
          <cell r="C338">
            <v>45302</v>
          </cell>
          <cell r="D338">
            <v>45282</v>
          </cell>
          <cell r="E338">
            <v>1</v>
          </cell>
          <cell r="F338">
            <v>20240011</v>
          </cell>
          <cell r="G338">
            <v>23146509</v>
          </cell>
          <cell r="H338" t="str">
            <v>FOURREAU 9,0 - 24,5</v>
          </cell>
          <cell r="I338" t="str">
            <v>01250</v>
          </cell>
          <cell r="K338" t="str">
            <v>INEO RHT</v>
          </cell>
          <cell r="L338" t="str">
            <v>38070 - ST QUENTIN FALLAVIER</v>
          </cell>
        </row>
        <row r="339">
          <cell r="A339" t="str">
            <v>24.01.00338</v>
          </cell>
          <cell r="B339" t="str">
            <v>017</v>
          </cell>
          <cell r="C339">
            <v>45302</v>
          </cell>
          <cell r="D339">
            <v>45282</v>
          </cell>
          <cell r="E339">
            <v>1</v>
          </cell>
          <cell r="F339">
            <v>20240011</v>
          </cell>
          <cell r="G339">
            <v>23146509</v>
          </cell>
          <cell r="H339" t="str">
            <v>FOURREAU 9,0 - 24,5</v>
          </cell>
          <cell r="I339" t="str">
            <v>01255</v>
          </cell>
          <cell r="K339" t="str">
            <v>INEO RHT</v>
          </cell>
          <cell r="L339" t="str">
            <v>38070 - ST QUENTIN FALLAVIER</v>
          </cell>
        </row>
        <row r="340">
          <cell r="A340" t="str">
            <v>24.01.00339</v>
          </cell>
          <cell r="B340" t="str">
            <v>017</v>
          </cell>
          <cell r="C340">
            <v>45302</v>
          </cell>
          <cell r="D340">
            <v>45282</v>
          </cell>
          <cell r="E340">
            <v>1</v>
          </cell>
          <cell r="F340">
            <v>20240011</v>
          </cell>
          <cell r="G340">
            <v>23146509</v>
          </cell>
          <cell r="H340" t="str">
            <v>VAT 63/90 kV</v>
          </cell>
          <cell r="I340" t="str">
            <v>M1341-0068</v>
          </cell>
          <cell r="J340" t="str">
            <v>HS</v>
          </cell>
          <cell r="K340" t="str">
            <v>INEO RHT</v>
          </cell>
          <cell r="L340" t="str">
            <v>38070 - ST QUENTIN FALLAVIER</v>
          </cell>
        </row>
        <row r="341">
          <cell r="A341" t="str">
            <v>24.01.00340</v>
          </cell>
          <cell r="B341" t="str">
            <v>017</v>
          </cell>
          <cell r="C341">
            <v>45302</v>
          </cell>
          <cell r="D341">
            <v>45282</v>
          </cell>
          <cell r="E341">
            <v>1</v>
          </cell>
          <cell r="F341">
            <v>20240011</v>
          </cell>
          <cell r="G341">
            <v>23146509</v>
          </cell>
          <cell r="H341" t="str">
            <v>MATRICE DÉJÀ PLOMBÉES 10E 27R</v>
          </cell>
          <cell r="I341" t="str">
            <v>HG005</v>
          </cell>
          <cell r="K341" t="str">
            <v>INEO RHT</v>
          </cell>
          <cell r="L341" t="str">
            <v>38070 - ST QUENTIN FALLAVIER</v>
          </cell>
        </row>
        <row r="342">
          <cell r="A342" t="str">
            <v>24.01.00341</v>
          </cell>
          <cell r="B342" t="str">
            <v>018</v>
          </cell>
          <cell r="C342">
            <v>45302</v>
          </cell>
          <cell r="D342">
            <v>45295</v>
          </cell>
          <cell r="E342">
            <v>1</v>
          </cell>
          <cell r="F342">
            <v>20240024</v>
          </cell>
          <cell r="H342" t="str">
            <v>VAT 150 kV</v>
          </cell>
          <cell r="I342" t="str">
            <v>BCCFAE1700275</v>
          </cell>
          <cell r="K342" t="str">
            <v>CTEAM</v>
          </cell>
          <cell r="L342" t="str">
            <v>67700 - MONSWILLER</v>
          </cell>
        </row>
        <row r="343">
          <cell r="A343" t="str">
            <v>24.01.00342</v>
          </cell>
          <cell r="B343" t="str">
            <v>018</v>
          </cell>
          <cell r="C343">
            <v>45302</v>
          </cell>
          <cell r="D343">
            <v>45295</v>
          </cell>
          <cell r="E343">
            <v>1</v>
          </cell>
          <cell r="F343">
            <v>20240024</v>
          </cell>
          <cell r="H343" t="str">
            <v>VAT 225/400 kV</v>
          </cell>
          <cell r="I343" t="str">
            <v>BCCFAE2300822</v>
          </cell>
          <cell r="K343" t="str">
            <v>CTEAM</v>
          </cell>
          <cell r="L343" t="str">
            <v>67700 - MONSWILLER</v>
          </cell>
        </row>
        <row r="344">
          <cell r="A344" t="str">
            <v>24.01.00343</v>
          </cell>
          <cell r="B344" t="str">
            <v>018</v>
          </cell>
          <cell r="C344">
            <v>45302</v>
          </cell>
          <cell r="D344">
            <v>45295</v>
          </cell>
          <cell r="E344">
            <v>1</v>
          </cell>
          <cell r="F344">
            <v>20240024</v>
          </cell>
          <cell r="H344" t="str">
            <v>PERCHETTE MT735</v>
          </cell>
          <cell r="I344" t="str">
            <v>CT-PERCHT-056</v>
          </cell>
          <cell r="K344" t="str">
            <v>CTEAM</v>
          </cell>
          <cell r="L344" t="str">
            <v>67700 - MONSWILLER</v>
          </cell>
        </row>
        <row r="345">
          <cell r="A345" t="str">
            <v>24.01.00344</v>
          </cell>
          <cell r="B345" t="str">
            <v>018</v>
          </cell>
          <cell r="C345">
            <v>45302</v>
          </cell>
          <cell r="D345">
            <v>45295</v>
          </cell>
          <cell r="E345">
            <v>1</v>
          </cell>
          <cell r="F345">
            <v>20240024</v>
          </cell>
          <cell r="H345" t="str">
            <v>PERCHETTE MT735</v>
          </cell>
          <cell r="I345" t="str">
            <v>CT-PERCHT-057</v>
          </cell>
          <cell r="K345" t="str">
            <v>CTEAM</v>
          </cell>
          <cell r="L345" t="str">
            <v>67700 - MONSWILLER</v>
          </cell>
        </row>
        <row r="346">
          <cell r="A346" t="str">
            <v>24.01.00345</v>
          </cell>
          <cell r="B346" t="str">
            <v>018</v>
          </cell>
          <cell r="C346">
            <v>45302</v>
          </cell>
          <cell r="D346">
            <v>45295</v>
          </cell>
          <cell r="E346">
            <v>1</v>
          </cell>
          <cell r="F346">
            <v>20240024</v>
          </cell>
          <cell r="H346" t="str">
            <v>PERCHETTE EMCC3735</v>
          </cell>
          <cell r="I346" t="str">
            <v>CT-PERCHT-058</v>
          </cell>
          <cell r="K346" t="str">
            <v>CTEAM</v>
          </cell>
          <cell r="L346" t="str">
            <v>67700 - MONSWILLER</v>
          </cell>
        </row>
        <row r="347">
          <cell r="A347" t="str">
            <v>24.01.00346</v>
          </cell>
          <cell r="B347" t="str">
            <v>018</v>
          </cell>
          <cell r="C347">
            <v>45302</v>
          </cell>
          <cell r="D347">
            <v>45295</v>
          </cell>
          <cell r="E347">
            <v>1</v>
          </cell>
          <cell r="F347">
            <v>20240024</v>
          </cell>
          <cell r="H347" t="str">
            <v>PERCHETTE PO1560</v>
          </cell>
          <cell r="I347" t="str">
            <v>CT-PERCHT-059</v>
          </cell>
          <cell r="K347" t="str">
            <v>CTEAM</v>
          </cell>
          <cell r="L347" t="str">
            <v>67700 - MONSWILLER</v>
          </cell>
        </row>
        <row r="348">
          <cell r="A348" t="str">
            <v>24.01.00347</v>
          </cell>
          <cell r="B348" t="str">
            <v>018</v>
          </cell>
          <cell r="C348">
            <v>45302</v>
          </cell>
          <cell r="D348">
            <v>45295</v>
          </cell>
          <cell r="E348">
            <v>1</v>
          </cell>
          <cell r="F348">
            <v>20240024</v>
          </cell>
          <cell r="H348" t="str">
            <v>PERCHETTE PO1560</v>
          </cell>
          <cell r="I348" t="str">
            <v>CT-PERCHT-060</v>
          </cell>
          <cell r="K348" t="str">
            <v>CTEAM</v>
          </cell>
          <cell r="L348" t="str">
            <v>67700 - MONSWILLER</v>
          </cell>
        </row>
        <row r="349">
          <cell r="A349" t="str">
            <v>24.01.00348</v>
          </cell>
          <cell r="B349" t="str">
            <v>018</v>
          </cell>
          <cell r="C349">
            <v>45302</v>
          </cell>
          <cell r="D349">
            <v>45295</v>
          </cell>
          <cell r="E349">
            <v>1</v>
          </cell>
          <cell r="F349">
            <v>20240024</v>
          </cell>
          <cell r="H349" t="str">
            <v>PERCHETTE PO1560</v>
          </cell>
          <cell r="I349" t="str">
            <v>CT-PERCHT-061</v>
          </cell>
          <cell r="K349" t="str">
            <v>CTEAM</v>
          </cell>
          <cell r="L349" t="str">
            <v>67700 - MONSWILLER</v>
          </cell>
        </row>
        <row r="350">
          <cell r="A350" t="str">
            <v>24.01.00349</v>
          </cell>
          <cell r="B350" t="str">
            <v>018</v>
          </cell>
          <cell r="C350">
            <v>45302</v>
          </cell>
          <cell r="D350">
            <v>45295</v>
          </cell>
          <cell r="E350">
            <v>1</v>
          </cell>
          <cell r="F350">
            <v>20240024</v>
          </cell>
          <cell r="H350" t="str">
            <v>PERCHETTE PO1560</v>
          </cell>
          <cell r="I350" t="str">
            <v>CT-PERCHT-062</v>
          </cell>
          <cell r="K350" t="str">
            <v>CTEAM</v>
          </cell>
          <cell r="L350" t="str">
            <v>67700 - MONSWILLER</v>
          </cell>
        </row>
        <row r="351">
          <cell r="A351" t="str">
            <v>24.01.00350</v>
          </cell>
          <cell r="B351" t="str">
            <v>018</v>
          </cell>
          <cell r="C351">
            <v>45302</v>
          </cell>
          <cell r="D351">
            <v>45295</v>
          </cell>
          <cell r="E351">
            <v>1</v>
          </cell>
          <cell r="F351">
            <v>20240024</v>
          </cell>
          <cell r="H351" t="str">
            <v>PERCHETTE PO1560</v>
          </cell>
          <cell r="I351" t="str">
            <v>CT-PERCHT-063</v>
          </cell>
          <cell r="K351" t="str">
            <v>CTEAM</v>
          </cell>
          <cell r="L351" t="str">
            <v>67700 - MONSWILLER</v>
          </cell>
        </row>
        <row r="352">
          <cell r="A352" t="str">
            <v>24.01.00351</v>
          </cell>
          <cell r="B352" t="str">
            <v>018</v>
          </cell>
          <cell r="C352">
            <v>45302</v>
          </cell>
          <cell r="D352">
            <v>45295</v>
          </cell>
          <cell r="E352">
            <v>1</v>
          </cell>
          <cell r="F352">
            <v>20240024</v>
          </cell>
          <cell r="H352" t="str">
            <v>PERCHETTE PO1560</v>
          </cell>
          <cell r="I352" t="str">
            <v>CT-PERCHT-064</v>
          </cell>
          <cell r="K352" t="str">
            <v>CTEAM</v>
          </cell>
          <cell r="L352" t="str">
            <v>67700 - MONSWILLER</v>
          </cell>
        </row>
        <row r="353">
          <cell r="A353" t="str">
            <v>24.01.00352</v>
          </cell>
          <cell r="B353" t="str">
            <v>018</v>
          </cell>
          <cell r="C353">
            <v>45302</v>
          </cell>
          <cell r="D353">
            <v>45295</v>
          </cell>
          <cell r="E353">
            <v>1</v>
          </cell>
          <cell r="F353">
            <v>20240024</v>
          </cell>
          <cell r="H353" t="str">
            <v>PERCHE VAT RTTE400</v>
          </cell>
          <cell r="I353" t="str">
            <v>CT-PVAT-050</v>
          </cell>
          <cell r="K353" t="str">
            <v>CTEAM</v>
          </cell>
          <cell r="L353" t="str">
            <v>67700 - MONSWILLER</v>
          </cell>
        </row>
        <row r="354">
          <cell r="A354" t="str">
            <v>24.01.00353</v>
          </cell>
          <cell r="B354" t="str">
            <v>018</v>
          </cell>
          <cell r="C354">
            <v>45302</v>
          </cell>
          <cell r="D354">
            <v>45295</v>
          </cell>
          <cell r="E354">
            <v>1</v>
          </cell>
          <cell r="F354">
            <v>20240024</v>
          </cell>
          <cell r="H354" t="str">
            <v>PERCHE VAT RTTE400</v>
          </cell>
          <cell r="I354" t="str">
            <v>CT-PVAT-007</v>
          </cell>
          <cell r="K354" t="str">
            <v>CTEAM</v>
          </cell>
          <cell r="L354" t="str">
            <v>67700 - MONSWILLER</v>
          </cell>
        </row>
        <row r="355">
          <cell r="A355" t="str">
            <v>24.01.00354</v>
          </cell>
          <cell r="B355" t="str">
            <v>018</v>
          </cell>
          <cell r="C355">
            <v>45302</v>
          </cell>
          <cell r="D355">
            <v>45295</v>
          </cell>
          <cell r="E355">
            <v>1</v>
          </cell>
          <cell r="F355">
            <v>20240024</v>
          </cell>
          <cell r="H355" t="str">
            <v>PERCHE VAT RTTE400</v>
          </cell>
          <cell r="I355" t="str">
            <v>CT-PVAT-003</v>
          </cell>
          <cell r="K355" t="str">
            <v>CTEAM</v>
          </cell>
          <cell r="L355" t="str">
            <v>67700 - MONSWILLER</v>
          </cell>
        </row>
        <row r="356">
          <cell r="A356" t="str">
            <v>24.01.00355</v>
          </cell>
          <cell r="B356" t="str">
            <v>018</v>
          </cell>
          <cell r="C356">
            <v>45302</v>
          </cell>
          <cell r="D356">
            <v>45295</v>
          </cell>
          <cell r="E356">
            <v>1</v>
          </cell>
          <cell r="F356">
            <v>20240024</v>
          </cell>
          <cell r="H356" t="str">
            <v>PERCHE VAT RTTE400</v>
          </cell>
          <cell r="I356" t="str">
            <v>CT-PVAT-001</v>
          </cell>
          <cell r="K356" t="str">
            <v>CTEAM</v>
          </cell>
          <cell r="L356" t="str">
            <v>67700 - MONSWILLER</v>
          </cell>
        </row>
        <row r="357">
          <cell r="A357" t="str">
            <v>24.01.00356</v>
          </cell>
          <cell r="B357" t="str">
            <v>018</v>
          </cell>
          <cell r="C357">
            <v>45302</v>
          </cell>
          <cell r="D357">
            <v>45295</v>
          </cell>
          <cell r="E357">
            <v>1</v>
          </cell>
          <cell r="F357">
            <v>20240024</v>
          </cell>
          <cell r="H357" t="str">
            <v>PERCHE VAT RTTE400</v>
          </cell>
          <cell r="I357" t="str">
            <v>CT-PVAT-051</v>
          </cell>
          <cell r="K357" t="str">
            <v>CTEAM</v>
          </cell>
          <cell r="L357" t="str">
            <v>67700 - MONSWILLER</v>
          </cell>
        </row>
        <row r="358">
          <cell r="A358" t="str">
            <v>24.01.00357</v>
          </cell>
          <cell r="B358" t="str">
            <v>018</v>
          </cell>
          <cell r="C358">
            <v>45302</v>
          </cell>
          <cell r="D358">
            <v>45295</v>
          </cell>
          <cell r="E358">
            <v>1</v>
          </cell>
          <cell r="F358">
            <v>20240024</v>
          </cell>
          <cell r="H358" t="str">
            <v>PERCHE VAT RTTE400</v>
          </cell>
          <cell r="I358" t="str">
            <v>CT-PVAT-004</v>
          </cell>
          <cell r="K358" t="str">
            <v>CTEAM</v>
          </cell>
          <cell r="L358" t="str">
            <v>67700 - MONSWILLER</v>
          </cell>
        </row>
        <row r="359">
          <cell r="A359" t="str">
            <v>24.01.00358</v>
          </cell>
          <cell r="B359" t="str">
            <v>018</v>
          </cell>
          <cell r="C359">
            <v>45302</v>
          </cell>
          <cell r="D359">
            <v>45295</v>
          </cell>
          <cell r="E359">
            <v>1</v>
          </cell>
          <cell r="F359">
            <v>20240024</v>
          </cell>
          <cell r="H359" t="str">
            <v>PERCHE VAT PLET400U</v>
          </cell>
          <cell r="I359" t="str">
            <v>CT-PVAT-014</v>
          </cell>
          <cell r="K359" t="str">
            <v>CTEAM</v>
          </cell>
          <cell r="L359" t="str">
            <v>67700 - MONSWILLER</v>
          </cell>
        </row>
        <row r="360">
          <cell r="A360" t="str">
            <v>24.01.00359</v>
          </cell>
          <cell r="B360" t="str">
            <v>018</v>
          </cell>
          <cell r="C360">
            <v>45302</v>
          </cell>
          <cell r="D360">
            <v>45295</v>
          </cell>
          <cell r="E360">
            <v>1</v>
          </cell>
          <cell r="F360">
            <v>20240024</v>
          </cell>
          <cell r="H360" t="str">
            <v>PERCHE VAT RTTE400</v>
          </cell>
          <cell r="I360" t="str">
            <v>CT-PVAT-012</v>
          </cell>
          <cell r="K360" t="str">
            <v>CTEAM</v>
          </cell>
          <cell r="L360" t="str">
            <v>67700 - MONSWILLER</v>
          </cell>
        </row>
        <row r="361">
          <cell r="A361" t="str">
            <v>24.01.00360</v>
          </cell>
          <cell r="B361" t="str">
            <v>018</v>
          </cell>
          <cell r="C361">
            <v>45302</v>
          </cell>
          <cell r="D361">
            <v>45295</v>
          </cell>
          <cell r="E361">
            <v>1</v>
          </cell>
          <cell r="F361">
            <v>20240024</v>
          </cell>
          <cell r="H361" t="str">
            <v>PERCHE VAT RTTE400</v>
          </cell>
          <cell r="I361" t="str">
            <v>CT-PVAT-005</v>
          </cell>
          <cell r="K361" t="str">
            <v>CTEAM</v>
          </cell>
          <cell r="L361" t="str">
            <v>67700 - MONSWILLER</v>
          </cell>
        </row>
        <row r="362">
          <cell r="A362" t="str">
            <v>24.01.00361</v>
          </cell>
          <cell r="B362" t="str">
            <v>018</v>
          </cell>
          <cell r="C362">
            <v>45302</v>
          </cell>
          <cell r="D362">
            <v>45295</v>
          </cell>
          <cell r="E362">
            <v>1</v>
          </cell>
          <cell r="F362">
            <v>20240024</v>
          </cell>
          <cell r="H362" t="str">
            <v>PERCHE VAT RTTE400</v>
          </cell>
          <cell r="I362" t="str">
            <v>CT-PVAT-013</v>
          </cell>
          <cell r="K362" t="str">
            <v>CTEAM</v>
          </cell>
          <cell r="L362" t="str">
            <v>67700 - MONSWILLER</v>
          </cell>
        </row>
        <row r="363">
          <cell r="A363" t="str">
            <v>24.01.00362</v>
          </cell>
          <cell r="B363" t="str">
            <v>018</v>
          </cell>
          <cell r="C363">
            <v>45302</v>
          </cell>
          <cell r="D363">
            <v>45295</v>
          </cell>
          <cell r="E363">
            <v>1</v>
          </cell>
          <cell r="F363">
            <v>20240024</v>
          </cell>
          <cell r="H363" t="str">
            <v>PERCHE VAT RTTE400</v>
          </cell>
          <cell r="I363" t="str">
            <v>CT-PVAT-002</v>
          </cell>
          <cell r="K363" t="str">
            <v>CTEAM</v>
          </cell>
          <cell r="L363" t="str">
            <v>67700 - MONSWILLER</v>
          </cell>
        </row>
        <row r="364">
          <cell r="A364" t="str">
            <v>24.01.00363</v>
          </cell>
          <cell r="B364" t="str">
            <v>018</v>
          </cell>
          <cell r="C364">
            <v>45302</v>
          </cell>
          <cell r="D364">
            <v>45295</v>
          </cell>
          <cell r="E364">
            <v>1</v>
          </cell>
          <cell r="F364">
            <v>20240024</v>
          </cell>
          <cell r="H364" t="str">
            <v>PERCHE VAT RTTE400</v>
          </cell>
          <cell r="I364" t="str">
            <v>CT-PVAT-052</v>
          </cell>
          <cell r="K364" t="str">
            <v>CTEAM</v>
          </cell>
          <cell r="L364" t="str">
            <v>67700 - MONSWILLER</v>
          </cell>
        </row>
        <row r="365">
          <cell r="A365" t="str">
            <v>24.01.00364</v>
          </cell>
          <cell r="B365" t="str">
            <v>018</v>
          </cell>
          <cell r="C365">
            <v>45302</v>
          </cell>
          <cell r="D365">
            <v>45295</v>
          </cell>
          <cell r="E365">
            <v>1</v>
          </cell>
          <cell r="F365">
            <v>20240024</v>
          </cell>
          <cell r="H365" t="str">
            <v>PERCHE VAT RTTE400</v>
          </cell>
          <cell r="I365" t="str">
            <v>CT-PVAT-055</v>
          </cell>
          <cell r="K365" t="str">
            <v>CTEAM</v>
          </cell>
          <cell r="L365" t="str">
            <v>67700 - MONSWILLER</v>
          </cell>
        </row>
        <row r="366">
          <cell r="A366" t="str">
            <v>24.01.00365</v>
          </cell>
          <cell r="B366" t="str">
            <v>018</v>
          </cell>
          <cell r="C366">
            <v>45302</v>
          </cell>
          <cell r="D366">
            <v>45295</v>
          </cell>
          <cell r="E366">
            <v>1</v>
          </cell>
          <cell r="F366">
            <v>20240024</v>
          </cell>
          <cell r="H366" t="str">
            <v>PERCHE VAT RTTE400</v>
          </cell>
          <cell r="I366" t="str">
            <v>CT-PVAT-054</v>
          </cell>
          <cell r="K366" t="str">
            <v>CTEAM</v>
          </cell>
          <cell r="L366" t="str">
            <v>67700 - MONSWILLER</v>
          </cell>
        </row>
        <row r="367">
          <cell r="A367" t="str">
            <v>24.01.00366</v>
          </cell>
          <cell r="B367" t="str">
            <v>018</v>
          </cell>
          <cell r="C367">
            <v>45302</v>
          </cell>
          <cell r="D367">
            <v>45295</v>
          </cell>
          <cell r="E367">
            <v>1</v>
          </cell>
          <cell r="F367">
            <v>20240024</v>
          </cell>
          <cell r="H367" t="str">
            <v>PERCHE VAT RTTE400</v>
          </cell>
          <cell r="I367" t="str">
            <v>CT-PVAT-018</v>
          </cell>
          <cell r="K367" t="str">
            <v>CTEAM</v>
          </cell>
          <cell r="L367" t="str">
            <v>67700 - MONSWILLER</v>
          </cell>
        </row>
        <row r="368">
          <cell r="A368" t="str">
            <v>24.01.00367</v>
          </cell>
          <cell r="B368" t="str">
            <v>018</v>
          </cell>
          <cell r="C368">
            <v>45302</v>
          </cell>
          <cell r="D368">
            <v>45295</v>
          </cell>
          <cell r="E368">
            <v>1</v>
          </cell>
          <cell r="F368">
            <v>20240024</v>
          </cell>
          <cell r="H368" t="str">
            <v>PERCHE VAT RTTE400</v>
          </cell>
          <cell r="I368" t="str">
            <v>CT-PVAT-017</v>
          </cell>
          <cell r="K368" t="str">
            <v>CTEAM</v>
          </cell>
          <cell r="L368" t="str">
            <v>67700 - MONSWILLER</v>
          </cell>
        </row>
        <row r="369">
          <cell r="A369" t="str">
            <v>24.01.00368</v>
          </cell>
          <cell r="B369" t="str">
            <v>018</v>
          </cell>
          <cell r="C369">
            <v>45302</v>
          </cell>
          <cell r="D369">
            <v>45295</v>
          </cell>
          <cell r="E369">
            <v>1</v>
          </cell>
          <cell r="F369">
            <v>20240024</v>
          </cell>
          <cell r="H369" t="str">
            <v>PERCHE VAT RTTE400</v>
          </cell>
          <cell r="I369" t="str">
            <v>CT-PVAT-053</v>
          </cell>
          <cell r="K369" t="str">
            <v>CTEAM</v>
          </cell>
          <cell r="L369" t="str">
            <v>67700 - MONSWILLER</v>
          </cell>
        </row>
        <row r="370">
          <cell r="A370" t="str">
            <v>24.01.00369</v>
          </cell>
          <cell r="B370" t="str">
            <v>018</v>
          </cell>
          <cell r="C370">
            <v>45302</v>
          </cell>
          <cell r="D370">
            <v>45295</v>
          </cell>
          <cell r="E370">
            <v>1</v>
          </cell>
          <cell r="F370">
            <v>20240024</v>
          </cell>
          <cell r="H370" t="str">
            <v>PERCHE MALT PRE3600</v>
          </cell>
          <cell r="I370" t="str">
            <v>CT-PERC-045</v>
          </cell>
          <cell r="K370" t="str">
            <v>CTEAM</v>
          </cell>
          <cell r="L370" t="str">
            <v>67700 - MONSWILLER</v>
          </cell>
        </row>
        <row r="371">
          <cell r="A371" t="str">
            <v>24.01.00370</v>
          </cell>
          <cell r="B371" t="str">
            <v>018</v>
          </cell>
          <cell r="C371">
            <v>45302</v>
          </cell>
          <cell r="D371">
            <v>45295</v>
          </cell>
          <cell r="E371">
            <v>1</v>
          </cell>
          <cell r="F371">
            <v>20240024</v>
          </cell>
          <cell r="H371" t="str">
            <v>PERCHE MALT PRE3600</v>
          </cell>
          <cell r="I371" t="str">
            <v>CT-PERC-046</v>
          </cell>
          <cell r="K371" t="str">
            <v>CTEAM</v>
          </cell>
          <cell r="L371" t="str">
            <v>67700 - MONSWILLER</v>
          </cell>
        </row>
        <row r="372">
          <cell r="A372" t="str">
            <v>24.01.00371</v>
          </cell>
          <cell r="B372" t="str">
            <v>018</v>
          </cell>
          <cell r="C372">
            <v>45302</v>
          </cell>
          <cell r="D372">
            <v>45295</v>
          </cell>
          <cell r="E372">
            <v>1</v>
          </cell>
          <cell r="F372">
            <v>20240024</v>
          </cell>
          <cell r="H372" t="str">
            <v>PERCHE MALT PRE3600</v>
          </cell>
          <cell r="I372" t="str">
            <v>CT-PERC-047</v>
          </cell>
          <cell r="K372" t="str">
            <v>CTEAM</v>
          </cell>
          <cell r="L372" t="str">
            <v>67700 - MONSWILLER</v>
          </cell>
        </row>
        <row r="373">
          <cell r="A373" t="str">
            <v>24.01.00372</v>
          </cell>
          <cell r="B373" t="str">
            <v>018</v>
          </cell>
          <cell r="C373">
            <v>45302</v>
          </cell>
          <cell r="D373">
            <v>45295</v>
          </cell>
          <cell r="E373">
            <v>1</v>
          </cell>
          <cell r="F373">
            <v>20240024</v>
          </cell>
          <cell r="H373" t="str">
            <v>PERCHE MALT PRE3600</v>
          </cell>
          <cell r="I373" t="str">
            <v>CT-PERC-048</v>
          </cell>
          <cell r="K373" t="str">
            <v>CTEAM</v>
          </cell>
          <cell r="L373" t="str">
            <v>67700 - MONSWILLER</v>
          </cell>
        </row>
        <row r="374">
          <cell r="A374" t="str">
            <v>24.01.00373</v>
          </cell>
          <cell r="B374" t="str">
            <v>018</v>
          </cell>
          <cell r="C374">
            <v>45302</v>
          </cell>
          <cell r="D374">
            <v>45295</v>
          </cell>
          <cell r="E374">
            <v>1</v>
          </cell>
          <cell r="F374">
            <v>20240024</v>
          </cell>
          <cell r="H374" t="str">
            <v>PERCHE MALT PL9R320R</v>
          </cell>
          <cell r="I374" t="str">
            <v>CT-PERC-003</v>
          </cell>
          <cell r="K374" t="str">
            <v>CTEAM</v>
          </cell>
          <cell r="L374" t="str">
            <v>67700 - MONSWILLER</v>
          </cell>
        </row>
        <row r="375">
          <cell r="A375" t="str">
            <v>24.01.00374</v>
          </cell>
          <cell r="B375" t="str">
            <v>018</v>
          </cell>
          <cell r="C375">
            <v>45302</v>
          </cell>
          <cell r="D375">
            <v>45295</v>
          </cell>
          <cell r="E375">
            <v>1</v>
          </cell>
          <cell r="F375">
            <v>20240024</v>
          </cell>
          <cell r="H375" t="str">
            <v>PERCHE MALT PRE3600</v>
          </cell>
          <cell r="I375" t="str">
            <v>CT-PERC-052</v>
          </cell>
          <cell r="K375" t="str">
            <v>CTEAM</v>
          </cell>
          <cell r="L375" t="str">
            <v>67700 - MONSWILLER</v>
          </cell>
        </row>
        <row r="376">
          <cell r="A376" t="str">
            <v>24.01.00375</v>
          </cell>
          <cell r="B376" t="str">
            <v>018</v>
          </cell>
          <cell r="C376">
            <v>45302</v>
          </cell>
          <cell r="D376">
            <v>45295</v>
          </cell>
          <cell r="E376">
            <v>1</v>
          </cell>
          <cell r="F376">
            <v>20240024</v>
          </cell>
          <cell r="H376" t="str">
            <v>PERCHE MALT PRE3600</v>
          </cell>
          <cell r="I376" t="str">
            <v>CT-PERC-050</v>
          </cell>
          <cell r="K376" t="str">
            <v>CTEAM</v>
          </cell>
          <cell r="L376" t="str">
            <v>67700 - MONSWILLER</v>
          </cell>
        </row>
        <row r="377">
          <cell r="A377" t="str">
            <v>24.01.00376</v>
          </cell>
          <cell r="B377" t="str">
            <v>018</v>
          </cell>
          <cell r="C377">
            <v>45302</v>
          </cell>
          <cell r="D377">
            <v>45295</v>
          </cell>
          <cell r="E377">
            <v>1</v>
          </cell>
          <cell r="F377">
            <v>20240024</v>
          </cell>
          <cell r="H377" t="str">
            <v>PERCHE MALT PRE3600</v>
          </cell>
          <cell r="I377" t="str">
            <v>CT-PERC-043</v>
          </cell>
          <cell r="K377" t="str">
            <v>CTEAM</v>
          </cell>
          <cell r="L377" t="str">
            <v>67700 - MONSWILLER</v>
          </cell>
        </row>
        <row r="378">
          <cell r="A378" t="str">
            <v>24.01.00377</v>
          </cell>
          <cell r="B378" t="str">
            <v>018</v>
          </cell>
          <cell r="C378">
            <v>45302</v>
          </cell>
          <cell r="D378">
            <v>45295</v>
          </cell>
          <cell r="E378">
            <v>1</v>
          </cell>
          <cell r="F378">
            <v>20240024</v>
          </cell>
          <cell r="H378" t="str">
            <v>PERCHE MALT PRE3600</v>
          </cell>
          <cell r="I378" t="str">
            <v>CT-PERC-004</v>
          </cell>
          <cell r="K378" t="str">
            <v>CTEAM</v>
          </cell>
          <cell r="L378" t="str">
            <v>67700 - MONSWILLER</v>
          </cell>
        </row>
        <row r="379">
          <cell r="A379" t="str">
            <v>24.01.00378</v>
          </cell>
          <cell r="B379" t="str">
            <v>018</v>
          </cell>
          <cell r="C379">
            <v>45302</v>
          </cell>
          <cell r="D379">
            <v>45295</v>
          </cell>
          <cell r="E379">
            <v>1</v>
          </cell>
          <cell r="F379">
            <v>20240024</v>
          </cell>
          <cell r="H379" t="str">
            <v>PERCHE MALT PRE3600</v>
          </cell>
          <cell r="I379" t="str">
            <v>CT-PERC-044</v>
          </cell>
          <cell r="K379" t="str">
            <v>CTEAM</v>
          </cell>
          <cell r="L379" t="str">
            <v>67700 - MONSWILLER</v>
          </cell>
        </row>
        <row r="380">
          <cell r="A380" t="str">
            <v>24.01.00379</v>
          </cell>
          <cell r="B380" t="str">
            <v>018</v>
          </cell>
          <cell r="C380">
            <v>45302</v>
          </cell>
          <cell r="D380">
            <v>45295</v>
          </cell>
          <cell r="E380">
            <v>1</v>
          </cell>
          <cell r="F380">
            <v>20240024</v>
          </cell>
          <cell r="H380" t="str">
            <v>PERCHE MALT PRE3600</v>
          </cell>
          <cell r="I380" t="str">
            <v>CT-PERC-051</v>
          </cell>
          <cell r="K380" t="str">
            <v>CTEAM</v>
          </cell>
          <cell r="L380" t="str">
            <v>67700 - MONSWILLER</v>
          </cell>
        </row>
        <row r="381">
          <cell r="A381" t="str">
            <v>24.01.00380</v>
          </cell>
          <cell r="B381" t="str">
            <v>018</v>
          </cell>
          <cell r="C381">
            <v>45302</v>
          </cell>
          <cell r="D381">
            <v>45295</v>
          </cell>
          <cell r="E381">
            <v>1</v>
          </cell>
          <cell r="F381">
            <v>20240024</v>
          </cell>
          <cell r="H381" t="str">
            <v>PERCHE MALT PRE3600</v>
          </cell>
          <cell r="I381" t="str">
            <v>CT-PERC-053</v>
          </cell>
          <cell r="K381" t="str">
            <v>CTEAM</v>
          </cell>
          <cell r="L381" t="str">
            <v>67700 - MONSWILLER</v>
          </cell>
        </row>
        <row r="382">
          <cell r="A382" t="str">
            <v>24.01.00381</v>
          </cell>
          <cell r="B382" t="str">
            <v>018</v>
          </cell>
          <cell r="C382">
            <v>45302</v>
          </cell>
          <cell r="D382">
            <v>45295</v>
          </cell>
          <cell r="E382">
            <v>1</v>
          </cell>
          <cell r="F382">
            <v>20240024</v>
          </cell>
          <cell r="H382" t="str">
            <v>PERCHE MALT PRE3600</v>
          </cell>
          <cell r="I382" t="str">
            <v>CT-PERC-054</v>
          </cell>
          <cell r="K382" t="str">
            <v>CTEAM</v>
          </cell>
          <cell r="L382" t="str">
            <v>67700 - MONSWILLER</v>
          </cell>
        </row>
        <row r="383">
          <cell r="A383" t="str">
            <v>24.01.00382</v>
          </cell>
          <cell r="B383" t="str">
            <v>018</v>
          </cell>
          <cell r="C383">
            <v>45302</v>
          </cell>
          <cell r="D383">
            <v>45295</v>
          </cell>
          <cell r="E383">
            <v>1</v>
          </cell>
          <cell r="F383">
            <v>20240024</v>
          </cell>
          <cell r="H383" t="str">
            <v>PERCHE MALT PRE3600</v>
          </cell>
          <cell r="I383" t="str">
            <v>CT-PERC-055</v>
          </cell>
          <cell r="K383" t="str">
            <v>CTEAM</v>
          </cell>
          <cell r="L383" t="str">
            <v>67700 - MONSWILLER</v>
          </cell>
        </row>
        <row r="384">
          <cell r="A384" t="str">
            <v>24.01.00383</v>
          </cell>
          <cell r="B384" t="str">
            <v>018</v>
          </cell>
          <cell r="C384">
            <v>45302</v>
          </cell>
          <cell r="D384">
            <v>45295</v>
          </cell>
          <cell r="E384">
            <v>1</v>
          </cell>
          <cell r="F384">
            <v>20240024</v>
          </cell>
          <cell r="H384" t="str">
            <v>PERCHE MALT PL9R320R</v>
          </cell>
          <cell r="I384" t="str">
            <v>CT-PERC-049</v>
          </cell>
          <cell r="K384" t="str">
            <v>CTEAM</v>
          </cell>
          <cell r="L384" t="str">
            <v>67700 - MONSWILLER</v>
          </cell>
        </row>
        <row r="385">
          <cell r="A385" t="str">
            <v>24.01.00384</v>
          </cell>
          <cell r="B385" t="str">
            <v>018</v>
          </cell>
          <cell r="C385">
            <v>45302</v>
          </cell>
          <cell r="D385">
            <v>45295</v>
          </cell>
          <cell r="E385">
            <v>1</v>
          </cell>
          <cell r="F385">
            <v>20240024</v>
          </cell>
          <cell r="H385" t="str">
            <v>PERCHE MALT PL9R320R</v>
          </cell>
          <cell r="I385" t="str">
            <v>CT-PERC-040</v>
          </cell>
          <cell r="K385" t="str">
            <v>CTEAM</v>
          </cell>
          <cell r="L385" t="str">
            <v>67700 - MONSWILLER</v>
          </cell>
        </row>
        <row r="386">
          <cell r="A386" t="str">
            <v>24.01.00385</v>
          </cell>
          <cell r="B386" t="str">
            <v>018</v>
          </cell>
          <cell r="C386">
            <v>45302</v>
          </cell>
          <cell r="D386">
            <v>45295</v>
          </cell>
          <cell r="E386">
            <v>1</v>
          </cell>
          <cell r="F386">
            <v>20240024</v>
          </cell>
          <cell r="H386" t="str">
            <v>VAT 63/90 kV</v>
          </cell>
          <cell r="I386" t="str">
            <v>M226-0178 / CT-VAT-028</v>
          </cell>
          <cell r="K386" t="str">
            <v>CTEAM</v>
          </cell>
          <cell r="L386" t="str">
            <v>67700 - MONSWILLER</v>
          </cell>
        </row>
        <row r="387">
          <cell r="A387" t="str">
            <v>24.01.00386</v>
          </cell>
          <cell r="B387" t="str">
            <v>018</v>
          </cell>
          <cell r="C387">
            <v>45302</v>
          </cell>
          <cell r="D387">
            <v>45295</v>
          </cell>
          <cell r="E387">
            <v>1</v>
          </cell>
          <cell r="F387">
            <v>20240024</v>
          </cell>
          <cell r="H387" t="str">
            <v>VAT 63/90 kV</v>
          </cell>
          <cell r="I387" t="str">
            <v>M200-032 / CT-VAT-017</v>
          </cell>
          <cell r="K387" t="str">
            <v>CTEAM</v>
          </cell>
          <cell r="L387" t="str">
            <v>67700 - MONSWILLER</v>
          </cell>
        </row>
        <row r="388">
          <cell r="A388" t="str">
            <v>24.01.00387</v>
          </cell>
          <cell r="B388" t="str">
            <v>018</v>
          </cell>
          <cell r="C388">
            <v>45302</v>
          </cell>
          <cell r="D388">
            <v>45295</v>
          </cell>
          <cell r="E388">
            <v>1</v>
          </cell>
          <cell r="F388">
            <v>20240024</v>
          </cell>
          <cell r="H388" t="str">
            <v>VAT 63/90 kV</v>
          </cell>
          <cell r="I388" t="str">
            <v>S0013C / CT-VAT-002</v>
          </cell>
          <cell r="K388" t="str">
            <v>CTEAM</v>
          </cell>
          <cell r="L388" t="str">
            <v>67700 - MONSWILLER</v>
          </cell>
        </row>
        <row r="389">
          <cell r="A389" t="str">
            <v>24.01.00388</v>
          </cell>
          <cell r="B389" t="str">
            <v>018</v>
          </cell>
          <cell r="C389">
            <v>45302</v>
          </cell>
          <cell r="D389">
            <v>45295</v>
          </cell>
          <cell r="E389">
            <v>1</v>
          </cell>
          <cell r="F389">
            <v>20240024</v>
          </cell>
          <cell r="H389" t="str">
            <v>VAT 63/90 kV</v>
          </cell>
          <cell r="I389" t="str">
            <v>M1341-0402 / CT-VAT-006</v>
          </cell>
          <cell r="K389" t="str">
            <v>CTEAM</v>
          </cell>
          <cell r="L389" t="str">
            <v>67700 - MONSWILLER</v>
          </cell>
        </row>
        <row r="390">
          <cell r="A390" t="str">
            <v>24.01.00389</v>
          </cell>
          <cell r="B390" t="str">
            <v>018</v>
          </cell>
          <cell r="C390">
            <v>45302</v>
          </cell>
          <cell r="D390">
            <v>45295</v>
          </cell>
          <cell r="E390">
            <v>1</v>
          </cell>
          <cell r="F390">
            <v>20240024</v>
          </cell>
          <cell r="H390" t="str">
            <v>VAT 63/90 kV</v>
          </cell>
          <cell r="I390" t="str">
            <v>M200-049 / CT-VAT-014</v>
          </cell>
          <cell r="K390" t="str">
            <v>CTEAM</v>
          </cell>
          <cell r="L390" t="str">
            <v>67700 - MONSWILLER</v>
          </cell>
        </row>
        <row r="391">
          <cell r="A391" t="str">
            <v>24.01.00390</v>
          </cell>
          <cell r="B391" t="str">
            <v>018</v>
          </cell>
          <cell r="C391">
            <v>45302</v>
          </cell>
          <cell r="D391">
            <v>45295</v>
          </cell>
          <cell r="E391">
            <v>1</v>
          </cell>
          <cell r="F391">
            <v>20240024</v>
          </cell>
          <cell r="H391" t="str">
            <v>VAT 63/90 kV</v>
          </cell>
          <cell r="I391" t="str">
            <v>M196-062 / CT-VAT-022</v>
          </cell>
          <cell r="K391" t="str">
            <v>CTEAM</v>
          </cell>
          <cell r="L391" t="str">
            <v>67700 - MONSWILLER</v>
          </cell>
        </row>
        <row r="392">
          <cell r="A392" t="str">
            <v>24.01.00391</v>
          </cell>
          <cell r="B392" t="str">
            <v>018</v>
          </cell>
          <cell r="C392">
            <v>45302</v>
          </cell>
          <cell r="D392">
            <v>45295</v>
          </cell>
          <cell r="E392">
            <v>1</v>
          </cell>
          <cell r="F392">
            <v>20240024</v>
          </cell>
          <cell r="H392" t="str">
            <v>VAT 63/90 kV</v>
          </cell>
          <cell r="I392" t="str">
            <v>S0009C / CT-VAT-009</v>
          </cell>
          <cell r="K392" t="str">
            <v>CTEAM</v>
          </cell>
          <cell r="L392" t="str">
            <v>67700 - MONSWILLER</v>
          </cell>
        </row>
        <row r="393">
          <cell r="A393" t="str">
            <v>24.01.00392</v>
          </cell>
          <cell r="B393" t="str">
            <v>018</v>
          </cell>
          <cell r="C393">
            <v>45302</v>
          </cell>
          <cell r="D393">
            <v>45295</v>
          </cell>
          <cell r="E393">
            <v>1</v>
          </cell>
          <cell r="F393">
            <v>20240024</v>
          </cell>
          <cell r="H393" t="str">
            <v>VAT 63/90 kV</v>
          </cell>
          <cell r="I393" t="str">
            <v>M1341-0386 / CT-VAT-025</v>
          </cell>
          <cell r="K393" t="str">
            <v>CTEAM</v>
          </cell>
          <cell r="L393" t="str">
            <v>67700 - MONSWILLER</v>
          </cell>
        </row>
        <row r="394">
          <cell r="A394" t="str">
            <v>24.01.00393</v>
          </cell>
          <cell r="B394" t="str">
            <v>018</v>
          </cell>
          <cell r="C394">
            <v>45302</v>
          </cell>
          <cell r="D394">
            <v>45295</v>
          </cell>
          <cell r="E394">
            <v>1</v>
          </cell>
          <cell r="F394">
            <v>20240024</v>
          </cell>
          <cell r="H394" t="str">
            <v>VAT 60/90 kV</v>
          </cell>
          <cell r="I394" t="str">
            <v>M442740-007 / CT-VAT-011</v>
          </cell>
          <cell r="K394" t="str">
            <v>CTEAM</v>
          </cell>
          <cell r="L394" t="str">
            <v>67700 - MONSWILLER</v>
          </cell>
        </row>
        <row r="395">
          <cell r="A395" t="str">
            <v>24.01.00394</v>
          </cell>
          <cell r="B395" t="str">
            <v>018</v>
          </cell>
          <cell r="C395">
            <v>45302</v>
          </cell>
          <cell r="D395">
            <v>45295</v>
          </cell>
          <cell r="E395">
            <v>1</v>
          </cell>
          <cell r="F395">
            <v>20240024</v>
          </cell>
          <cell r="H395" t="str">
            <v>VAT 60/90 kV</v>
          </cell>
          <cell r="I395" t="str">
            <v>M442740-006 / CT-VAT-010</v>
          </cell>
          <cell r="K395" t="str">
            <v>CTEAM</v>
          </cell>
          <cell r="L395" t="str">
            <v>67700 - MONSWILLER</v>
          </cell>
        </row>
        <row r="396">
          <cell r="A396" t="str">
            <v>24.01.00395</v>
          </cell>
          <cell r="B396" t="str">
            <v>018</v>
          </cell>
          <cell r="C396">
            <v>45302</v>
          </cell>
          <cell r="D396">
            <v>45295</v>
          </cell>
          <cell r="E396">
            <v>1</v>
          </cell>
          <cell r="F396">
            <v>20240024</v>
          </cell>
          <cell r="H396" t="str">
            <v>VAT 10/30 kV</v>
          </cell>
          <cell r="I396" t="str">
            <v>M186-174 / 70987</v>
          </cell>
          <cell r="K396" t="str">
            <v>CTEAM</v>
          </cell>
          <cell r="L396" t="str">
            <v>67700 - MONSWILLER</v>
          </cell>
        </row>
        <row r="397">
          <cell r="A397" t="str">
            <v>24.01.00396</v>
          </cell>
          <cell r="B397" t="str">
            <v>018</v>
          </cell>
          <cell r="C397">
            <v>45302</v>
          </cell>
          <cell r="D397">
            <v>45295</v>
          </cell>
          <cell r="E397">
            <v>1</v>
          </cell>
          <cell r="F397">
            <v>20240024</v>
          </cell>
          <cell r="H397" t="str">
            <v>VAT 63/130 kV</v>
          </cell>
          <cell r="I397" t="str">
            <v>0008 / CT-VAT-029</v>
          </cell>
          <cell r="K397" t="str">
            <v>CTEAM</v>
          </cell>
          <cell r="L397" t="str">
            <v>67700 - MONSWILLER</v>
          </cell>
        </row>
        <row r="398">
          <cell r="A398" t="str">
            <v>24.01.00397</v>
          </cell>
          <cell r="B398" t="str">
            <v>018</v>
          </cell>
          <cell r="C398">
            <v>45302</v>
          </cell>
          <cell r="D398">
            <v>45295</v>
          </cell>
          <cell r="E398">
            <v>1</v>
          </cell>
          <cell r="F398">
            <v>20240024</v>
          </cell>
          <cell r="H398" t="str">
            <v>VAT 150 kV</v>
          </cell>
          <cell r="I398" t="str">
            <v>M1510-046 / CT-VAT-015</v>
          </cell>
          <cell r="K398" t="str">
            <v>CTEAM</v>
          </cell>
          <cell r="L398" t="str">
            <v>67700 - MONSWILLER</v>
          </cell>
        </row>
        <row r="399">
          <cell r="A399" t="str">
            <v>24.01.00398</v>
          </cell>
          <cell r="B399" t="str">
            <v>018</v>
          </cell>
          <cell r="C399">
            <v>45302</v>
          </cell>
          <cell r="D399">
            <v>45295</v>
          </cell>
          <cell r="E399">
            <v>1</v>
          </cell>
          <cell r="F399">
            <v>20240024</v>
          </cell>
          <cell r="H399" t="str">
            <v>VAT 150 kV</v>
          </cell>
          <cell r="I399" t="str">
            <v>M192-094 / CT-VAT-026</v>
          </cell>
          <cell r="J399" t="str">
            <v>HS</v>
          </cell>
          <cell r="K399" t="str">
            <v>CTEAM</v>
          </cell>
          <cell r="L399" t="str">
            <v>67700 - MONSWILLER</v>
          </cell>
        </row>
        <row r="400">
          <cell r="A400" t="str">
            <v>24.01.00399</v>
          </cell>
          <cell r="B400" t="str">
            <v>018</v>
          </cell>
          <cell r="C400">
            <v>45302</v>
          </cell>
          <cell r="D400">
            <v>45295</v>
          </cell>
          <cell r="E400">
            <v>1</v>
          </cell>
          <cell r="F400">
            <v>20240024</v>
          </cell>
          <cell r="H400" t="str">
            <v>VAT 150 kV</v>
          </cell>
          <cell r="I400" t="str">
            <v>M1510-031 / CT-VAT-013</v>
          </cell>
          <cell r="K400" t="str">
            <v>CTEAM</v>
          </cell>
          <cell r="L400" t="str">
            <v>67700 - MONSWILLER</v>
          </cell>
        </row>
        <row r="401">
          <cell r="A401" t="str">
            <v>24.01.00400</v>
          </cell>
          <cell r="B401" t="str">
            <v>018</v>
          </cell>
          <cell r="C401">
            <v>45302</v>
          </cell>
          <cell r="D401">
            <v>45295</v>
          </cell>
          <cell r="E401">
            <v>1</v>
          </cell>
          <cell r="F401">
            <v>20240024</v>
          </cell>
          <cell r="H401" t="str">
            <v>VAT 150 kV</v>
          </cell>
          <cell r="I401" t="str">
            <v>M1510-044 / CT-VAT-012</v>
          </cell>
          <cell r="K401" t="str">
            <v>CTEAM</v>
          </cell>
          <cell r="L401" t="str">
            <v>67700 - MONSWILLER</v>
          </cell>
        </row>
        <row r="402">
          <cell r="A402" t="str">
            <v>24.01.00401</v>
          </cell>
          <cell r="B402" t="str">
            <v>018</v>
          </cell>
          <cell r="C402">
            <v>45302</v>
          </cell>
          <cell r="D402">
            <v>45295</v>
          </cell>
          <cell r="E402">
            <v>1</v>
          </cell>
          <cell r="F402">
            <v>20240024</v>
          </cell>
          <cell r="H402" t="str">
            <v>VAT 225/400 kV</v>
          </cell>
          <cell r="I402" t="str">
            <v>M209-223 / CT-VAT-008</v>
          </cell>
          <cell r="K402" t="str">
            <v>CTEAM</v>
          </cell>
          <cell r="L402" t="str">
            <v>67700 - MONSWILLER</v>
          </cell>
        </row>
        <row r="403">
          <cell r="A403" t="str">
            <v>24.01.00402</v>
          </cell>
          <cell r="B403" t="str">
            <v>018</v>
          </cell>
          <cell r="C403">
            <v>45302</v>
          </cell>
          <cell r="D403">
            <v>45295</v>
          </cell>
          <cell r="E403">
            <v>1</v>
          </cell>
          <cell r="F403">
            <v>20240024</v>
          </cell>
          <cell r="H403" t="str">
            <v>VAT 225/400 kV</v>
          </cell>
          <cell r="I403" t="str">
            <v>S0027D / CAT-VAT-021</v>
          </cell>
          <cell r="K403" t="str">
            <v>CTEAM</v>
          </cell>
          <cell r="L403" t="str">
            <v>67700 - MONSWILLER</v>
          </cell>
        </row>
        <row r="404">
          <cell r="A404" t="str">
            <v>24.01.00403</v>
          </cell>
          <cell r="B404" t="str">
            <v>018</v>
          </cell>
          <cell r="C404">
            <v>45302</v>
          </cell>
          <cell r="D404">
            <v>45295</v>
          </cell>
          <cell r="E404">
            <v>1</v>
          </cell>
          <cell r="F404">
            <v>20240024</v>
          </cell>
          <cell r="H404" t="str">
            <v>VAT 225/400 kV</v>
          </cell>
          <cell r="I404" t="str">
            <v>S0013C / CT-VAT-003</v>
          </cell>
          <cell r="K404" t="str">
            <v>CTEAM</v>
          </cell>
          <cell r="L404" t="str">
            <v>67700 - MONSWILLER</v>
          </cell>
        </row>
        <row r="405">
          <cell r="A405" t="str">
            <v>24.01.00404</v>
          </cell>
          <cell r="B405" t="str">
            <v>018</v>
          </cell>
          <cell r="C405">
            <v>45302</v>
          </cell>
          <cell r="D405">
            <v>45295</v>
          </cell>
          <cell r="E405">
            <v>1</v>
          </cell>
          <cell r="F405">
            <v>20240024</v>
          </cell>
          <cell r="H405" t="str">
            <v>VAT 225/400 kV</v>
          </cell>
          <cell r="I405" t="str">
            <v>M201-145 / CT-VAT-004</v>
          </cell>
          <cell r="K405" t="str">
            <v>CTEAM</v>
          </cell>
          <cell r="L405" t="str">
            <v>67700 - MONSWILLER</v>
          </cell>
        </row>
        <row r="406">
          <cell r="A406" t="str">
            <v>24.01.00405</v>
          </cell>
          <cell r="B406" t="str">
            <v>018</v>
          </cell>
          <cell r="C406">
            <v>45302</v>
          </cell>
          <cell r="D406">
            <v>45295</v>
          </cell>
          <cell r="E406">
            <v>1</v>
          </cell>
          <cell r="F406">
            <v>20240024</v>
          </cell>
          <cell r="H406" t="str">
            <v>VAT 225/400 kV</v>
          </cell>
          <cell r="I406" t="str">
            <v>S0011C / CT-VAT-01</v>
          </cell>
          <cell r="K406" t="str">
            <v>CTEAM</v>
          </cell>
          <cell r="L406" t="str">
            <v>67700 - MONSWILLER</v>
          </cell>
        </row>
        <row r="407">
          <cell r="A407" t="str">
            <v>24.01.00406</v>
          </cell>
          <cell r="B407" t="str">
            <v>018</v>
          </cell>
          <cell r="C407">
            <v>45302</v>
          </cell>
          <cell r="D407">
            <v>45295</v>
          </cell>
          <cell r="E407">
            <v>1</v>
          </cell>
          <cell r="F407">
            <v>20240024</v>
          </cell>
          <cell r="H407" t="str">
            <v>VAT 225/400 kV</v>
          </cell>
          <cell r="I407" t="str">
            <v>M210-100 / CT-VAT-005</v>
          </cell>
          <cell r="K407" t="str">
            <v>CTEAM</v>
          </cell>
          <cell r="L407" t="str">
            <v>67700 - MONSWILLER</v>
          </cell>
        </row>
        <row r="408">
          <cell r="A408" t="str">
            <v>24.01.00407</v>
          </cell>
          <cell r="B408" t="str">
            <v>018</v>
          </cell>
          <cell r="C408">
            <v>45302</v>
          </cell>
          <cell r="D408">
            <v>45295</v>
          </cell>
          <cell r="E408">
            <v>1</v>
          </cell>
          <cell r="F408">
            <v>20240024</v>
          </cell>
          <cell r="H408" t="str">
            <v>VAT 225/400 kV</v>
          </cell>
          <cell r="I408" t="str">
            <v>M210-100 / CT-VAT-001</v>
          </cell>
          <cell r="K408" t="str">
            <v>CTEAM</v>
          </cell>
          <cell r="L408" t="str">
            <v>67700 - MONSWILLER</v>
          </cell>
        </row>
        <row r="409">
          <cell r="A409" t="str">
            <v>24.01.00408</v>
          </cell>
          <cell r="B409" t="str">
            <v>018</v>
          </cell>
          <cell r="C409">
            <v>45302</v>
          </cell>
          <cell r="D409">
            <v>45295</v>
          </cell>
          <cell r="E409">
            <v>1</v>
          </cell>
          <cell r="F409">
            <v>20240024</v>
          </cell>
          <cell r="H409" t="str">
            <v>VAT 225/420 kV</v>
          </cell>
          <cell r="I409" t="str">
            <v>M420020-001 / CT-VAT-019</v>
          </cell>
          <cell r="J409" t="str">
            <v>HS</v>
          </cell>
          <cell r="K409" t="str">
            <v>CTEAM</v>
          </cell>
          <cell r="L409" t="str">
            <v>67700 - MONSWILLER</v>
          </cell>
        </row>
        <row r="410">
          <cell r="A410" t="str">
            <v>24.01.00409</v>
          </cell>
          <cell r="B410" t="str">
            <v>018</v>
          </cell>
          <cell r="C410">
            <v>45302</v>
          </cell>
          <cell r="D410">
            <v>45295</v>
          </cell>
          <cell r="E410">
            <v>1</v>
          </cell>
          <cell r="F410">
            <v>20240024</v>
          </cell>
          <cell r="H410" t="str">
            <v>VAT 225/420 kV</v>
          </cell>
          <cell r="I410" t="str">
            <v>M426710-002 / CT-VAT-020</v>
          </cell>
          <cell r="K410" t="str">
            <v>CTEAM</v>
          </cell>
          <cell r="L410" t="str">
            <v>67700 - MONSWILLER</v>
          </cell>
        </row>
        <row r="411">
          <cell r="A411" t="str">
            <v>24.01.00410</v>
          </cell>
          <cell r="B411" t="str">
            <v>002</v>
          </cell>
          <cell r="C411">
            <v>45303</v>
          </cell>
          <cell r="D411">
            <v>45272</v>
          </cell>
          <cell r="E411">
            <v>1</v>
          </cell>
          <cell r="F411">
            <v>20231205</v>
          </cell>
          <cell r="G411">
            <v>6100390601</v>
          </cell>
          <cell r="H411" t="str">
            <v>PRESSE PRT510</v>
          </cell>
          <cell r="I411" t="str">
            <v>38</v>
          </cell>
          <cell r="K411" t="str">
            <v>RTE TEO - GET SOLOGNE</v>
          </cell>
          <cell r="L411" t="str">
            <v>45143 - ST JEAN DE LA RUELLE CEDEX</v>
          </cell>
        </row>
        <row r="412">
          <cell r="A412" t="str">
            <v>24.01.00411</v>
          </cell>
          <cell r="B412" t="str">
            <v>002</v>
          </cell>
          <cell r="C412">
            <v>45303</v>
          </cell>
          <cell r="D412">
            <v>45272</v>
          </cell>
          <cell r="E412">
            <v>1</v>
          </cell>
          <cell r="F412">
            <v>20231205</v>
          </cell>
          <cell r="G412">
            <v>6100390601</v>
          </cell>
          <cell r="H412" t="str">
            <v>GROUPE CPP01</v>
          </cell>
          <cell r="I412" t="str">
            <v>22 / DIB10039226</v>
          </cell>
          <cell r="K412" t="str">
            <v>RTE TEO - GET SOLOGNE</v>
          </cell>
          <cell r="L412" t="str">
            <v>45143 - ST JEAN DE LA RUELLE CEDEX</v>
          </cell>
        </row>
        <row r="413">
          <cell r="A413" t="str">
            <v>24.01.00412</v>
          </cell>
          <cell r="B413" t="str">
            <v>017</v>
          </cell>
          <cell r="C413">
            <v>45303</v>
          </cell>
          <cell r="D413">
            <v>45272</v>
          </cell>
          <cell r="E413">
            <v>1</v>
          </cell>
          <cell r="F413">
            <v>20231205</v>
          </cell>
          <cell r="G413">
            <v>6100390601</v>
          </cell>
          <cell r="H413" t="str">
            <v>MATRICE 10E 62,5C</v>
          </cell>
          <cell r="I413" t="str">
            <v>HG008</v>
          </cell>
          <cell r="K413" t="str">
            <v>RTE TEO - GET SOLOGNE</v>
          </cell>
          <cell r="L413" t="str">
            <v>45143 - ST JEAN DE LA RUELLE CEDEX</v>
          </cell>
        </row>
        <row r="414">
          <cell r="A414" t="str">
            <v>24.01.00413</v>
          </cell>
          <cell r="B414" t="str">
            <v>017</v>
          </cell>
          <cell r="C414">
            <v>45303</v>
          </cell>
          <cell r="D414">
            <v>45272</v>
          </cell>
          <cell r="E414">
            <v>1</v>
          </cell>
          <cell r="F414">
            <v>20231205</v>
          </cell>
          <cell r="G414">
            <v>6100390601</v>
          </cell>
          <cell r="H414" t="str">
            <v>MATRICE 10E 44C</v>
          </cell>
          <cell r="I414" t="str">
            <v>HG039</v>
          </cell>
          <cell r="K414" t="str">
            <v>RTE TEO - GET SOLOGNE</v>
          </cell>
          <cell r="L414" t="str">
            <v>45143 - ST JEAN DE LA RUELLE CEDEX</v>
          </cell>
        </row>
        <row r="415">
          <cell r="A415" t="str">
            <v>24.01.00414</v>
          </cell>
          <cell r="B415" t="str">
            <v>017</v>
          </cell>
          <cell r="C415">
            <v>45303</v>
          </cell>
          <cell r="D415">
            <v>45272</v>
          </cell>
          <cell r="E415">
            <v>1</v>
          </cell>
          <cell r="F415">
            <v>20231205</v>
          </cell>
          <cell r="G415">
            <v>6100390601</v>
          </cell>
          <cell r="H415" t="str">
            <v>MATRICE 10E 31,5C</v>
          </cell>
          <cell r="I415" t="str">
            <v>HG032</v>
          </cell>
          <cell r="K415" t="str">
            <v>RTE TEO - GET SOLOGNE</v>
          </cell>
          <cell r="L415" t="str">
            <v>45143 - ST JEAN DE LA RUELLE CEDEX</v>
          </cell>
        </row>
        <row r="416">
          <cell r="A416" t="str">
            <v>24.01.00415</v>
          </cell>
          <cell r="B416" t="str">
            <v>017</v>
          </cell>
          <cell r="C416">
            <v>45303</v>
          </cell>
          <cell r="D416">
            <v>45272</v>
          </cell>
          <cell r="E416">
            <v>1</v>
          </cell>
          <cell r="F416">
            <v>20231205</v>
          </cell>
          <cell r="G416">
            <v>6100390601</v>
          </cell>
          <cell r="H416" t="str">
            <v>MATRICE 10E 55C</v>
          </cell>
          <cell r="I416" t="str">
            <v>HG012</v>
          </cell>
          <cell r="K416" t="str">
            <v>RTE TEO - GET SOLOGNE</v>
          </cell>
          <cell r="L416" t="str">
            <v>45143 - ST JEAN DE LA RUELLE CEDEX</v>
          </cell>
        </row>
        <row r="417">
          <cell r="A417" t="str">
            <v>24.01.00416</v>
          </cell>
          <cell r="B417" t="str">
            <v>012</v>
          </cell>
          <cell r="C417">
            <v>45303</v>
          </cell>
          <cell r="D417">
            <v>45303</v>
          </cell>
          <cell r="E417">
            <v>1</v>
          </cell>
          <cell r="H417" t="str">
            <v>BPP130U</v>
          </cell>
          <cell r="I417" t="str">
            <v>L-44613</v>
          </cell>
          <cell r="K417" t="str">
            <v>CANA ELEC</v>
          </cell>
          <cell r="L417" t="str">
            <v>33370 - ARTIGUES PRES BORDEAUX</v>
          </cell>
        </row>
        <row r="418">
          <cell r="A418" t="str">
            <v>24.01.00417</v>
          </cell>
          <cell r="B418" t="str">
            <v>012</v>
          </cell>
          <cell r="C418">
            <v>45306</v>
          </cell>
          <cell r="D418">
            <v>45259</v>
          </cell>
          <cell r="E418">
            <v>1</v>
          </cell>
          <cell r="F418">
            <v>20231555</v>
          </cell>
          <cell r="G418" t="str">
            <v>0326-4330558874</v>
          </cell>
          <cell r="H418" t="str">
            <v>ESC125</v>
          </cell>
          <cell r="I418" t="str">
            <v>18-41-011</v>
          </cell>
          <cell r="K418" t="str">
            <v>ENEDIS</v>
          </cell>
          <cell r="L418" t="str">
            <v>31800 - ST GAUDAINS</v>
          </cell>
        </row>
        <row r="419">
          <cell r="A419" t="str">
            <v>24.01.00418</v>
          </cell>
          <cell r="B419" t="str">
            <v>002</v>
          </cell>
          <cell r="C419">
            <v>45306</v>
          </cell>
          <cell r="D419">
            <v>45302</v>
          </cell>
          <cell r="E419">
            <v>1</v>
          </cell>
          <cell r="F419">
            <v>20240056</v>
          </cell>
          <cell r="G419">
            <v>23173235</v>
          </cell>
          <cell r="H419" t="str">
            <v>PRESSE PRT060</v>
          </cell>
          <cell r="I419" t="str">
            <v>55960 / PRE7001</v>
          </cell>
          <cell r="K419" t="str">
            <v>INEO</v>
          </cell>
          <cell r="L419" t="str">
            <v>44242 - LA CHAPELLE SUR ERDRE</v>
          </cell>
        </row>
        <row r="420">
          <cell r="A420" t="str">
            <v>24.01.00419</v>
          </cell>
          <cell r="B420" t="str">
            <v>002</v>
          </cell>
          <cell r="C420">
            <v>45306</v>
          </cell>
          <cell r="D420">
            <v>45302</v>
          </cell>
          <cell r="E420">
            <v>1</v>
          </cell>
          <cell r="F420">
            <v>20240056</v>
          </cell>
          <cell r="G420">
            <v>23173235</v>
          </cell>
          <cell r="H420" t="str">
            <v>GROUPE GSHE35</v>
          </cell>
          <cell r="I420" t="str">
            <v>39 / PRE7001</v>
          </cell>
          <cell r="K420" t="str">
            <v>INEO</v>
          </cell>
          <cell r="L420" t="str">
            <v>44242 - LA CHAPELLE SUR ERDRE</v>
          </cell>
        </row>
        <row r="421">
          <cell r="A421" t="str">
            <v>24.01.00420</v>
          </cell>
          <cell r="B421" t="str">
            <v>017</v>
          </cell>
          <cell r="C421">
            <v>45306</v>
          </cell>
          <cell r="D421">
            <v>45302</v>
          </cell>
          <cell r="E421">
            <v>1</v>
          </cell>
          <cell r="F421">
            <v>20240056</v>
          </cell>
          <cell r="G421">
            <v>23173235</v>
          </cell>
          <cell r="H421" t="str">
            <v>FLEXIBLE RACC115 18M</v>
          </cell>
          <cell r="I421" t="str">
            <v>39 / PRE7001</v>
          </cell>
          <cell r="K421" t="str">
            <v>INEO</v>
          </cell>
          <cell r="L421" t="str">
            <v>44242 - LA CHAPELLE SUR ERDRE</v>
          </cell>
        </row>
        <row r="422">
          <cell r="A422" t="str">
            <v>24.01.00421</v>
          </cell>
          <cell r="B422" t="str">
            <v>017</v>
          </cell>
          <cell r="C422">
            <v>45306</v>
          </cell>
          <cell r="D422">
            <v>45302</v>
          </cell>
          <cell r="E422">
            <v>1</v>
          </cell>
          <cell r="F422">
            <v>20240056</v>
          </cell>
          <cell r="G422">
            <v>23173235</v>
          </cell>
          <cell r="H422" t="str">
            <v xml:space="preserve">MATRICE 12T 48C </v>
          </cell>
          <cell r="I422" t="str">
            <v>3642 / PRE7001</v>
          </cell>
          <cell r="K422" t="str">
            <v>INEO</v>
          </cell>
          <cell r="L422" t="str">
            <v>44242 - LA CHAPELLE SUR ERDRE</v>
          </cell>
        </row>
        <row r="423">
          <cell r="A423" t="str">
            <v>24.01.00422</v>
          </cell>
          <cell r="B423" t="str">
            <v>017</v>
          </cell>
          <cell r="C423">
            <v>45306</v>
          </cell>
          <cell r="D423">
            <v>45302</v>
          </cell>
          <cell r="E423">
            <v>1</v>
          </cell>
          <cell r="F423">
            <v>20240056</v>
          </cell>
          <cell r="G423">
            <v>23173235</v>
          </cell>
          <cell r="H423" t="str">
            <v xml:space="preserve">MATRICE 12T 23C </v>
          </cell>
          <cell r="I423" t="str">
            <v>30-11-09-2 / PRE7001</v>
          </cell>
          <cell r="K423" t="str">
            <v>INEO</v>
          </cell>
          <cell r="L423" t="str">
            <v>44242 - LA CHAPELLE SUR ERDRE</v>
          </cell>
        </row>
        <row r="424">
          <cell r="A424" t="str">
            <v>24.01.00423</v>
          </cell>
          <cell r="B424" t="str">
            <v>017</v>
          </cell>
          <cell r="C424">
            <v>45306</v>
          </cell>
          <cell r="D424">
            <v>45302</v>
          </cell>
          <cell r="E424">
            <v>1</v>
          </cell>
          <cell r="F424">
            <v>20240056</v>
          </cell>
          <cell r="G424">
            <v>23173235</v>
          </cell>
          <cell r="H424" t="str">
            <v xml:space="preserve">MATRICE 12T 38,5U </v>
          </cell>
          <cell r="I424" t="str">
            <v>30-11-09-1 / PRE7001</v>
          </cell>
          <cell r="K424" t="str">
            <v>INEO</v>
          </cell>
          <cell r="L424" t="str">
            <v>44242 - LA CHAPELLE SUR ERDRE</v>
          </cell>
        </row>
        <row r="425">
          <cell r="A425" t="str">
            <v>24.01.00424</v>
          </cell>
          <cell r="B425" t="str">
            <v>017</v>
          </cell>
          <cell r="C425">
            <v>45306</v>
          </cell>
          <cell r="D425">
            <v>45302</v>
          </cell>
          <cell r="E425">
            <v>1</v>
          </cell>
          <cell r="F425">
            <v>20240056</v>
          </cell>
          <cell r="G425">
            <v>23173235</v>
          </cell>
          <cell r="H425" t="str">
            <v xml:space="preserve">MATRICE 12T 28C </v>
          </cell>
          <cell r="I425" t="str">
            <v>HGO11 / PRE7001</v>
          </cell>
          <cell r="K425" t="str">
            <v>INEO</v>
          </cell>
          <cell r="L425" t="str">
            <v>44242 - LA CHAPELLE SUR ERDRE</v>
          </cell>
        </row>
        <row r="426">
          <cell r="A426" t="str">
            <v>24.01.00425</v>
          </cell>
          <cell r="B426" t="str">
            <v>017</v>
          </cell>
          <cell r="C426">
            <v>45306</v>
          </cell>
          <cell r="D426">
            <v>45302</v>
          </cell>
          <cell r="E426">
            <v>1</v>
          </cell>
          <cell r="F426">
            <v>20240056</v>
          </cell>
          <cell r="G426">
            <v>23173235</v>
          </cell>
          <cell r="H426" t="str">
            <v xml:space="preserve">MATRICE 12T 16R </v>
          </cell>
          <cell r="I426" t="str">
            <v>3639 / PRE7001</v>
          </cell>
          <cell r="K426" t="str">
            <v>INEO</v>
          </cell>
          <cell r="L426" t="str">
            <v>44242 - LA CHAPELLE SUR ERDRE</v>
          </cell>
        </row>
        <row r="427">
          <cell r="A427" t="str">
            <v>24.01.00426</v>
          </cell>
          <cell r="B427" t="str">
            <v>017</v>
          </cell>
          <cell r="C427">
            <v>45306</v>
          </cell>
          <cell r="D427">
            <v>45302</v>
          </cell>
          <cell r="E427">
            <v>1</v>
          </cell>
          <cell r="F427">
            <v>20240056</v>
          </cell>
          <cell r="G427">
            <v>23173235</v>
          </cell>
          <cell r="H427" t="str">
            <v xml:space="preserve">MATRICE 12T 62,5 </v>
          </cell>
          <cell r="I427" t="str">
            <v>10.007 / PRE7001</v>
          </cell>
          <cell r="K427" t="str">
            <v>INEO</v>
          </cell>
          <cell r="L427" t="str">
            <v>44242 - LA CHAPELLE SUR ERDRE</v>
          </cell>
        </row>
        <row r="428">
          <cell r="A428" t="str">
            <v>24.01.00427</v>
          </cell>
          <cell r="B428" t="str">
            <v>017</v>
          </cell>
          <cell r="C428">
            <v>45306</v>
          </cell>
          <cell r="D428">
            <v>45302</v>
          </cell>
          <cell r="E428">
            <v>1</v>
          </cell>
          <cell r="F428">
            <v>20240056</v>
          </cell>
          <cell r="G428">
            <v>23173235</v>
          </cell>
          <cell r="H428" t="str">
            <v xml:space="preserve">MATRICE 12T 12R </v>
          </cell>
          <cell r="I428" t="str">
            <v>3639 / PRE7001</v>
          </cell>
          <cell r="K428" t="str">
            <v>INEO</v>
          </cell>
          <cell r="L428" t="str">
            <v>44242 - LA CHAPELLE SUR ERDRE</v>
          </cell>
        </row>
        <row r="429">
          <cell r="A429" t="str">
            <v>24.01.00428</v>
          </cell>
          <cell r="B429" t="str">
            <v>017</v>
          </cell>
          <cell r="C429">
            <v>45306</v>
          </cell>
          <cell r="D429">
            <v>45302</v>
          </cell>
          <cell r="E429">
            <v>1</v>
          </cell>
          <cell r="F429">
            <v>20240056</v>
          </cell>
          <cell r="G429">
            <v>23173235</v>
          </cell>
          <cell r="H429" t="str">
            <v xml:space="preserve">MATRICE 12T 31,5C </v>
          </cell>
          <cell r="I429" t="str">
            <v>3230 / PRE7001</v>
          </cell>
          <cell r="K429" t="str">
            <v>INEO</v>
          </cell>
          <cell r="L429" t="str">
            <v>44242 - LA CHAPELLE SUR ERDRE</v>
          </cell>
        </row>
        <row r="430">
          <cell r="A430" t="str">
            <v>24.01.00429</v>
          </cell>
          <cell r="B430" t="str">
            <v>017</v>
          </cell>
          <cell r="C430">
            <v>45306</v>
          </cell>
          <cell r="D430">
            <v>45302</v>
          </cell>
          <cell r="E430">
            <v>1</v>
          </cell>
          <cell r="F430">
            <v>20240056</v>
          </cell>
          <cell r="G430">
            <v>23173235</v>
          </cell>
          <cell r="H430" t="str">
            <v xml:space="preserve">MATRICE 12T 28,5C </v>
          </cell>
          <cell r="I430" t="str">
            <v>3230 / PRE7001</v>
          </cell>
          <cell r="K430" t="str">
            <v>INEO</v>
          </cell>
          <cell r="L430" t="str">
            <v>44242 - LA CHAPELLE SUR ERDRE</v>
          </cell>
        </row>
        <row r="431">
          <cell r="A431" t="str">
            <v>24.01.00430</v>
          </cell>
          <cell r="B431" t="str">
            <v>002</v>
          </cell>
          <cell r="C431">
            <v>45306</v>
          </cell>
          <cell r="D431">
            <v>45302</v>
          </cell>
          <cell r="E431">
            <v>1</v>
          </cell>
          <cell r="F431">
            <v>20240056</v>
          </cell>
          <cell r="G431">
            <v>23173235</v>
          </cell>
          <cell r="H431" t="str">
            <v>WH1000</v>
          </cell>
          <cell r="I431" t="str">
            <v>381BIS / PRE73</v>
          </cell>
          <cell r="K431" t="str">
            <v>INEO</v>
          </cell>
          <cell r="L431" t="str">
            <v>44242 - LA CHAPELLE SUR ERDRE</v>
          </cell>
        </row>
        <row r="432">
          <cell r="A432" t="str">
            <v>24.01.00431</v>
          </cell>
          <cell r="B432" t="str">
            <v>002</v>
          </cell>
          <cell r="C432">
            <v>45306</v>
          </cell>
          <cell r="D432">
            <v>45302</v>
          </cell>
          <cell r="E432">
            <v>1</v>
          </cell>
          <cell r="F432">
            <v>20240056</v>
          </cell>
          <cell r="G432">
            <v>23173235</v>
          </cell>
          <cell r="H432" t="str">
            <v>GROUPE TW531</v>
          </cell>
          <cell r="I432" t="str">
            <v>209007 45 / PRE73</v>
          </cell>
          <cell r="K432" t="str">
            <v>INEO</v>
          </cell>
          <cell r="L432" t="str">
            <v>44242 - LA CHAPELLE SUR ERDRE</v>
          </cell>
        </row>
        <row r="433">
          <cell r="A433" t="str">
            <v>24.01.00432</v>
          </cell>
          <cell r="B433" t="str">
            <v>017</v>
          </cell>
          <cell r="C433">
            <v>45306</v>
          </cell>
          <cell r="D433">
            <v>45302</v>
          </cell>
          <cell r="E433">
            <v>1</v>
          </cell>
          <cell r="F433">
            <v>20240056</v>
          </cell>
          <cell r="G433">
            <v>23173235</v>
          </cell>
          <cell r="H433" t="str">
            <v>MATRICE 10E 38.5U</v>
          </cell>
          <cell r="I433" t="str">
            <v>98-013 / PRE73</v>
          </cell>
          <cell r="K433" t="str">
            <v>INEO</v>
          </cell>
          <cell r="L433" t="str">
            <v>44242 - LA CHAPELLE SUR ERDRE</v>
          </cell>
        </row>
        <row r="434">
          <cell r="A434" t="str">
            <v>24.01.00433</v>
          </cell>
          <cell r="B434" t="str">
            <v>002</v>
          </cell>
          <cell r="C434">
            <v>45306</v>
          </cell>
          <cell r="D434">
            <v>45303</v>
          </cell>
          <cell r="E434">
            <v>1</v>
          </cell>
          <cell r="F434">
            <v>20240059</v>
          </cell>
          <cell r="G434">
            <v>4501280348</v>
          </cell>
          <cell r="H434" t="str">
            <v>TÊTE U20</v>
          </cell>
          <cell r="I434" t="str">
            <v>739953-09739-012 / 417622538</v>
          </cell>
          <cell r="K434" t="str">
            <v>INABENSA</v>
          </cell>
          <cell r="L434" t="str">
            <v>13340 - ROGNAC</v>
          </cell>
        </row>
        <row r="435">
          <cell r="A435" t="str">
            <v>24.01.00434</v>
          </cell>
          <cell r="B435" t="str">
            <v>002</v>
          </cell>
          <cell r="C435">
            <v>45306</v>
          </cell>
          <cell r="D435">
            <v>45303</v>
          </cell>
          <cell r="E435">
            <v>1</v>
          </cell>
          <cell r="F435">
            <v>20240059</v>
          </cell>
          <cell r="G435">
            <v>4501280348</v>
          </cell>
          <cell r="H435" t="str">
            <v>GEH700</v>
          </cell>
          <cell r="I435" t="str">
            <v>1306443-1-93437-001 / 417622537</v>
          </cell>
          <cell r="K435" t="str">
            <v>INABENSA</v>
          </cell>
          <cell r="L435" t="str">
            <v>13340 - ROGNAC</v>
          </cell>
        </row>
        <row r="436">
          <cell r="A436" t="str">
            <v>24.01.00435</v>
          </cell>
          <cell r="B436" t="str">
            <v>017</v>
          </cell>
          <cell r="C436">
            <v>45306</v>
          </cell>
          <cell r="D436">
            <v>45303</v>
          </cell>
          <cell r="E436">
            <v>1</v>
          </cell>
          <cell r="F436">
            <v>20240059</v>
          </cell>
          <cell r="G436">
            <v>4501280348</v>
          </cell>
          <cell r="H436" t="str">
            <v>FLEXIBLE 3M</v>
          </cell>
          <cell r="I436" t="str">
            <v>1306443-1-93437-001 / 417622537</v>
          </cell>
          <cell r="K436" t="str">
            <v>INABENSA</v>
          </cell>
          <cell r="L436" t="str">
            <v>13340 - ROGNAC</v>
          </cell>
        </row>
        <row r="437">
          <cell r="A437" t="str">
            <v>24.01.00436</v>
          </cell>
          <cell r="B437" t="str">
            <v>002</v>
          </cell>
          <cell r="C437">
            <v>45306</v>
          </cell>
          <cell r="D437">
            <v>45303</v>
          </cell>
          <cell r="E437">
            <v>1</v>
          </cell>
          <cell r="F437">
            <v>20240059</v>
          </cell>
          <cell r="G437">
            <v>4501280348</v>
          </cell>
          <cell r="H437" t="str">
            <v>TÊTE SRU210</v>
          </cell>
          <cell r="I437" t="str">
            <v>20012820 / 417622539</v>
          </cell>
          <cell r="K437" t="str">
            <v>INABENSA</v>
          </cell>
          <cell r="L437" t="str">
            <v>13340 - ROGNAC</v>
          </cell>
        </row>
        <row r="438">
          <cell r="A438" t="str">
            <v>24.01.00437</v>
          </cell>
          <cell r="B438" t="str">
            <v>002</v>
          </cell>
          <cell r="C438">
            <v>45306</v>
          </cell>
          <cell r="D438">
            <v>45303</v>
          </cell>
          <cell r="E438">
            <v>1</v>
          </cell>
          <cell r="F438">
            <v>20240059</v>
          </cell>
          <cell r="G438">
            <v>4501280348</v>
          </cell>
          <cell r="H438" t="str">
            <v>TÊTE SU210</v>
          </cell>
          <cell r="I438" t="str">
            <v>15-50-0050 / 417622541</v>
          </cell>
          <cell r="K438" t="str">
            <v>INABENSA</v>
          </cell>
          <cell r="L438" t="str">
            <v>13340 - ROGNAC</v>
          </cell>
        </row>
        <row r="439">
          <cell r="A439" t="str">
            <v>24.01.00438</v>
          </cell>
          <cell r="B439" t="str">
            <v>002</v>
          </cell>
          <cell r="C439">
            <v>45306</v>
          </cell>
          <cell r="D439">
            <v>45303</v>
          </cell>
          <cell r="E439">
            <v>1</v>
          </cell>
          <cell r="F439">
            <v>20240059</v>
          </cell>
          <cell r="G439">
            <v>4501280348</v>
          </cell>
          <cell r="H439" t="str">
            <v>GROUPE EP30S</v>
          </cell>
          <cell r="I439" t="str">
            <v>S394728Z / 417622540</v>
          </cell>
          <cell r="K439" t="str">
            <v>INABENSA</v>
          </cell>
          <cell r="L439" t="str">
            <v>13340 - ROGNAC</v>
          </cell>
        </row>
        <row r="440">
          <cell r="A440" t="str">
            <v>24.01.00439</v>
          </cell>
          <cell r="B440" t="str">
            <v>017</v>
          </cell>
          <cell r="C440">
            <v>45306</v>
          </cell>
          <cell r="D440">
            <v>45303</v>
          </cell>
          <cell r="E440">
            <v>1</v>
          </cell>
          <cell r="F440">
            <v>20240059</v>
          </cell>
          <cell r="G440">
            <v>4501280348</v>
          </cell>
          <cell r="H440" t="str">
            <v>FLEXIBLE RACC115 3M</v>
          </cell>
          <cell r="I440" t="str">
            <v>S394728Z / 417622540</v>
          </cell>
          <cell r="K440" t="str">
            <v>INABENSA</v>
          </cell>
          <cell r="L440" t="str">
            <v>13340 - ROGNAC</v>
          </cell>
        </row>
        <row r="441">
          <cell r="A441" t="str">
            <v>24.01.00440</v>
          </cell>
          <cell r="B441" t="str">
            <v>017</v>
          </cell>
          <cell r="C441">
            <v>45306</v>
          </cell>
          <cell r="D441">
            <v>45303</v>
          </cell>
          <cell r="E441">
            <v>1</v>
          </cell>
          <cell r="F441">
            <v>20240059</v>
          </cell>
          <cell r="G441">
            <v>4501280348</v>
          </cell>
          <cell r="H441" t="str">
            <v>MATRICE U21 CC150 N° 16-24</v>
          </cell>
          <cell r="I441" t="str">
            <v>S394728Z / 417622540</v>
          </cell>
          <cell r="K441" t="str">
            <v>INABENSA</v>
          </cell>
          <cell r="L441" t="str">
            <v>13340 - ROGNAC</v>
          </cell>
        </row>
        <row r="442">
          <cell r="A442" t="str">
            <v>24.01.00441</v>
          </cell>
          <cell r="B442" t="str">
            <v>002</v>
          </cell>
          <cell r="C442">
            <v>45306</v>
          </cell>
          <cell r="D442">
            <v>45303</v>
          </cell>
          <cell r="E442">
            <v>1</v>
          </cell>
          <cell r="F442">
            <v>20240059</v>
          </cell>
          <cell r="G442">
            <v>4501280348</v>
          </cell>
          <cell r="H442" t="str">
            <v>PRESSE PRT510</v>
          </cell>
          <cell r="I442" t="str">
            <v>022125502-06-14 / 417621736</v>
          </cell>
          <cell r="K442" t="str">
            <v>INABENSA</v>
          </cell>
          <cell r="L442" t="str">
            <v>13340 - ROGNAC</v>
          </cell>
        </row>
        <row r="443">
          <cell r="A443" t="str">
            <v>24.01.00442</v>
          </cell>
          <cell r="B443" t="str">
            <v>002</v>
          </cell>
          <cell r="C443">
            <v>45306</v>
          </cell>
          <cell r="D443">
            <v>45303</v>
          </cell>
          <cell r="E443">
            <v>1</v>
          </cell>
          <cell r="F443">
            <v>20240059</v>
          </cell>
          <cell r="G443">
            <v>4501280348</v>
          </cell>
          <cell r="H443" t="str">
            <v>GROUPE GSHD48</v>
          </cell>
          <cell r="I443" t="str">
            <v>5 / IF01</v>
          </cell>
          <cell r="K443" t="str">
            <v>INABENSA</v>
          </cell>
          <cell r="L443" t="str">
            <v>13340 - ROGNAC</v>
          </cell>
        </row>
        <row r="444">
          <cell r="A444" t="str">
            <v>24.01.00443</v>
          </cell>
          <cell r="B444" t="str">
            <v>017</v>
          </cell>
          <cell r="C444">
            <v>45306</v>
          </cell>
          <cell r="D444">
            <v>45303</v>
          </cell>
          <cell r="E444">
            <v>1</v>
          </cell>
          <cell r="F444">
            <v>20240059</v>
          </cell>
          <cell r="G444">
            <v>4501280348</v>
          </cell>
          <cell r="H444" t="str">
            <v>FLEXIBLE RACC115 10M</v>
          </cell>
          <cell r="I444" t="str">
            <v>5 / IF01</v>
          </cell>
          <cell r="K444" t="str">
            <v>INABENSA</v>
          </cell>
          <cell r="L444" t="str">
            <v>13340 - ROGNAC</v>
          </cell>
        </row>
        <row r="445">
          <cell r="A445" t="str">
            <v>24.01.00444</v>
          </cell>
          <cell r="B445" t="str">
            <v>017</v>
          </cell>
          <cell r="C445">
            <v>45306</v>
          </cell>
          <cell r="D445">
            <v>45303</v>
          </cell>
          <cell r="E445">
            <v>1</v>
          </cell>
          <cell r="F445">
            <v>20240059</v>
          </cell>
          <cell r="G445">
            <v>4501280348</v>
          </cell>
          <cell r="H445" t="str">
            <v>FLEXIBLE RACC115 4M</v>
          </cell>
          <cell r="I445" t="str">
            <v>5 / IF01</v>
          </cell>
          <cell r="K445" t="str">
            <v>INABENSA</v>
          </cell>
          <cell r="L445" t="str">
            <v>13340 - ROGNAC</v>
          </cell>
        </row>
        <row r="446">
          <cell r="A446" t="str">
            <v>24.01.00445</v>
          </cell>
          <cell r="B446" t="str">
            <v>002</v>
          </cell>
          <cell r="C446">
            <v>45306</v>
          </cell>
          <cell r="D446">
            <v>45303</v>
          </cell>
          <cell r="E446">
            <v>1</v>
          </cell>
          <cell r="F446">
            <v>20240059</v>
          </cell>
          <cell r="G446">
            <v>4501280348</v>
          </cell>
          <cell r="H446" t="str">
            <v>TÊTE U210</v>
          </cell>
          <cell r="I446" t="str">
            <v>15-500016 / 417621714</v>
          </cell>
          <cell r="K446" t="str">
            <v>INABENSA</v>
          </cell>
          <cell r="L446" t="str">
            <v>13340 - ROGNAC</v>
          </cell>
        </row>
        <row r="447">
          <cell r="A447" t="str">
            <v>24.01.00446</v>
          </cell>
          <cell r="B447" t="str">
            <v>002</v>
          </cell>
          <cell r="C447">
            <v>45306</v>
          </cell>
          <cell r="D447">
            <v>45303</v>
          </cell>
          <cell r="E447">
            <v>1</v>
          </cell>
          <cell r="F447">
            <v>20240059</v>
          </cell>
          <cell r="G447">
            <v>4501280348</v>
          </cell>
          <cell r="H447" t="str">
            <v>GROUPE EP30S</v>
          </cell>
          <cell r="I447" t="str">
            <v>U050727Y / 53342</v>
          </cell>
          <cell r="K447" t="str">
            <v>INABENSA</v>
          </cell>
          <cell r="L447" t="str">
            <v>13340 - ROGNAC</v>
          </cell>
        </row>
        <row r="448">
          <cell r="A448" t="str">
            <v>24.01.00447</v>
          </cell>
          <cell r="B448" t="str">
            <v>017</v>
          </cell>
          <cell r="C448">
            <v>45306</v>
          </cell>
          <cell r="D448">
            <v>45303</v>
          </cell>
          <cell r="E448">
            <v>1</v>
          </cell>
          <cell r="F448">
            <v>20240059</v>
          </cell>
          <cell r="G448">
            <v>4501280348</v>
          </cell>
          <cell r="H448" t="str">
            <v>FLEXIBLE RACC115 3M</v>
          </cell>
          <cell r="I448" t="str">
            <v>U050727Y / 53342</v>
          </cell>
          <cell r="K448" t="str">
            <v>INABENSA</v>
          </cell>
          <cell r="L448" t="str">
            <v>13340 - ROGNAC</v>
          </cell>
        </row>
        <row r="449">
          <cell r="A449" t="str">
            <v>24.01.00448</v>
          </cell>
          <cell r="B449" t="str">
            <v>017</v>
          </cell>
          <cell r="C449">
            <v>45306</v>
          </cell>
          <cell r="D449">
            <v>45303</v>
          </cell>
          <cell r="E449">
            <v>1</v>
          </cell>
          <cell r="F449">
            <v>20240059</v>
          </cell>
          <cell r="G449">
            <v>4501280348</v>
          </cell>
          <cell r="H449" t="str">
            <v>FLEXIBLE RACC115 3M</v>
          </cell>
          <cell r="I449" t="str">
            <v>U050727Y / 53342</v>
          </cell>
          <cell r="K449" t="str">
            <v>INABENSA</v>
          </cell>
          <cell r="L449" t="str">
            <v>13340 - ROGNAC</v>
          </cell>
        </row>
        <row r="450">
          <cell r="A450" t="str">
            <v>24.01.00449</v>
          </cell>
          <cell r="B450" t="str">
            <v>002</v>
          </cell>
          <cell r="C450">
            <v>45306</v>
          </cell>
          <cell r="D450">
            <v>45301</v>
          </cell>
          <cell r="E450">
            <v>1</v>
          </cell>
          <cell r="F450">
            <v>20240038</v>
          </cell>
          <cell r="G450">
            <v>6100393363</v>
          </cell>
          <cell r="H450" t="str">
            <v>PRESSE DB801</v>
          </cell>
          <cell r="I450" t="str">
            <v>17-48-09/32</v>
          </cell>
          <cell r="K450" t="str">
            <v>RTE TEO - GET SOLOGNE</v>
          </cell>
          <cell r="L450" t="str">
            <v>45143 - ST JEAN DE LA RUELLE CEDEX</v>
          </cell>
        </row>
        <row r="451">
          <cell r="A451" t="str">
            <v>24.01.00450</v>
          </cell>
          <cell r="B451" t="str">
            <v>018</v>
          </cell>
          <cell r="C451">
            <v>45307</v>
          </cell>
          <cell r="D451">
            <v>45300</v>
          </cell>
          <cell r="E451">
            <v>1</v>
          </cell>
          <cell r="F451">
            <v>20240067</v>
          </cell>
          <cell r="G451" t="str">
            <v>FL160120240803</v>
          </cell>
          <cell r="H451" t="str">
            <v>PERCHE VAT RTTE90</v>
          </cell>
          <cell r="I451" t="str">
            <v>15</v>
          </cell>
          <cell r="K451" t="str">
            <v>HELCOM</v>
          </cell>
          <cell r="L451" t="str">
            <v>24270 - LANOUAILLE</v>
          </cell>
        </row>
        <row r="452">
          <cell r="A452" t="str">
            <v>24.01.00451</v>
          </cell>
          <cell r="B452" t="str">
            <v>018</v>
          </cell>
          <cell r="C452">
            <v>45307</v>
          </cell>
          <cell r="D452">
            <v>45300</v>
          </cell>
          <cell r="E452">
            <v>1</v>
          </cell>
          <cell r="F452">
            <v>20240067</v>
          </cell>
          <cell r="G452" t="str">
            <v>FL160120240803</v>
          </cell>
          <cell r="H452" t="str">
            <v>PERCHE VAT PLET150</v>
          </cell>
          <cell r="I452" t="str">
            <v>002</v>
          </cell>
          <cell r="K452" t="str">
            <v>HELCOM</v>
          </cell>
          <cell r="L452" t="str">
            <v>24270 - LANOUAILLE</v>
          </cell>
        </row>
        <row r="453">
          <cell r="A453" t="str">
            <v>24.01.00452</v>
          </cell>
          <cell r="B453" t="str">
            <v>018</v>
          </cell>
          <cell r="C453">
            <v>45307</v>
          </cell>
          <cell r="D453">
            <v>45300</v>
          </cell>
          <cell r="E453">
            <v>1</v>
          </cell>
          <cell r="F453">
            <v>20240067</v>
          </cell>
          <cell r="G453" t="str">
            <v>FL160120240803</v>
          </cell>
          <cell r="H453" t="str">
            <v>PERCHE VAT RTTE90/400</v>
          </cell>
          <cell r="I453" t="str">
            <v>22</v>
          </cell>
          <cell r="K453" t="str">
            <v>HELCOM</v>
          </cell>
          <cell r="L453" t="str">
            <v>24270 - LANOUAILLE</v>
          </cell>
        </row>
        <row r="454">
          <cell r="A454" t="str">
            <v>24.01.00453</v>
          </cell>
          <cell r="B454" t="str">
            <v>018</v>
          </cell>
          <cell r="C454">
            <v>45307</v>
          </cell>
          <cell r="D454">
            <v>45300</v>
          </cell>
          <cell r="E454">
            <v>1</v>
          </cell>
          <cell r="F454">
            <v>20240067</v>
          </cell>
          <cell r="G454" t="str">
            <v>FL160120240803</v>
          </cell>
          <cell r="H454" t="str">
            <v>PERCHE VAT RTTE90</v>
          </cell>
          <cell r="I454" t="str">
            <v>9</v>
          </cell>
          <cell r="K454" t="str">
            <v>HELCOM</v>
          </cell>
          <cell r="L454" t="str">
            <v>24270 - LANOUAILLE</v>
          </cell>
        </row>
        <row r="455">
          <cell r="A455" t="str">
            <v>24.01.00454</v>
          </cell>
          <cell r="B455" t="str">
            <v>018</v>
          </cell>
          <cell r="C455">
            <v>45307</v>
          </cell>
          <cell r="D455">
            <v>45300</v>
          </cell>
          <cell r="E455">
            <v>1</v>
          </cell>
          <cell r="F455">
            <v>20240067</v>
          </cell>
          <cell r="G455" t="str">
            <v>FL160120240803</v>
          </cell>
          <cell r="H455" t="str">
            <v>PERCHE VAT RTTE90</v>
          </cell>
          <cell r="I455" t="str">
            <v>10</v>
          </cell>
          <cell r="K455" t="str">
            <v>HELCOM</v>
          </cell>
          <cell r="L455" t="str">
            <v>24270 - LANOUAILLE</v>
          </cell>
        </row>
        <row r="456">
          <cell r="A456" t="str">
            <v>24.01.00455</v>
          </cell>
          <cell r="B456" t="str">
            <v>018</v>
          </cell>
          <cell r="C456">
            <v>45307</v>
          </cell>
          <cell r="D456">
            <v>45300</v>
          </cell>
          <cell r="E456">
            <v>1</v>
          </cell>
          <cell r="F456">
            <v>20240067</v>
          </cell>
          <cell r="G456" t="str">
            <v>FL160120240803</v>
          </cell>
          <cell r="H456" t="str">
            <v>PERCHE VAT RTTE90/400</v>
          </cell>
          <cell r="I456" t="str">
            <v>20</v>
          </cell>
          <cell r="K456" t="str">
            <v>HELCOM</v>
          </cell>
          <cell r="L456" t="str">
            <v>24270 - LANOUAILLE</v>
          </cell>
        </row>
        <row r="457">
          <cell r="A457" t="str">
            <v>24.01.00456</v>
          </cell>
          <cell r="B457" t="str">
            <v>018</v>
          </cell>
          <cell r="C457">
            <v>45307</v>
          </cell>
          <cell r="D457">
            <v>45300</v>
          </cell>
          <cell r="E457">
            <v>1</v>
          </cell>
          <cell r="F457">
            <v>20240067</v>
          </cell>
          <cell r="G457" t="str">
            <v>FL160120240803</v>
          </cell>
          <cell r="H457" t="str">
            <v>PERCHE VAT RTTE400</v>
          </cell>
          <cell r="I457" t="str">
            <v>003</v>
          </cell>
          <cell r="K457" t="str">
            <v>HELCOM</v>
          </cell>
          <cell r="L457" t="str">
            <v>24270 - LANOUAILLE</v>
          </cell>
        </row>
        <row r="458">
          <cell r="A458" t="str">
            <v>24.01.00457</v>
          </cell>
          <cell r="B458" t="str">
            <v>018</v>
          </cell>
          <cell r="C458">
            <v>45307</v>
          </cell>
          <cell r="D458">
            <v>45300</v>
          </cell>
          <cell r="E458">
            <v>1</v>
          </cell>
          <cell r="F458">
            <v>20240067</v>
          </cell>
          <cell r="G458" t="str">
            <v>FL160120240803</v>
          </cell>
          <cell r="H458" t="str">
            <v>PERCHE VAT RTTE400</v>
          </cell>
          <cell r="I458" t="str">
            <v>13</v>
          </cell>
          <cell r="K458" t="str">
            <v>HELCOM</v>
          </cell>
          <cell r="L458" t="str">
            <v>24270 - LANOUAILLE</v>
          </cell>
        </row>
        <row r="459">
          <cell r="A459" t="str">
            <v>24.01.00458</v>
          </cell>
          <cell r="B459" t="str">
            <v>018</v>
          </cell>
          <cell r="C459">
            <v>45307</v>
          </cell>
          <cell r="D459">
            <v>45300</v>
          </cell>
          <cell r="E459">
            <v>1</v>
          </cell>
          <cell r="F459">
            <v>20240067</v>
          </cell>
          <cell r="G459" t="str">
            <v>FL160120240803</v>
          </cell>
          <cell r="H459" t="str">
            <v>PERCHE VAT RTTE400</v>
          </cell>
          <cell r="I459" t="str">
            <v>21</v>
          </cell>
          <cell r="K459" t="str">
            <v>HELCOM</v>
          </cell>
          <cell r="L459" t="str">
            <v>24270 - LANOUAILLE</v>
          </cell>
        </row>
        <row r="460">
          <cell r="A460" t="str">
            <v>24.01.00459</v>
          </cell>
          <cell r="B460" t="str">
            <v>018</v>
          </cell>
          <cell r="C460">
            <v>45307</v>
          </cell>
          <cell r="D460">
            <v>45300</v>
          </cell>
          <cell r="E460">
            <v>1</v>
          </cell>
          <cell r="F460">
            <v>20240067</v>
          </cell>
          <cell r="G460" t="str">
            <v>FL160120240803</v>
          </cell>
          <cell r="H460" t="str">
            <v>PERCHE VAT RTTE90/225</v>
          </cell>
          <cell r="I460" t="str">
            <v>007</v>
          </cell>
          <cell r="K460" t="str">
            <v>HELCOM</v>
          </cell>
          <cell r="L460" t="str">
            <v>24270 - LANOUAILLE</v>
          </cell>
        </row>
        <row r="461">
          <cell r="A461" t="str">
            <v>24.01.00460</v>
          </cell>
          <cell r="B461" t="str">
            <v>018</v>
          </cell>
          <cell r="C461">
            <v>45307</v>
          </cell>
          <cell r="D461">
            <v>45300</v>
          </cell>
          <cell r="E461">
            <v>1</v>
          </cell>
          <cell r="F461">
            <v>20240067</v>
          </cell>
          <cell r="G461" t="str">
            <v>FL160120240803</v>
          </cell>
          <cell r="H461" t="str">
            <v>PERCHE VAT RTTE90</v>
          </cell>
          <cell r="I461" t="str">
            <v>24</v>
          </cell>
          <cell r="K461" t="str">
            <v>HELCOM</v>
          </cell>
          <cell r="L461" t="str">
            <v>24270 - LANOUAILLE</v>
          </cell>
        </row>
        <row r="462">
          <cell r="A462" t="str">
            <v>24.01.00461</v>
          </cell>
          <cell r="B462" t="str">
            <v>018</v>
          </cell>
          <cell r="C462">
            <v>45307</v>
          </cell>
          <cell r="D462">
            <v>45300</v>
          </cell>
          <cell r="E462">
            <v>1</v>
          </cell>
          <cell r="F462">
            <v>20240067</v>
          </cell>
          <cell r="G462" t="str">
            <v>FL160120240803</v>
          </cell>
          <cell r="H462" t="str">
            <v>PERCHE VAT RTTE90</v>
          </cell>
          <cell r="I462" t="str">
            <v>19</v>
          </cell>
          <cell r="K462" t="str">
            <v>HELCOM</v>
          </cell>
          <cell r="L462" t="str">
            <v>24270 - LANOUAILLE</v>
          </cell>
        </row>
        <row r="463">
          <cell r="A463" t="str">
            <v>24.01.00462</v>
          </cell>
          <cell r="B463" t="str">
            <v>018</v>
          </cell>
          <cell r="C463">
            <v>45307</v>
          </cell>
          <cell r="D463">
            <v>45300</v>
          </cell>
          <cell r="E463">
            <v>1</v>
          </cell>
          <cell r="F463">
            <v>20240067</v>
          </cell>
          <cell r="G463" t="str">
            <v>FL160120240803</v>
          </cell>
          <cell r="H463" t="str">
            <v>PERCHE VAT RTTE90</v>
          </cell>
          <cell r="I463" t="str">
            <v>18</v>
          </cell>
          <cell r="K463" t="str">
            <v>HELCOM</v>
          </cell>
          <cell r="L463" t="str">
            <v>24270 - LANOUAILLE</v>
          </cell>
        </row>
        <row r="464">
          <cell r="A464" t="str">
            <v>24.01.00463</v>
          </cell>
          <cell r="B464" t="str">
            <v>018</v>
          </cell>
          <cell r="C464">
            <v>45307</v>
          </cell>
          <cell r="D464">
            <v>45300</v>
          </cell>
          <cell r="E464">
            <v>1</v>
          </cell>
          <cell r="F464">
            <v>20240067</v>
          </cell>
          <cell r="G464" t="str">
            <v>FL160120240803</v>
          </cell>
          <cell r="H464" t="str">
            <v>PERCHE VAT RTTE90</v>
          </cell>
          <cell r="I464" t="str">
            <v>16</v>
          </cell>
          <cell r="K464" t="str">
            <v>HELCOM</v>
          </cell>
          <cell r="L464" t="str">
            <v>24270 - LANOUAILLE</v>
          </cell>
        </row>
        <row r="465">
          <cell r="A465" t="str">
            <v>24.01.00464</v>
          </cell>
          <cell r="B465" t="str">
            <v>018</v>
          </cell>
          <cell r="C465">
            <v>45307</v>
          </cell>
          <cell r="D465">
            <v>45300</v>
          </cell>
          <cell r="E465">
            <v>1</v>
          </cell>
          <cell r="F465">
            <v>20240067</v>
          </cell>
          <cell r="G465" t="str">
            <v>FL160120240803</v>
          </cell>
          <cell r="H465" t="str">
            <v>PERCHE VAT RTTE90</v>
          </cell>
          <cell r="I465" t="str">
            <v>17</v>
          </cell>
          <cell r="K465" t="str">
            <v>HELCOM</v>
          </cell>
          <cell r="L465" t="str">
            <v>24270 - LANOUAILLE</v>
          </cell>
        </row>
        <row r="466">
          <cell r="A466" t="str">
            <v>24.01.00465</v>
          </cell>
          <cell r="B466" t="str">
            <v>018</v>
          </cell>
          <cell r="C466">
            <v>45307</v>
          </cell>
          <cell r="D466">
            <v>45300</v>
          </cell>
          <cell r="E466">
            <v>1</v>
          </cell>
          <cell r="F466">
            <v>20240067</v>
          </cell>
          <cell r="G466" t="str">
            <v>FL160120240803</v>
          </cell>
          <cell r="H466" t="str">
            <v>PERCHE VAT RTTE90</v>
          </cell>
          <cell r="I466" t="str">
            <v>11</v>
          </cell>
          <cell r="K466" t="str">
            <v>HELCOM</v>
          </cell>
          <cell r="L466" t="str">
            <v>24270 - LANOUAILLE</v>
          </cell>
        </row>
        <row r="467">
          <cell r="A467" t="str">
            <v>24.01.00466</v>
          </cell>
          <cell r="B467" t="str">
            <v>018</v>
          </cell>
          <cell r="C467">
            <v>45307</v>
          </cell>
          <cell r="D467">
            <v>45300</v>
          </cell>
          <cell r="E467">
            <v>1</v>
          </cell>
          <cell r="F467">
            <v>20240067</v>
          </cell>
          <cell r="G467" t="str">
            <v>FL160120240803</v>
          </cell>
          <cell r="H467" t="str">
            <v>PERCHE VAT PLET225</v>
          </cell>
          <cell r="I467" t="str">
            <v>101</v>
          </cell>
          <cell r="K467" t="str">
            <v>HELCOM</v>
          </cell>
          <cell r="L467" t="str">
            <v>24270 - LANOUAILLE</v>
          </cell>
        </row>
        <row r="468">
          <cell r="A468" t="str">
            <v>24.01.00467</v>
          </cell>
          <cell r="B468" t="str">
            <v>018</v>
          </cell>
          <cell r="C468">
            <v>45307</v>
          </cell>
          <cell r="D468">
            <v>45300</v>
          </cell>
          <cell r="E468">
            <v>1</v>
          </cell>
          <cell r="F468">
            <v>20240067</v>
          </cell>
          <cell r="G468" t="str">
            <v>FL160120240803</v>
          </cell>
          <cell r="H468" t="str">
            <v>PERCHE VAT PLET225</v>
          </cell>
          <cell r="I468" t="str">
            <v>008</v>
          </cell>
          <cell r="K468" t="str">
            <v>HELCOM</v>
          </cell>
          <cell r="L468" t="str">
            <v>24270 - LANOUAILLE</v>
          </cell>
        </row>
        <row r="469">
          <cell r="A469" t="str">
            <v>24.01.00468</v>
          </cell>
          <cell r="B469" t="str">
            <v>018</v>
          </cell>
          <cell r="C469">
            <v>45307</v>
          </cell>
          <cell r="D469">
            <v>45300</v>
          </cell>
          <cell r="E469">
            <v>1</v>
          </cell>
          <cell r="F469">
            <v>20240067</v>
          </cell>
          <cell r="G469" t="str">
            <v>FL160120240803</v>
          </cell>
          <cell r="H469" t="str">
            <v>PERCHE VAT STOCK1/2</v>
          </cell>
          <cell r="K469" t="str">
            <v>HELCOM</v>
          </cell>
          <cell r="L469" t="str">
            <v>24270 - LANOUAILLE</v>
          </cell>
        </row>
        <row r="470">
          <cell r="A470" t="str">
            <v>24.01.00469</v>
          </cell>
          <cell r="B470" t="str">
            <v>018</v>
          </cell>
          <cell r="C470">
            <v>45307</v>
          </cell>
          <cell r="D470">
            <v>45300</v>
          </cell>
          <cell r="E470">
            <v>1</v>
          </cell>
          <cell r="F470">
            <v>20240067</v>
          </cell>
          <cell r="G470" t="str">
            <v>FL160120240803</v>
          </cell>
          <cell r="H470" t="str">
            <v>PERCHE VAT STOCK1/3</v>
          </cell>
          <cell r="K470" t="str">
            <v>HELCOM</v>
          </cell>
          <cell r="L470" t="str">
            <v>24270 - LANOUAILLE</v>
          </cell>
        </row>
        <row r="471">
          <cell r="A471" t="str">
            <v>24.01.00470</v>
          </cell>
          <cell r="B471" t="str">
            <v>018</v>
          </cell>
          <cell r="C471">
            <v>45307</v>
          </cell>
          <cell r="D471">
            <v>45300</v>
          </cell>
          <cell r="E471">
            <v>1</v>
          </cell>
          <cell r="F471">
            <v>20240067</v>
          </cell>
          <cell r="G471" t="str">
            <v>FL160120240803</v>
          </cell>
          <cell r="H471" t="str">
            <v>PERCHE VAT STOCK1/1</v>
          </cell>
          <cell r="I471" t="str">
            <v>STOCK1/1</v>
          </cell>
          <cell r="K471" t="str">
            <v>HELCOM</v>
          </cell>
          <cell r="L471" t="str">
            <v>24270 - LANOUAILLE</v>
          </cell>
        </row>
        <row r="472">
          <cell r="A472" t="str">
            <v>24.01.00471</v>
          </cell>
          <cell r="B472" t="str">
            <v>018</v>
          </cell>
          <cell r="C472">
            <v>45307</v>
          </cell>
          <cell r="D472">
            <v>45300</v>
          </cell>
          <cell r="E472">
            <v>1</v>
          </cell>
          <cell r="F472">
            <v>20240067</v>
          </cell>
          <cell r="G472" t="str">
            <v>FL160120240803</v>
          </cell>
          <cell r="H472" t="str">
            <v>PERCHE VAT RTTE400</v>
          </cell>
          <cell r="I472" t="str">
            <v>12</v>
          </cell>
          <cell r="K472" t="str">
            <v>HELCOM</v>
          </cell>
          <cell r="L472" t="str">
            <v>24270 - LANOUAILLE</v>
          </cell>
        </row>
        <row r="473">
          <cell r="A473" t="str">
            <v>24.01.00472</v>
          </cell>
          <cell r="B473" t="str">
            <v>018</v>
          </cell>
          <cell r="C473">
            <v>45307</v>
          </cell>
          <cell r="D473">
            <v>45300</v>
          </cell>
          <cell r="E473">
            <v>1</v>
          </cell>
          <cell r="F473">
            <v>20240067</v>
          </cell>
          <cell r="G473" t="str">
            <v>FL160120240803</v>
          </cell>
          <cell r="H473" t="str">
            <v>PERCHE VAT RTTE400</v>
          </cell>
          <cell r="I473" t="str">
            <v>23</v>
          </cell>
          <cell r="K473" t="str">
            <v>HELCOM</v>
          </cell>
          <cell r="L473" t="str">
            <v>24270 - LANOUAILLE</v>
          </cell>
        </row>
        <row r="474">
          <cell r="A474" t="str">
            <v>24.01.00473</v>
          </cell>
          <cell r="B474" t="str">
            <v>018</v>
          </cell>
          <cell r="C474">
            <v>45307</v>
          </cell>
          <cell r="D474">
            <v>45300</v>
          </cell>
          <cell r="E474">
            <v>1</v>
          </cell>
          <cell r="F474">
            <v>20240067</v>
          </cell>
          <cell r="G474" t="str">
            <v>FL160120240803</v>
          </cell>
          <cell r="H474" t="str">
            <v>PERCHE VAT RTTE225</v>
          </cell>
          <cell r="I474" t="str">
            <v>006</v>
          </cell>
          <cell r="K474" t="str">
            <v>HELCOM</v>
          </cell>
          <cell r="L474" t="str">
            <v>24270 - LANOUAILLE</v>
          </cell>
        </row>
        <row r="475">
          <cell r="A475" t="str">
            <v>24.01.00474</v>
          </cell>
          <cell r="B475" t="str">
            <v>018</v>
          </cell>
          <cell r="C475">
            <v>45307</v>
          </cell>
          <cell r="D475">
            <v>45300</v>
          </cell>
          <cell r="E475">
            <v>1</v>
          </cell>
          <cell r="F475">
            <v>20240067</v>
          </cell>
          <cell r="G475" t="str">
            <v>FL160120240803</v>
          </cell>
          <cell r="H475" t="str">
            <v>PERCHE VAT PLET225</v>
          </cell>
          <cell r="I475" t="str">
            <v>STOCK004</v>
          </cell>
          <cell r="K475" t="str">
            <v>HELCOM</v>
          </cell>
          <cell r="L475" t="str">
            <v>24270 - LANOUAILLE</v>
          </cell>
        </row>
        <row r="476">
          <cell r="A476" t="str">
            <v>24.01.00475</v>
          </cell>
          <cell r="B476" t="str">
            <v>018</v>
          </cell>
          <cell r="C476">
            <v>45307</v>
          </cell>
          <cell r="D476">
            <v>45300</v>
          </cell>
          <cell r="E476">
            <v>1</v>
          </cell>
          <cell r="F476">
            <v>20240067</v>
          </cell>
          <cell r="G476" t="str">
            <v>FL160120240803</v>
          </cell>
          <cell r="H476" t="str">
            <v>VAT 63/90 kV</v>
          </cell>
          <cell r="I476" t="str">
            <v>M204-020</v>
          </cell>
          <cell r="K476" t="str">
            <v>HELCOM</v>
          </cell>
          <cell r="L476" t="str">
            <v>24270 - LANOUAILLE</v>
          </cell>
        </row>
        <row r="477">
          <cell r="A477" t="str">
            <v>24.01.00476</v>
          </cell>
          <cell r="B477" t="str">
            <v>018</v>
          </cell>
          <cell r="C477">
            <v>45307</v>
          </cell>
          <cell r="D477">
            <v>45300</v>
          </cell>
          <cell r="E477">
            <v>1</v>
          </cell>
          <cell r="F477">
            <v>20240067</v>
          </cell>
          <cell r="G477" t="str">
            <v>FL160120240803</v>
          </cell>
          <cell r="H477" t="str">
            <v>VAT 63/90 kV</v>
          </cell>
          <cell r="I477" t="str">
            <v>S00024J</v>
          </cell>
          <cell r="K477" t="str">
            <v>HELCOM</v>
          </cell>
          <cell r="L477" t="str">
            <v>24270 - LANOUAILLE</v>
          </cell>
        </row>
        <row r="478">
          <cell r="A478" t="str">
            <v>24.01.00477</v>
          </cell>
          <cell r="B478" t="str">
            <v>018</v>
          </cell>
          <cell r="C478">
            <v>45307</v>
          </cell>
          <cell r="D478">
            <v>45300</v>
          </cell>
          <cell r="E478">
            <v>1</v>
          </cell>
          <cell r="F478">
            <v>20240067</v>
          </cell>
          <cell r="G478" t="str">
            <v>FL160120240803</v>
          </cell>
          <cell r="H478" t="str">
            <v>VAT 63/90 kV</v>
          </cell>
          <cell r="I478" t="str">
            <v>M202-185</v>
          </cell>
          <cell r="K478" t="str">
            <v>HELCOM</v>
          </cell>
          <cell r="L478" t="str">
            <v>24270 - LANOUAILLE</v>
          </cell>
        </row>
        <row r="479">
          <cell r="A479" t="str">
            <v>24.01.00478</v>
          </cell>
          <cell r="B479" t="str">
            <v>018</v>
          </cell>
          <cell r="C479">
            <v>45307</v>
          </cell>
          <cell r="D479">
            <v>45300</v>
          </cell>
          <cell r="E479">
            <v>1</v>
          </cell>
          <cell r="F479">
            <v>20240067</v>
          </cell>
          <cell r="G479" t="str">
            <v>FL160120240803</v>
          </cell>
          <cell r="H479" t="str">
            <v>VAT 63/90 kV</v>
          </cell>
          <cell r="I479" t="str">
            <v>M1341.0077</v>
          </cell>
          <cell r="K479" t="str">
            <v>HELCOM</v>
          </cell>
          <cell r="L479" t="str">
            <v>24270 - LANOUAILLE</v>
          </cell>
        </row>
        <row r="480">
          <cell r="A480" t="str">
            <v>24.01.00479</v>
          </cell>
          <cell r="B480" t="str">
            <v>018</v>
          </cell>
          <cell r="C480">
            <v>45307</v>
          </cell>
          <cell r="D480">
            <v>45300</v>
          </cell>
          <cell r="E480">
            <v>1</v>
          </cell>
          <cell r="F480">
            <v>20240067</v>
          </cell>
          <cell r="G480" t="str">
            <v>FL160120240803</v>
          </cell>
          <cell r="H480" t="str">
            <v>VAT 63/90 kV</v>
          </cell>
          <cell r="I480" t="str">
            <v>S0002F</v>
          </cell>
          <cell r="K480" t="str">
            <v>HELCOM</v>
          </cell>
          <cell r="L480" t="str">
            <v>24270 - LANOUAILLE</v>
          </cell>
        </row>
        <row r="481">
          <cell r="A481" t="str">
            <v>24.01.00480</v>
          </cell>
          <cell r="B481" t="str">
            <v>018</v>
          </cell>
          <cell r="C481">
            <v>45307</v>
          </cell>
          <cell r="D481">
            <v>45300</v>
          </cell>
          <cell r="E481">
            <v>1</v>
          </cell>
          <cell r="F481">
            <v>20240067</v>
          </cell>
          <cell r="G481" t="str">
            <v>FL160120240803</v>
          </cell>
          <cell r="H481" t="str">
            <v>VAT 63/90 kV</v>
          </cell>
          <cell r="I481" t="str">
            <v>S00016J</v>
          </cell>
          <cell r="K481" t="str">
            <v>HELCOM</v>
          </cell>
          <cell r="L481" t="str">
            <v>24270 - LANOUAILLE</v>
          </cell>
        </row>
        <row r="482">
          <cell r="A482" t="str">
            <v>24.01.00481</v>
          </cell>
          <cell r="B482" t="str">
            <v>018</v>
          </cell>
          <cell r="C482">
            <v>45307</v>
          </cell>
          <cell r="D482">
            <v>45300</v>
          </cell>
          <cell r="E482">
            <v>1</v>
          </cell>
          <cell r="F482">
            <v>20240067</v>
          </cell>
          <cell r="G482" t="str">
            <v>FL160120240803</v>
          </cell>
          <cell r="H482" t="str">
            <v>VAT 63/90 kV</v>
          </cell>
          <cell r="I482" t="str">
            <v>226-0161</v>
          </cell>
          <cell r="K482" t="str">
            <v>HELCOM</v>
          </cell>
          <cell r="L482" t="str">
            <v>24270 - LANOUAILLE</v>
          </cell>
        </row>
        <row r="483">
          <cell r="A483" t="str">
            <v>24.01.00482</v>
          </cell>
          <cell r="B483" t="str">
            <v>018</v>
          </cell>
          <cell r="C483">
            <v>45307</v>
          </cell>
          <cell r="D483">
            <v>45300</v>
          </cell>
          <cell r="E483">
            <v>1</v>
          </cell>
          <cell r="F483">
            <v>20240067</v>
          </cell>
          <cell r="G483" t="str">
            <v>FL160120240803</v>
          </cell>
          <cell r="H483" t="str">
            <v>VAT 225/400 kV</v>
          </cell>
          <cell r="I483" t="str">
            <v>M225/060</v>
          </cell>
          <cell r="K483" t="str">
            <v>HELCOM</v>
          </cell>
          <cell r="L483" t="str">
            <v>24270 - LANOUAILLE</v>
          </cell>
        </row>
        <row r="484">
          <cell r="A484" t="str">
            <v>24.01.00483</v>
          </cell>
          <cell r="B484" t="str">
            <v>018</v>
          </cell>
          <cell r="C484">
            <v>45307</v>
          </cell>
          <cell r="D484">
            <v>45300</v>
          </cell>
          <cell r="E484">
            <v>1</v>
          </cell>
          <cell r="F484">
            <v>20240067</v>
          </cell>
          <cell r="G484" t="str">
            <v>FL160120240803</v>
          </cell>
          <cell r="H484" t="str">
            <v>VAT 5,5/20 kV</v>
          </cell>
          <cell r="I484" t="str">
            <v>M814660-002</v>
          </cell>
          <cell r="K484" t="str">
            <v>HELCOM</v>
          </cell>
          <cell r="L484" t="str">
            <v>24270 - LANOUAILLE</v>
          </cell>
        </row>
        <row r="485">
          <cell r="A485" t="str">
            <v>24.01.00484</v>
          </cell>
          <cell r="B485" t="str">
            <v>018</v>
          </cell>
          <cell r="C485">
            <v>45307</v>
          </cell>
          <cell r="D485">
            <v>45300</v>
          </cell>
          <cell r="E485">
            <v>1</v>
          </cell>
          <cell r="F485">
            <v>20240067</v>
          </cell>
          <cell r="G485" t="str">
            <v>FL160120240803</v>
          </cell>
          <cell r="H485" t="str">
            <v>VAT 225/400 kV</v>
          </cell>
          <cell r="I485" t="str">
            <v>M225-176</v>
          </cell>
          <cell r="K485" t="str">
            <v>HELCOM</v>
          </cell>
          <cell r="L485" t="str">
            <v>24270 - LANOUAILLE</v>
          </cell>
        </row>
        <row r="486">
          <cell r="A486" t="str">
            <v>24.01.00485</v>
          </cell>
          <cell r="B486" t="str">
            <v>018</v>
          </cell>
          <cell r="C486">
            <v>45307</v>
          </cell>
          <cell r="D486">
            <v>45300</v>
          </cell>
          <cell r="E486">
            <v>1</v>
          </cell>
          <cell r="F486">
            <v>20240067</v>
          </cell>
          <cell r="G486" t="str">
            <v>FL160120240803</v>
          </cell>
          <cell r="H486" t="str">
            <v>VAT 225/400 kV</v>
          </cell>
          <cell r="I486" t="str">
            <v>M202-247</v>
          </cell>
          <cell r="J486" t="str">
            <v>HS</v>
          </cell>
          <cell r="K486" t="str">
            <v>HELCOM</v>
          </cell>
          <cell r="L486" t="str">
            <v>24270 - LANOUAILLE</v>
          </cell>
        </row>
        <row r="487">
          <cell r="A487" t="str">
            <v>24.01.00486</v>
          </cell>
          <cell r="B487" t="str">
            <v>018</v>
          </cell>
          <cell r="C487">
            <v>45307</v>
          </cell>
          <cell r="D487">
            <v>45300</v>
          </cell>
          <cell r="E487">
            <v>1</v>
          </cell>
          <cell r="F487">
            <v>20240067</v>
          </cell>
          <cell r="G487" t="str">
            <v>FL160120240803</v>
          </cell>
          <cell r="H487" t="str">
            <v>VAT 225/400 kV</v>
          </cell>
          <cell r="I487" t="str">
            <v>S00009H</v>
          </cell>
          <cell r="K487" t="str">
            <v>HELCOM</v>
          </cell>
          <cell r="L487" t="str">
            <v>24270 - LANOUAILLE</v>
          </cell>
        </row>
        <row r="488">
          <cell r="A488" t="str">
            <v>24.01.00487</v>
          </cell>
          <cell r="B488" t="str">
            <v>018</v>
          </cell>
          <cell r="C488">
            <v>45307</v>
          </cell>
          <cell r="D488">
            <v>45300</v>
          </cell>
          <cell r="E488">
            <v>1</v>
          </cell>
          <cell r="F488">
            <v>20240067</v>
          </cell>
          <cell r="G488" t="str">
            <v>FL160120240803</v>
          </cell>
          <cell r="H488" t="str">
            <v>VAT 63/90 kV</v>
          </cell>
          <cell r="I488" t="str">
            <v>226-0172</v>
          </cell>
          <cell r="K488" t="str">
            <v>HELCOM</v>
          </cell>
          <cell r="L488" t="str">
            <v>24270 - LANOUAILLE</v>
          </cell>
        </row>
        <row r="489">
          <cell r="A489" t="str">
            <v>24.01.00488</v>
          </cell>
          <cell r="B489" t="str">
            <v>018</v>
          </cell>
          <cell r="C489">
            <v>45307</v>
          </cell>
          <cell r="D489">
            <v>45300</v>
          </cell>
          <cell r="E489">
            <v>1</v>
          </cell>
          <cell r="F489">
            <v>20240067</v>
          </cell>
          <cell r="G489" t="str">
            <v>FL160120240803</v>
          </cell>
          <cell r="H489" t="str">
            <v>VAT 63/90 kV</v>
          </cell>
          <cell r="I489" t="str">
            <v>S00025J</v>
          </cell>
          <cell r="K489" t="str">
            <v>HELCOM</v>
          </cell>
          <cell r="L489" t="str">
            <v>24270 - LANOUAILLE</v>
          </cell>
        </row>
        <row r="490">
          <cell r="A490" t="str">
            <v>24.01.00489</v>
          </cell>
          <cell r="B490" t="str">
            <v>018</v>
          </cell>
          <cell r="C490">
            <v>45307</v>
          </cell>
          <cell r="D490">
            <v>45300</v>
          </cell>
          <cell r="E490">
            <v>1</v>
          </cell>
          <cell r="F490">
            <v>20240067</v>
          </cell>
          <cell r="G490" t="str">
            <v>FL160120240803</v>
          </cell>
          <cell r="H490" t="str">
            <v>VAT 63/90 kV</v>
          </cell>
          <cell r="I490" t="str">
            <v>M327110002</v>
          </cell>
          <cell r="K490" t="str">
            <v>HELCOM</v>
          </cell>
          <cell r="L490" t="str">
            <v>24270 - LANOUAILLE</v>
          </cell>
        </row>
        <row r="491">
          <cell r="A491" t="str">
            <v>24.01.00490</v>
          </cell>
          <cell r="B491" t="str">
            <v>018</v>
          </cell>
          <cell r="C491">
            <v>45307</v>
          </cell>
          <cell r="D491">
            <v>45300</v>
          </cell>
          <cell r="E491">
            <v>1</v>
          </cell>
          <cell r="F491">
            <v>20240067</v>
          </cell>
          <cell r="G491" t="str">
            <v>FL160120240803</v>
          </cell>
          <cell r="H491" t="str">
            <v>VAT 63/90 kV</v>
          </cell>
          <cell r="I491" t="str">
            <v>M225-184</v>
          </cell>
          <cell r="K491" t="str">
            <v>HELCOM</v>
          </cell>
          <cell r="L491" t="str">
            <v>24270 - LANOUAILLE</v>
          </cell>
        </row>
        <row r="492">
          <cell r="A492" t="str">
            <v>24.01.00491</v>
          </cell>
          <cell r="B492" t="str">
            <v>018</v>
          </cell>
          <cell r="C492">
            <v>45307</v>
          </cell>
          <cell r="D492">
            <v>45300</v>
          </cell>
          <cell r="E492">
            <v>1</v>
          </cell>
          <cell r="F492">
            <v>20240067</v>
          </cell>
          <cell r="G492" t="str">
            <v>FL160120240803</v>
          </cell>
          <cell r="H492" t="str">
            <v>VAT 225/400 kV</v>
          </cell>
          <cell r="I492" t="str">
            <v>M204-004</v>
          </cell>
          <cell r="K492" t="str">
            <v>HELCOM</v>
          </cell>
          <cell r="L492" t="str">
            <v>24270 - LANOUAILLE</v>
          </cell>
        </row>
        <row r="493">
          <cell r="A493" t="str">
            <v>24.01.00492</v>
          </cell>
          <cell r="B493" t="str">
            <v>018</v>
          </cell>
          <cell r="C493">
            <v>45307</v>
          </cell>
          <cell r="D493">
            <v>45300</v>
          </cell>
          <cell r="E493">
            <v>1</v>
          </cell>
          <cell r="F493">
            <v>20240067</v>
          </cell>
          <cell r="G493" t="str">
            <v>FL160120240803</v>
          </cell>
          <cell r="H493" t="str">
            <v>VAT 225/400 kV</v>
          </cell>
          <cell r="I493" t="str">
            <v>S00010H</v>
          </cell>
          <cell r="K493" t="str">
            <v>HELCOM</v>
          </cell>
          <cell r="L493" t="str">
            <v>24270 - LANOUAILLE</v>
          </cell>
        </row>
        <row r="494">
          <cell r="A494" t="str">
            <v>24.01.00493</v>
          </cell>
          <cell r="B494" t="str">
            <v>018</v>
          </cell>
          <cell r="C494">
            <v>45307</v>
          </cell>
          <cell r="D494">
            <v>45300</v>
          </cell>
          <cell r="E494">
            <v>1</v>
          </cell>
          <cell r="F494">
            <v>20240067</v>
          </cell>
          <cell r="G494" t="str">
            <v>FL160120240803</v>
          </cell>
          <cell r="H494" t="str">
            <v>VAT 225/400 kV</v>
          </cell>
          <cell r="I494" t="str">
            <v>M226-0179</v>
          </cell>
          <cell r="K494" t="str">
            <v>HELCOM</v>
          </cell>
          <cell r="L494" t="str">
            <v>24270 - LANOUAILLE</v>
          </cell>
        </row>
        <row r="495">
          <cell r="A495" t="str">
            <v>24.01.00494</v>
          </cell>
          <cell r="B495" t="str">
            <v>018</v>
          </cell>
          <cell r="C495">
            <v>45307</v>
          </cell>
          <cell r="D495">
            <v>45300</v>
          </cell>
          <cell r="E495">
            <v>1</v>
          </cell>
          <cell r="F495">
            <v>20240067</v>
          </cell>
          <cell r="G495" t="str">
            <v>FL160120240803</v>
          </cell>
          <cell r="H495" t="str">
            <v>VAT 63/90 kV</v>
          </cell>
          <cell r="I495" t="str">
            <v>M192-018</v>
          </cell>
          <cell r="K495" t="str">
            <v>HELCOM</v>
          </cell>
          <cell r="L495" t="str">
            <v>24270 - LANOUAILLE</v>
          </cell>
        </row>
        <row r="496">
          <cell r="A496" t="str">
            <v>24.01.00495</v>
          </cell>
          <cell r="B496" t="str">
            <v>018</v>
          </cell>
          <cell r="C496">
            <v>45307</v>
          </cell>
          <cell r="D496">
            <v>45300</v>
          </cell>
          <cell r="E496">
            <v>1</v>
          </cell>
          <cell r="F496">
            <v>20240067</v>
          </cell>
          <cell r="G496" t="str">
            <v>FL160120240803</v>
          </cell>
          <cell r="H496" t="str">
            <v>VAT 63/90 kV</v>
          </cell>
          <cell r="I496" t="str">
            <v>S0015E</v>
          </cell>
          <cell r="K496" t="str">
            <v>HELCOM</v>
          </cell>
          <cell r="L496" t="str">
            <v>24270 - LANOUAILLE</v>
          </cell>
        </row>
        <row r="497">
          <cell r="A497" t="str">
            <v>24.01.00496</v>
          </cell>
          <cell r="B497" t="str">
            <v>018</v>
          </cell>
          <cell r="C497">
            <v>45307</v>
          </cell>
          <cell r="D497">
            <v>45300</v>
          </cell>
          <cell r="E497">
            <v>1</v>
          </cell>
          <cell r="F497">
            <v>20240067</v>
          </cell>
          <cell r="G497" t="str">
            <v>FL160120240803</v>
          </cell>
          <cell r="H497" t="str">
            <v>VAT 10/30 kV</v>
          </cell>
          <cell r="I497" t="str">
            <v>16120</v>
          </cell>
          <cell r="K497" t="str">
            <v>HELCOM</v>
          </cell>
          <cell r="L497" t="str">
            <v>24270 - LANOUAILLE</v>
          </cell>
        </row>
        <row r="498">
          <cell r="A498" t="str">
            <v>24.01.00497</v>
          </cell>
          <cell r="B498" t="str">
            <v>018</v>
          </cell>
          <cell r="C498">
            <v>45307</v>
          </cell>
          <cell r="D498">
            <v>45300</v>
          </cell>
          <cell r="E498">
            <v>1</v>
          </cell>
          <cell r="F498">
            <v>20240067</v>
          </cell>
          <cell r="G498" t="str">
            <v>FL160120240803</v>
          </cell>
          <cell r="H498" t="str">
            <v>VAT 63/90 kV</v>
          </cell>
          <cell r="I498" t="str">
            <v>M14-0569</v>
          </cell>
          <cell r="K498" t="str">
            <v>HELCOM</v>
          </cell>
          <cell r="L498" t="str">
            <v>24270 - LANOUAILLE</v>
          </cell>
        </row>
        <row r="499">
          <cell r="A499" t="str">
            <v>24.01.00498</v>
          </cell>
          <cell r="B499" t="str">
            <v>018</v>
          </cell>
          <cell r="C499">
            <v>45307</v>
          </cell>
          <cell r="D499">
            <v>45300</v>
          </cell>
          <cell r="E499">
            <v>1</v>
          </cell>
          <cell r="F499">
            <v>20240067</v>
          </cell>
          <cell r="G499" t="str">
            <v>FL160120240803</v>
          </cell>
          <cell r="H499" t="str">
            <v>VAT 63/90 kV</v>
          </cell>
          <cell r="I499" t="str">
            <v>M202-139</v>
          </cell>
          <cell r="K499" t="str">
            <v>HELCOM</v>
          </cell>
          <cell r="L499" t="str">
            <v>24270 - LANOUAILLE</v>
          </cell>
        </row>
        <row r="500">
          <cell r="A500" t="str">
            <v>24.01.00499</v>
          </cell>
          <cell r="B500" t="str">
            <v>018</v>
          </cell>
          <cell r="C500">
            <v>45307</v>
          </cell>
          <cell r="D500">
            <v>45300</v>
          </cell>
          <cell r="E500">
            <v>1</v>
          </cell>
          <cell r="F500">
            <v>20240067</v>
          </cell>
          <cell r="G500" t="str">
            <v>FL160120240803</v>
          </cell>
          <cell r="H500" t="str">
            <v>VAT 63/90 kV</v>
          </cell>
          <cell r="I500" t="str">
            <v>225-192</v>
          </cell>
          <cell r="K500" t="str">
            <v>HELCOM</v>
          </cell>
          <cell r="L500" t="str">
            <v>24270 - LANOUAILLE</v>
          </cell>
        </row>
        <row r="501">
          <cell r="A501" t="str">
            <v>24.01.00500</v>
          </cell>
          <cell r="B501" t="str">
            <v>002</v>
          </cell>
          <cell r="C501">
            <v>45296</v>
          </cell>
          <cell r="D501">
            <v>45293</v>
          </cell>
          <cell r="E501">
            <v>1</v>
          </cell>
          <cell r="F501">
            <v>2024007</v>
          </cell>
          <cell r="G501">
            <v>941252424</v>
          </cell>
          <cell r="H501" t="str">
            <v>GROUPE TW531</v>
          </cell>
          <cell r="I501" t="str">
            <v>042010 - 275 / ID4610G</v>
          </cell>
          <cell r="K501" t="str">
            <v>SCIE THT</v>
          </cell>
          <cell r="L501" t="str">
            <v>63120 - COURPIÈRE</v>
          </cell>
        </row>
        <row r="502">
          <cell r="A502" t="str">
            <v>24.01.00501</v>
          </cell>
          <cell r="B502" t="str">
            <v>017</v>
          </cell>
          <cell r="C502">
            <v>45296</v>
          </cell>
          <cell r="D502">
            <v>45293</v>
          </cell>
          <cell r="E502">
            <v>1</v>
          </cell>
          <cell r="F502">
            <v>2024007</v>
          </cell>
          <cell r="G502">
            <v>941252424</v>
          </cell>
          <cell r="H502" t="str">
            <v>FLEXIBLE RACC117 6M</v>
          </cell>
          <cell r="I502" t="str">
            <v>042010 - 275 / ID4610G</v>
          </cell>
          <cell r="K502" t="str">
            <v>SCIE THT</v>
          </cell>
          <cell r="L502" t="str">
            <v>63120 - COURPIÈRE</v>
          </cell>
        </row>
        <row r="503">
          <cell r="A503" t="str">
            <v>24.01.00502</v>
          </cell>
          <cell r="B503" t="str">
            <v>005</v>
          </cell>
          <cell r="C503">
            <v>45309</v>
          </cell>
          <cell r="D503">
            <v>45268</v>
          </cell>
          <cell r="E503">
            <v>1</v>
          </cell>
          <cell r="F503">
            <v>20240070</v>
          </cell>
          <cell r="G503">
            <v>6100393963</v>
          </cell>
          <cell r="H503" t="str">
            <v>COUPE CABLE CG40 ELEC</v>
          </cell>
          <cell r="I503" t="str">
            <v>L15031</v>
          </cell>
          <cell r="K503" t="str">
            <v>RTE - GMR CHAMPAGNE ARDENNE</v>
          </cell>
          <cell r="L503" t="str">
            <v>51059 - REIMS</v>
          </cell>
        </row>
        <row r="504">
          <cell r="A504" t="str">
            <v>24.01.00503</v>
          </cell>
          <cell r="B504" t="str">
            <v>002</v>
          </cell>
          <cell r="C504">
            <v>45309</v>
          </cell>
          <cell r="D504">
            <v>45281</v>
          </cell>
          <cell r="E504">
            <v>1</v>
          </cell>
          <cell r="F504">
            <v>20231678</v>
          </cell>
          <cell r="G504">
            <v>6100340671</v>
          </cell>
          <cell r="H504" t="str">
            <v>GROUPE TW531</v>
          </cell>
          <cell r="I504" t="str">
            <v>322</v>
          </cell>
          <cell r="K504" t="str">
            <v>RTE - GMR LORRAINE</v>
          </cell>
          <cell r="L504" t="str">
            <v>57073 - METZ CEDEX 03</v>
          </cell>
        </row>
        <row r="505">
          <cell r="A505" t="str">
            <v>24.01.00504</v>
          </cell>
          <cell r="B505" t="str">
            <v>002</v>
          </cell>
          <cell r="C505">
            <v>45309</v>
          </cell>
          <cell r="D505">
            <v>45281</v>
          </cell>
          <cell r="E505">
            <v>1</v>
          </cell>
          <cell r="F505">
            <v>20231678</v>
          </cell>
          <cell r="G505">
            <v>6100340671</v>
          </cell>
          <cell r="H505" t="str">
            <v>PRESSE WH1000</v>
          </cell>
          <cell r="I505" t="str">
            <v>694</v>
          </cell>
          <cell r="K505" t="str">
            <v>RTE - GMR LORRAINE</v>
          </cell>
          <cell r="L505" t="str">
            <v>57073 - METZ CEDEX 03</v>
          </cell>
        </row>
        <row r="506">
          <cell r="A506" t="str">
            <v>24.01.00505</v>
          </cell>
          <cell r="B506" t="str">
            <v>002</v>
          </cell>
          <cell r="C506">
            <v>45309</v>
          </cell>
          <cell r="D506">
            <v>45306</v>
          </cell>
          <cell r="E506">
            <v>1</v>
          </cell>
          <cell r="F506">
            <v>20240071</v>
          </cell>
          <cell r="G506">
            <v>4501280528</v>
          </cell>
          <cell r="H506" t="str">
            <v>GROUPE GSHD48</v>
          </cell>
          <cell r="I506" t="str">
            <v>65 / IF02</v>
          </cell>
          <cell r="K506" t="str">
            <v>INABENSA</v>
          </cell>
          <cell r="L506" t="str">
            <v>13340 - ROGNAC</v>
          </cell>
        </row>
        <row r="507">
          <cell r="A507" t="str">
            <v>24.01.00506</v>
          </cell>
          <cell r="B507" t="str">
            <v>017</v>
          </cell>
          <cell r="C507">
            <v>45309</v>
          </cell>
          <cell r="D507">
            <v>45306</v>
          </cell>
          <cell r="E507">
            <v>1</v>
          </cell>
          <cell r="F507">
            <v>20240071</v>
          </cell>
          <cell r="G507">
            <v>4501280528</v>
          </cell>
          <cell r="H507" t="str">
            <v>FLEXIBLE RACC115 10M</v>
          </cell>
          <cell r="I507" t="str">
            <v>65 / IF02</v>
          </cell>
          <cell r="K507" t="str">
            <v>INABENSA</v>
          </cell>
          <cell r="L507" t="str">
            <v>13340 - ROGNAC</v>
          </cell>
        </row>
        <row r="508">
          <cell r="A508" t="str">
            <v>24.01.00507</v>
          </cell>
          <cell r="B508" t="str">
            <v>002</v>
          </cell>
          <cell r="C508">
            <v>45309</v>
          </cell>
          <cell r="D508">
            <v>45306</v>
          </cell>
          <cell r="E508">
            <v>1</v>
          </cell>
          <cell r="F508">
            <v>20240071</v>
          </cell>
          <cell r="G508">
            <v>4501280528</v>
          </cell>
          <cell r="H508" t="str">
            <v>PRESSE PRT510</v>
          </cell>
          <cell r="I508" t="str">
            <v>35</v>
          </cell>
          <cell r="K508" t="str">
            <v>INABENSA</v>
          </cell>
          <cell r="L508" t="str">
            <v>13340 - ROGNAC</v>
          </cell>
        </row>
        <row r="509">
          <cell r="A509" t="str">
            <v>24.01.00508</v>
          </cell>
          <cell r="B509" t="str">
            <v>018</v>
          </cell>
          <cell r="C509">
            <v>45309</v>
          </cell>
          <cell r="D509">
            <v>45301</v>
          </cell>
          <cell r="E509">
            <v>1</v>
          </cell>
          <cell r="F509">
            <v>20240057</v>
          </cell>
          <cell r="G509" t="str">
            <v>FR24-039</v>
          </cell>
          <cell r="H509" t="str">
            <v>PERCHE MALT PRE3600</v>
          </cell>
          <cell r="I509" t="str">
            <v>MM05</v>
          </cell>
          <cell r="K509" t="str">
            <v>MONNAIE France</v>
          </cell>
          <cell r="L509" t="str">
            <v>33920 - SAUGON</v>
          </cell>
        </row>
        <row r="510">
          <cell r="A510" t="str">
            <v>24.01.00509</v>
          </cell>
          <cell r="B510" t="str">
            <v>018</v>
          </cell>
          <cell r="C510">
            <v>45309</v>
          </cell>
          <cell r="D510">
            <v>45301</v>
          </cell>
          <cell r="E510">
            <v>1</v>
          </cell>
          <cell r="F510">
            <v>20240057</v>
          </cell>
          <cell r="G510" t="str">
            <v>FR24-039</v>
          </cell>
          <cell r="H510" t="str">
            <v>PERCHE MALT PRE3600</v>
          </cell>
          <cell r="I510" t="str">
            <v>MM04</v>
          </cell>
          <cell r="K510" t="str">
            <v>MONNAIE France</v>
          </cell>
          <cell r="L510" t="str">
            <v>33920 - SAUGON</v>
          </cell>
        </row>
        <row r="511">
          <cell r="A511" t="str">
            <v>24.01.00510</v>
          </cell>
          <cell r="B511" t="str">
            <v>018</v>
          </cell>
          <cell r="C511">
            <v>45309</v>
          </cell>
          <cell r="D511">
            <v>45301</v>
          </cell>
          <cell r="E511">
            <v>1</v>
          </cell>
          <cell r="F511">
            <v>20240057</v>
          </cell>
          <cell r="G511" t="str">
            <v>FR24-039</v>
          </cell>
          <cell r="H511" t="str">
            <v>PERCHE MALT PRE3600</v>
          </cell>
          <cell r="I511" t="str">
            <v>MM2403</v>
          </cell>
          <cell r="K511" t="str">
            <v>MONNAIE France</v>
          </cell>
          <cell r="L511" t="str">
            <v>33920 - SAUGON</v>
          </cell>
        </row>
        <row r="512">
          <cell r="A512" t="str">
            <v>24.01.00511</v>
          </cell>
          <cell r="B512" t="str">
            <v>018</v>
          </cell>
          <cell r="C512">
            <v>45309</v>
          </cell>
          <cell r="D512">
            <v>45301</v>
          </cell>
          <cell r="E512">
            <v>1</v>
          </cell>
          <cell r="F512">
            <v>20240057</v>
          </cell>
          <cell r="G512" t="str">
            <v>FR24-039</v>
          </cell>
          <cell r="H512" t="str">
            <v>PERCHE MALT PRE3600</v>
          </cell>
          <cell r="I512" t="str">
            <v>MM06</v>
          </cell>
          <cell r="K512" t="str">
            <v>MONNAIE France</v>
          </cell>
          <cell r="L512" t="str">
            <v>33920 - SAUGON</v>
          </cell>
        </row>
        <row r="513">
          <cell r="A513" t="str">
            <v>24.01.00512</v>
          </cell>
          <cell r="B513" t="str">
            <v>018</v>
          </cell>
          <cell r="C513">
            <v>45309</v>
          </cell>
          <cell r="D513">
            <v>45301</v>
          </cell>
          <cell r="E513">
            <v>1</v>
          </cell>
          <cell r="F513">
            <v>20240057</v>
          </cell>
          <cell r="G513" t="str">
            <v>FR24-039</v>
          </cell>
          <cell r="H513" t="str">
            <v>PERCHE MALT PRE3600</v>
          </cell>
          <cell r="I513" t="str">
            <v>MMAT08</v>
          </cell>
          <cell r="K513" t="str">
            <v>MONNAIE France</v>
          </cell>
          <cell r="L513" t="str">
            <v>33920 - SAUGON</v>
          </cell>
        </row>
        <row r="514">
          <cell r="A514" t="str">
            <v>24.01.00513</v>
          </cell>
          <cell r="B514" t="str">
            <v>018</v>
          </cell>
          <cell r="C514">
            <v>45309</v>
          </cell>
          <cell r="D514">
            <v>45301</v>
          </cell>
          <cell r="E514">
            <v>1</v>
          </cell>
          <cell r="F514">
            <v>20240057</v>
          </cell>
          <cell r="G514" t="str">
            <v>FR24-039</v>
          </cell>
          <cell r="H514" t="str">
            <v>PERCHE MALT PRE3600</v>
          </cell>
          <cell r="I514" t="str">
            <v>MM08</v>
          </cell>
          <cell r="K514" t="str">
            <v>MONNAIE France</v>
          </cell>
          <cell r="L514" t="str">
            <v>33920 - SAUGON</v>
          </cell>
        </row>
        <row r="515">
          <cell r="A515" t="str">
            <v>24.01.00514</v>
          </cell>
          <cell r="B515" t="str">
            <v>018</v>
          </cell>
          <cell r="C515">
            <v>45309</v>
          </cell>
          <cell r="D515">
            <v>45301</v>
          </cell>
          <cell r="E515">
            <v>1</v>
          </cell>
          <cell r="F515">
            <v>20240057</v>
          </cell>
          <cell r="G515" t="str">
            <v>FR24-039</v>
          </cell>
          <cell r="H515" t="str">
            <v>PERCHE MALT PRE3600</v>
          </cell>
          <cell r="I515" t="str">
            <v>MM07</v>
          </cell>
          <cell r="K515" t="str">
            <v>MONNAIE France</v>
          </cell>
          <cell r="L515" t="str">
            <v>33920 - SAUGON</v>
          </cell>
        </row>
        <row r="516">
          <cell r="A516" t="str">
            <v>24.01.00515</v>
          </cell>
          <cell r="B516" t="str">
            <v>018</v>
          </cell>
          <cell r="C516">
            <v>45309</v>
          </cell>
          <cell r="D516">
            <v>45301</v>
          </cell>
          <cell r="E516">
            <v>1</v>
          </cell>
          <cell r="F516">
            <v>20240057</v>
          </cell>
          <cell r="G516" t="str">
            <v>FR24-039</v>
          </cell>
          <cell r="H516" t="str">
            <v>PERCHE MALT PRE3600</v>
          </cell>
          <cell r="I516" t="str">
            <v>MM11</v>
          </cell>
          <cell r="K516" t="str">
            <v>MONNAIE France</v>
          </cell>
          <cell r="L516" t="str">
            <v>33920 - SAUGON</v>
          </cell>
        </row>
        <row r="517">
          <cell r="A517" t="str">
            <v>24.01.00516</v>
          </cell>
          <cell r="B517" t="str">
            <v>018</v>
          </cell>
          <cell r="C517">
            <v>45309</v>
          </cell>
          <cell r="D517">
            <v>45301</v>
          </cell>
          <cell r="E517">
            <v>1</v>
          </cell>
          <cell r="F517">
            <v>20240057</v>
          </cell>
          <cell r="G517" t="str">
            <v>FR24-039</v>
          </cell>
          <cell r="H517" t="str">
            <v>PERCHE MALT PRE3600</v>
          </cell>
          <cell r="I517" t="str">
            <v>MM02</v>
          </cell>
          <cell r="K517" t="str">
            <v>MONNAIE France</v>
          </cell>
          <cell r="L517" t="str">
            <v>33920 - SAUGON</v>
          </cell>
        </row>
        <row r="518">
          <cell r="A518" t="str">
            <v>24.01.00517</v>
          </cell>
          <cell r="B518" t="str">
            <v>018</v>
          </cell>
          <cell r="C518">
            <v>45309</v>
          </cell>
          <cell r="D518">
            <v>45301</v>
          </cell>
          <cell r="E518">
            <v>1</v>
          </cell>
          <cell r="F518">
            <v>20240057</v>
          </cell>
          <cell r="G518" t="str">
            <v>FR24-039</v>
          </cell>
          <cell r="H518" t="str">
            <v>PERCHE MALT PRE3600</v>
          </cell>
          <cell r="I518" t="str">
            <v>MM09</v>
          </cell>
          <cell r="K518" t="str">
            <v>MONNAIE France</v>
          </cell>
          <cell r="L518" t="str">
            <v>33920 - SAUGON</v>
          </cell>
        </row>
        <row r="519">
          <cell r="A519" t="str">
            <v>24.01.00518</v>
          </cell>
          <cell r="B519" t="str">
            <v>018</v>
          </cell>
          <cell r="C519">
            <v>45309</v>
          </cell>
          <cell r="D519">
            <v>45301</v>
          </cell>
          <cell r="E519">
            <v>1</v>
          </cell>
          <cell r="F519">
            <v>20240057</v>
          </cell>
          <cell r="G519" t="str">
            <v>FR24-039</v>
          </cell>
          <cell r="H519" t="str">
            <v>PERCHE MALT PRE3600</v>
          </cell>
          <cell r="I519" t="str">
            <v>MM12</v>
          </cell>
          <cell r="K519" t="str">
            <v>MONNAIE France</v>
          </cell>
          <cell r="L519" t="str">
            <v>33920 - SAUGON</v>
          </cell>
        </row>
        <row r="520">
          <cell r="A520" t="str">
            <v>24.01.00519</v>
          </cell>
          <cell r="B520" t="str">
            <v>018</v>
          </cell>
          <cell r="C520">
            <v>45309</v>
          </cell>
          <cell r="D520">
            <v>45301</v>
          </cell>
          <cell r="E520">
            <v>1</v>
          </cell>
          <cell r="F520">
            <v>20240057</v>
          </cell>
          <cell r="G520" t="str">
            <v>FR24-039</v>
          </cell>
          <cell r="H520" t="str">
            <v>PERCHE MALT PRE2400</v>
          </cell>
          <cell r="I520" t="str">
            <v>MM63</v>
          </cell>
          <cell r="K520" t="str">
            <v>MONNAIE France</v>
          </cell>
          <cell r="L520" t="str">
            <v>33920 - SAUGON</v>
          </cell>
        </row>
        <row r="521">
          <cell r="A521" t="str">
            <v>24.01.00520</v>
          </cell>
          <cell r="B521" t="str">
            <v>018</v>
          </cell>
          <cell r="C521">
            <v>45309</v>
          </cell>
          <cell r="D521">
            <v>45301</v>
          </cell>
          <cell r="E521">
            <v>1</v>
          </cell>
          <cell r="F521">
            <v>20240057</v>
          </cell>
          <cell r="G521" t="str">
            <v>FR24-039</v>
          </cell>
          <cell r="H521" t="str">
            <v>PERCHE MALT PRE2400</v>
          </cell>
          <cell r="I521" t="str">
            <v>MM03</v>
          </cell>
          <cell r="K521" t="str">
            <v>MONNAIE France</v>
          </cell>
          <cell r="L521" t="str">
            <v>33920 - SAUGON</v>
          </cell>
        </row>
        <row r="522">
          <cell r="A522" t="str">
            <v>24.01.00521</v>
          </cell>
          <cell r="B522" t="str">
            <v>018</v>
          </cell>
          <cell r="C522">
            <v>45309</v>
          </cell>
          <cell r="D522">
            <v>45301</v>
          </cell>
          <cell r="E522">
            <v>1</v>
          </cell>
          <cell r="F522">
            <v>20240057</v>
          </cell>
          <cell r="G522" t="str">
            <v>FR24-039</v>
          </cell>
          <cell r="H522" t="str">
            <v>PERCHE MALT PRE2400</v>
          </cell>
          <cell r="I522" t="str">
            <v>MM2401</v>
          </cell>
          <cell r="K522" t="str">
            <v>MONNAIE France</v>
          </cell>
          <cell r="L522" t="str">
            <v>33920 - SAUGON</v>
          </cell>
        </row>
        <row r="523">
          <cell r="A523" t="str">
            <v>24.01.00522</v>
          </cell>
          <cell r="B523" t="str">
            <v>018</v>
          </cell>
          <cell r="C523">
            <v>45309</v>
          </cell>
          <cell r="D523">
            <v>45301</v>
          </cell>
          <cell r="E523">
            <v>1</v>
          </cell>
          <cell r="F523">
            <v>20240057</v>
          </cell>
          <cell r="G523" t="str">
            <v>FR24-039</v>
          </cell>
          <cell r="H523" t="str">
            <v>PERCHE MALT PRE2400</v>
          </cell>
          <cell r="I523" t="str">
            <v>MM2402</v>
          </cell>
          <cell r="K523" t="str">
            <v>MONNAIE France</v>
          </cell>
          <cell r="L523" t="str">
            <v>33920 - SAUGON</v>
          </cell>
        </row>
        <row r="524">
          <cell r="A524" t="str">
            <v>24.01.00523</v>
          </cell>
          <cell r="B524" t="str">
            <v>018</v>
          </cell>
          <cell r="C524">
            <v>45309</v>
          </cell>
          <cell r="D524">
            <v>45301</v>
          </cell>
          <cell r="E524">
            <v>1</v>
          </cell>
          <cell r="F524">
            <v>20240057</v>
          </cell>
          <cell r="G524" t="str">
            <v>FR24-039</v>
          </cell>
          <cell r="H524" t="str">
            <v>PERCHE MALT PRE2400</v>
          </cell>
          <cell r="I524" t="str">
            <v>MM2404</v>
          </cell>
          <cell r="K524" t="str">
            <v>MONNAIE France</v>
          </cell>
          <cell r="L524" t="str">
            <v>33920 - SAUGON</v>
          </cell>
        </row>
        <row r="525">
          <cell r="A525" t="str">
            <v>24.01.00524</v>
          </cell>
          <cell r="B525" t="str">
            <v>018</v>
          </cell>
          <cell r="C525">
            <v>45309</v>
          </cell>
          <cell r="D525">
            <v>45301</v>
          </cell>
          <cell r="E525">
            <v>1</v>
          </cell>
          <cell r="F525">
            <v>20240057</v>
          </cell>
          <cell r="G525" t="str">
            <v>FR24-039</v>
          </cell>
          <cell r="H525" t="str">
            <v>PERCHE MALT PRE2400</v>
          </cell>
          <cell r="I525" t="str">
            <v>MM2405</v>
          </cell>
          <cell r="K525" t="str">
            <v>MONNAIE France</v>
          </cell>
          <cell r="L525" t="str">
            <v>33920 - SAUGON</v>
          </cell>
        </row>
        <row r="526">
          <cell r="A526" t="str">
            <v>24.01.00525</v>
          </cell>
          <cell r="B526" t="str">
            <v>018</v>
          </cell>
          <cell r="C526">
            <v>45309</v>
          </cell>
          <cell r="D526">
            <v>45301</v>
          </cell>
          <cell r="E526">
            <v>1</v>
          </cell>
          <cell r="F526">
            <v>20240057</v>
          </cell>
          <cell r="G526" t="str">
            <v>FR24-039</v>
          </cell>
          <cell r="H526" t="str">
            <v>PERCHE MALT PRE2400</v>
          </cell>
          <cell r="I526" t="str">
            <v>MM2406</v>
          </cell>
          <cell r="K526" t="str">
            <v>MONNAIE France</v>
          </cell>
          <cell r="L526" t="str">
            <v>33920 - SAUGON</v>
          </cell>
        </row>
        <row r="527">
          <cell r="A527" t="str">
            <v>24.01.00526</v>
          </cell>
          <cell r="B527" t="str">
            <v>018</v>
          </cell>
          <cell r="C527">
            <v>45309</v>
          </cell>
          <cell r="D527">
            <v>45301</v>
          </cell>
          <cell r="E527">
            <v>1</v>
          </cell>
          <cell r="F527">
            <v>20240057</v>
          </cell>
          <cell r="G527" t="str">
            <v>FR24-039</v>
          </cell>
          <cell r="H527" t="str">
            <v>PERCHE MALT PRE2400</v>
          </cell>
          <cell r="I527" t="str">
            <v>MM2301</v>
          </cell>
          <cell r="J527" t="str">
            <v>HS</v>
          </cell>
          <cell r="K527" t="str">
            <v>MONNAIE France</v>
          </cell>
          <cell r="L527" t="str">
            <v>33920 - SAUGON</v>
          </cell>
        </row>
        <row r="528">
          <cell r="A528" t="str">
            <v>24.01.00527</v>
          </cell>
          <cell r="B528" t="str">
            <v>018</v>
          </cell>
          <cell r="C528">
            <v>45309</v>
          </cell>
          <cell r="D528">
            <v>45301</v>
          </cell>
          <cell r="E528">
            <v>1</v>
          </cell>
          <cell r="F528">
            <v>20240057</v>
          </cell>
          <cell r="G528" t="str">
            <v>FR24-039</v>
          </cell>
          <cell r="H528" t="str">
            <v>PERCHE VAT RTTE400</v>
          </cell>
          <cell r="I528" t="str">
            <v>MVAT07</v>
          </cell>
          <cell r="K528" t="str">
            <v>MONNAIE France</v>
          </cell>
          <cell r="L528" t="str">
            <v>33920 - SAUGON</v>
          </cell>
        </row>
        <row r="529">
          <cell r="A529" t="str">
            <v>24.01.00528</v>
          </cell>
          <cell r="B529" t="str">
            <v>018</v>
          </cell>
          <cell r="C529">
            <v>45309</v>
          </cell>
          <cell r="D529">
            <v>45301</v>
          </cell>
          <cell r="E529">
            <v>1</v>
          </cell>
          <cell r="F529">
            <v>20240057</v>
          </cell>
          <cell r="G529" t="str">
            <v>FR24-039</v>
          </cell>
          <cell r="H529" t="str">
            <v>PERCHE VAT RTTE400</v>
          </cell>
          <cell r="I529" t="str">
            <v>MVAT11</v>
          </cell>
          <cell r="K529" t="str">
            <v>MONNAIE France</v>
          </cell>
          <cell r="L529" t="str">
            <v>33920 - SAUGON</v>
          </cell>
        </row>
        <row r="530">
          <cell r="A530" t="str">
            <v>24.01.00529</v>
          </cell>
          <cell r="B530" t="str">
            <v>018</v>
          </cell>
          <cell r="C530">
            <v>45309</v>
          </cell>
          <cell r="D530">
            <v>45301</v>
          </cell>
          <cell r="E530">
            <v>1</v>
          </cell>
          <cell r="F530">
            <v>20240057</v>
          </cell>
          <cell r="G530" t="str">
            <v>FR24-039</v>
          </cell>
          <cell r="H530" t="str">
            <v>PERCHE VAT RTTE400</v>
          </cell>
          <cell r="I530" t="str">
            <v>MVAT08</v>
          </cell>
          <cell r="K530" t="str">
            <v>MONNAIE France</v>
          </cell>
          <cell r="L530" t="str">
            <v>33920 - SAUGON</v>
          </cell>
        </row>
        <row r="531">
          <cell r="A531" t="str">
            <v>24.01.00530</v>
          </cell>
          <cell r="B531" t="str">
            <v>018</v>
          </cell>
          <cell r="C531">
            <v>45309</v>
          </cell>
          <cell r="D531">
            <v>45301</v>
          </cell>
          <cell r="E531">
            <v>1</v>
          </cell>
          <cell r="F531">
            <v>20240057</v>
          </cell>
          <cell r="G531" t="str">
            <v>FR24-039</v>
          </cell>
          <cell r="H531" t="str">
            <v>PERCHE VAT RTTE400</v>
          </cell>
          <cell r="I531" t="str">
            <v>MVAT06</v>
          </cell>
          <cell r="K531" t="str">
            <v>MONNAIE France</v>
          </cell>
          <cell r="L531" t="str">
            <v>33920 - SAUGON</v>
          </cell>
        </row>
        <row r="532">
          <cell r="A532" t="str">
            <v>24.01.00531</v>
          </cell>
          <cell r="B532" t="str">
            <v>018</v>
          </cell>
          <cell r="C532">
            <v>45309</v>
          </cell>
          <cell r="D532">
            <v>45301</v>
          </cell>
          <cell r="E532">
            <v>1</v>
          </cell>
          <cell r="F532">
            <v>20240057</v>
          </cell>
          <cell r="G532" t="str">
            <v>FR24-039</v>
          </cell>
          <cell r="H532" t="str">
            <v>PERCHE VAT RTTE400</v>
          </cell>
          <cell r="I532" t="str">
            <v>MVAT09</v>
          </cell>
          <cell r="K532" t="str">
            <v>MONNAIE France</v>
          </cell>
          <cell r="L532" t="str">
            <v>33920 - SAUGON</v>
          </cell>
        </row>
        <row r="533">
          <cell r="A533" t="str">
            <v>24.01.00532</v>
          </cell>
          <cell r="B533" t="str">
            <v>018</v>
          </cell>
          <cell r="C533">
            <v>45309</v>
          </cell>
          <cell r="D533">
            <v>45301</v>
          </cell>
          <cell r="E533">
            <v>1</v>
          </cell>
          <cell r="F533">
            <v>20240057</v>
          </cell>
          <cell r="G533" t="str">
            <v>FR24-039</v>
          </cell>
          <cell r="H533" t="str">
            <v>PERCHE VAT RTTE400</v>
          </cell>
          <cell r="I533" t="str">
            <v>MVAT10</v>
          </cell>
          <cell r="K533" t="str">
            <v>MONNAIE France</v>
          </cell>
          <cell r="L533" t="str">
            <v>33920 - SAUGON</v>
          </cell>
        </row>
        <row r="534">
          <cell r="A534" t="str">
            <v>24.01.00533</v>
          </cell>
          <cell r="B534" t="str">
            <v>018</v>
          </cell>
          <cell r="C534">
            <v>45309</v>
          </cell>
          <cell r="D534">
            <v>45301</v>
          </cell>
          <cell r="E534">
            <v>1</v>
          </cell>
          <cell r="F534">
            <v>20240057</v>
          </cell>
          <cell r="G534" t="str">
            <v>FR24-039</v>
          </cell>
          <cell r="H534" t="str">
            <v>PERCHE VAT RTTE90</v>
          </cell>
          <cell r="I534" t="str">
            <v>MVAT05</v>
          </cell>
          <cell r="K534" t="str">
            <v>MONNAIE France</v>
          </cell>
          <cell r="L534" t="str">
            <v>33920 - SAUGON</v>
          </cell>
        </row>
        <row r="535">
          <cell r="A535" t="str">
            <v>24.01.00534</v>
          </cell>
          <cell r="B535" t="str">
            <v>018</v>
          </cell>
          <cell r="C535">
            <v>45309</v>
          </cell>
          <cell r="D535">
            <v>45301</v>
          </cell>
          <cell r="E535">
            <v>1</v>
          </cell>
          <cell r="F535">
            <v>20240057</v>
          </cell>
          <cell r="G535" t="str">
            <v>FR24-039</v>
          </cell>
          <cell r="H535" t="str">
            <v>PERCHE VAT RTTE90</v>
          </cell>
          <cell r="I535" t="str">
            <v>MVAT02</v>
          </cell>
          <cell r="K535" t="str">
            <v>MONNAIE France</v>
          </cell>
          <cell r="L535" t="str">
            <v>33920 - SAUGON</v>
          </cell>
        </row>
        <row r="536">
          <cell r="A536" t="str">
            <v>24.01.00535</v>
          </cell>
          <cell r="B536" t="str">
            <v>018</v>
          </cell>
          <cell r="C536">
            <v>45309</v>
          </cell>
          <cell r="D536">
            <v>45301</v>
          </cell>
          <cell r="E536">
            <v>1</v>
          </cell>
          <cell r="F536">
            <v>20240057</v>
          </cell>
          <cell r="G536" t="str">
            <v>FR24-039</v>
          </cell>
          <cell r="H536" t="str">
            <v>PERCHE VAT RTTE90</v>
          </cell>
          <cell r="I536" t="str">
            <v>MVAT03</v>
          </cell>
          <cell r="K536" t="str">
            <v>MONNAIE France</v>
          </cell>
          <cell r="L536" t="str">
            <v>33920 - SAUGON</v>
          </cell>
        </row>
        <row r="537">
          <cell r="A537" t="str">
            <v>24.01.00536</v>
          </cell>
          <cell r="B537" t="str">
            <v>018</v>
          </cell>
          <cell r="C537">
            <v>45309</v>
          </cell>
          <cell r="D537">
            <v>45301</v>
          </cell>
          <cell r="E537">
            <v>1</v>
          </cell>
          <cell r="F537">
            <v>20240057</v>
          </cell>
          <cell r="G537" t="str">
            <v>FR24-039</v>
          </cell>
          <cell r="H537" t="str">
            <v>PERCHE VAT RTTE90</v>
          </cell>
          <cell r="I537" t="str">
            <v>MVAT01</v>
          </cell>
          <cell r="K537" t="str">
            <v>MONNAIE France</v>
          </cell>
          <cell r="L537" t="str">
            <v>33920 - SAUGON</v>
          </cell>
        </row>
        <row r="538">
          <cell r="A538" t="str">
            <v>24.01.00537</v>
          </cell>
          <cell r="B538" t="str">
            <v>018</v>
          </cell>
          <cell r="C538">
            <v>45309</v>
          </cell>
          <cell r="D538">
            <v>45301</v>
          </cell>
          <cell r="E538">
            <v>1</v>
          </cell>
          <cell r="F538">
            <v>20240057</v>
          </cell>
          <cell r="G538" t="str">
            <v>FR24-039</v>
          </cell>
          <cell r="H538" t="str">
            <v>PERCHE VAT RTTE90</v>
          </cell>
          <cell r="I538" t="str">
            <v>MVAT04</v>
          </cell>
          <cell r="K538" t="str">
            <v>MONNAIE France</v>
          </cell>
          <cell r="L538" t="str">
            <v>33920 - SAUGON</v>
          </cell>
        </row>
        <row r="539">
          <cell r="A539" t="str">
            <v>24.01.00538</v>
          </cell>
          <cell r="B539" t="str">
            <v>018</v>
          </cell>
          <cell r="C539">
            <v>45309</v>
          </cell>
          <cell r="D539">
            <v>45301</v>
          </cell>
          <cell r="E539">
            <v>1</v>
          </cell>
          <cell r="F539">
            <v>20240057</v>
          </cell>
          <cell r="G539" t="str">
            <v>FR24-039</v>
          </cell>
          <cell r="H539" t="str">
            <v>PERCHE VAT RTTE400</v>
          </cell>
          <cell r="I539" t="str">
            <v>MVAT13</v>
          </cell>
          <cell r="K539" t="str">
            <v>MONNAIE France</v>
          </cell>
          <cell r="L539" t="str">
            <v>33920 - SAUGON</v>
          </cell>
        </row>
        <row r="540">
          <cell r="A540" t="str">
            <v>24.01.00539</v>
          </cell>
          <cell r="B540" t="str">
            <v>018</v>
          </cell>
          <cell r="C540">
            <v>45309</v>
          </cell>
          <cell r="D540">
            <v>45301</v>
          </cell>
          <cell r="E540">
            <v>1</v>
          </cell>
          <cell r="F540">
            <v>20240057</v>
          </cell>
          <cell r="G540" t="str">
            <v>FR24-039</v>
          </cell>
          <cell r="H540" t="str">
            <v>PERCHE VAT RTTE400</v>
          </cell>
          <cell r="I540" t="str">
            <v>MVAT12</v>
          </cell>
          <cell r="K540" t="str">
            <v>MONNAIE France</v>
          </cell>
          <cell r="L540" t="str">
            <v>33920 - SAUGON</v>
          </cell>
        </row>
        <row r="541">
          <cell r="A541" t="str">
            <v>24.01.00540</v>
          </cell>
          <cell r="B541" t="str">
            <v>018</v>
          </cell>
          <cell r="C541">
            <v>45309</v>
          </cell>
          <cell r="D541">
            <v>45301</v>
          </cell>
          <cell r="E541">
            <v>1</v>
          </cell>
          <cell r="F541">
            <v>20240057</v>
          </cell>
          <cell r="G541" t="str">
            <v>FR24-039</v>
          </cell>
          <cell r="H541" t="str">
            <v>VAT 63/90 kV</v>
          </cell>
          <cell r="I541" t="str">
            <v>S0120F</v>
          </cell>
          <cell r="K541" t="str">
            <v>MONNAIE France</v>
          </cell>
          <cell r="L541" t="str">
            <v>33920 - SAUGON</v>
          </cell>
        </row>
        <row r="542">
          <cell r="A542" t="str">
            <v>24.01.00541</v>
          </cell>
          <cell r="B542" t="str">
            <v>018</v>
          </cell>
          <cell r="C542">
            <v>45309</v>
          </cell>
          <cell r="D542">
            <v>45301</v>
          </cell>
          <cell r="E542">
            <v>1</v>
          </cell>
          <cell r="F542">
            <v>20240057</v>
          </cell>
          <cell r="G542" t="str">
            <v>FR24-039</v>
          </cell>
          <cell r="H542" t="str">
            <v>VAT 63/90 kV</v>
          </cell>
          <cell r="I542" t="str">
            <v>S00003G</v>
          </cell>
          <cell r="K542" t="str">
            <v>MONNAIE France</v>
          </cell>
          <cell r="L542" t="str">
            <v>33920 - SAUGON</v>
          </cell>
        </row>
        <row r="543">
          <cell r="A543" t="str">
            <v>24.01.00542</v>
          </cell>
          <cell r="B543" t="str">
            <v>018</v>
          </cell>
          <cell r="C543">
            <v>45309</v>
          </cell>
          <cell r="D543">
            <v>45301</v>
          </cell>
          <cell r="E543">
            <v>1</v>
          </cell>
          <cell r="F543">
            <v>20240057</v>
          </cell>
          <cell r="G543" t="str">
            <v>FR24-039</v>
          </cell>
          <cell r="H543" t="str">
            <v>VAT 60/90 kV</v>
          </cell>
          <cell r="I543" t="str">
            <v>S0003D</v>
          </cell>
          <cell r="J543" t="str">
            <v>HS</v>
          </cell>
          <cell r="K543" t="str">
            <v>MONNAIE France</v>
          </cell>
          <cell r="L543" t="str">
            <v>33920 - SAUGON</v>
          </cell>
        </row>
        <row r="544">
          <cell r="A544" t="str">
            <v>24.01.00543</v>
          </cell>
          <cell r="B544" t="str">
            <v>018</v>
          </cell>
          <cell r="C544">
            <v>45309</v>
          </cell>
          <cell r="D544">
            <v>45301</v>
          </cell>
          <cell r="E544">
            <v>1</v>
          </cell>
          <cell r="F544">
            <v>20240057</v>
          </cell>
          <cell r="G544" t="str">
            <v>FR24-039</v>
          </cell>
          <cell r="H544" t="str">
            <v>VAT 60/90 kV</v>
          </cell>
          <cell r="I544" t="str">
            <v>S0005D</v>
          </cell>
          <cell r="K544" t="str">
            <v>MONNAIE France</v>
          </cell>
          <cell r="L544" t="str">
            <v>33920 - SAUGON</v>
          </cell>
        </row>
        <row r="545">
          <cell r="A545" t="str">
            <v>24.01.00544</v>
          </cell>
          <cell r="B545" t="str">
            <v>018</v>
          </cell>
          <cell r="C545">
            <v>45309</v>
          </cell>
          <cell r="D545">
            <v>45301</v>
          </cell>
          <cell r="E545">
            <v>1</v>
          </cell>
          <cell r="F545">
            <v>20240057</v>
          </cell>
          <cell r="G545" t="str">
            <v>FR24-039</v>
          </cell>
          <cell r="H545" t="str">
            <v>VAT 60/90 kV</v>
          </cell>
          <cell r="I545" t="str">
            <v>S0001D</v>
          </cell>
          <cell r="K545" t="str">
            <v>MONNAIE France</v>
          </cell>
          <cell r="L545" t="str">
            <v>33920 - SAUGON</v>
          </cell>
        </row>
        <row r="546">
          <cell r="A546" t="str">
            <v>24.01.00545</v>
          </cell>
          <cell r="B546" t="str">
            <v>018</v>
          </cell>
          <cell r="C546">
            <v>45309</v>
          </cell>
          <cell r="D546">
            <v>45301</v>
          </cell>
          <cell r="E546">
            <v>1</v>
          </cell>
          <cell r="F546">
            <v>20240057</v>
          </cell>
          <cell r="G546" t="str">
            <v>FR24-039</v>
          </cell>
          <cell r="H546" t="str">
            <v>VAT 60/90 kV</v>
          </cell>
          <cell r="I546" t="str">
            <v>S0002D</v>
          </cell>
          <cell r="K546" t="str">
            <v>MONNAIE France</v>
          </cell>
          <cell r="L546" t="str">
            <v>33920 - SAUGON</v>
          </cell>
        </row>
        <row r="547">
          <cell r="A547" t="str">
            <v>24.01.00546</v>
          </cell>
          <cell r="B547" t="str">
            <v>018</v>
          </cell>
          <cell r="C547">
            <v>45309</v>
          </cell>
          <cell r="D547">
            <v>45301</v>
          </cell>
          <cell r="E547">
            <v>1</v>
          </cell>
          <cell r="F547">
            <v>20240057</v>
          </cell>
          <cell r="G547" t="str">
            <v>FR24-039</v>
          </cell>
          <cell r="H547" t="str">
            <v>VAT 63/225 kV</v>
          </cell>
          <cell r="I547" t="str">
            <v>33489E005</v>
          </cell>
          <cell r="K547" t="str">
            <v>MONNAIE France</v>
          </cell>
          <cell r="L547" t="str">
            <v>33920 - SAUGON</v>
          </cell>
        </row>
        <row r="548">
          <cell r="A548" t="str">
            <v>24.01.00547</v>
          </cell>
          <cell r="B548" t="str">
            <v>018</v>
          </cell>
          <cell r="C548">
            <v>45309</v>
          </cell>
          <cell r="D548">
            <v>45301</v>
          </cell>
          <cell r="E548">
            <v>1</v>
          </cell>
          <cell r="F548">
            <v>20240057</v>
          </cell>
          <cell r="G548" t="str">
            <v>FR24-039</v>
          </cell>
          <cell r="H548" t="str">
            <v>VAT 60/150 kV</v>
          </cell>
          <cell r="I548" t="str">
            <v>S00001H</v>
          </cell>
          <cell r="K548" t="str">
            <v>MONNAIE France</v>
          </cell>
          <cell r="L548" t="str">
            <v>33920 - SAUGON</v>
          </cell>
        </row>
        <row r="549">
          <cell r="A549" t="str">
            <v>24.01.00548</v>
          </cell>
          <cell r="B549" t="str">
            <v>018</v>
          </cell>
          <cell r="C549">
            <v>45309</v>
          </cell>
          <cell r="D549">
            <v>45301</v>
          </cell>
          <cell r="E549">
            <v>1</v>
          </cell>
          <cell r="F549">
            <v>20240057</v>
          </cell>
          <cell r="G549" t="str">
            <v>FR24-039</v>
          </cell>
          <cell r="H549" t="str">
            <v>VAT 225/400 kV</v>
          </cell>
          <cell r="I549" t="str">
            <v>S0053F</v>
          </cell>
          <cell r="K549" t="str">
            <v>MONNAIE France</v>
          </cell>
          <cell r="L549" t="str">
            <v>33920 - SAUGON</v>
          </cell>
        </row>
        <row r="550">
          <cell r="A550" t="str">
            <v>24.01.00549</v>
          </cell>
          <cell r="B550" t="str">
            <v>018</v>
          </cell>
          <cell r="C550">
            <v>45309</v>
          </cell>
          <cell r="D550">
            <v>45301</v>
          </cell>
          <cell r="E550">
            <v>1</v>
          </cell>
          <cell r="F550">
            <v>20240057</v>
          </cell>
          <cell r="G550" t="str">
            <v>FR24-039</v>
          </cell>
          <cell r="H550" t="str">
            <v>VAT 225/400 kV</v>
          </cell>
          <cell r="I550" t="str">
            <v>PIN0832.059-2,1</v>
          </cell>
          <cell r="K550" t="str">
            <v>MONNAIE France</v>
          </cell>
          <cell r="L550" t="str">
            <v>33920 - SAUGON</v>
          </cell>
        </row>
        <row r="551">
          <cell r="A551" t="str">
            <v>24.01.00550</v>
          </cell>
          <cell r="B551" t="str">
            <v>018</v>
          </cell>
          <cell r="C551">
            <v>45309</v>
          </cell>
          <cell r="D551">
            <v>45301</v>
          </cell>
          <cell r="E551">
            <v>1</v>
          </cell>
          <cell r="F551">
            <v>20240057</v>
          </cell>
          <cell r="G551" t="str">
            <v>FR24-039</v>
          </cell>
          <cell r="H551" t="str">
            <v>VAT 225/400 kV</v>
          </cell>
          <cell r="I551" t="str">
            <v>S0007E</v>
          </cell>
          <cell r="K551" t="str">
            <v>MONNAIE France</v>
          </cell>
          <cell r="L551" t="str">
            <v>33920 - SAUGON</v>
          </cell>
        </row>
        <row r="552">
          <cell r="A552" t="str">
            <v>24.01.00551</v>
          </cell>
          <cell r="B552" t="str">
            <v>018</v>
          </cell>
          <cell r="C552">
            <v>45309</v>
          </cell>
          <cell r="D552">
            <v>45301</v>
          </cell>
          <cell r="E552">
            <v>1</v>
          </cell>
          <cell r="F552">
            <v>20240057</v>
          </cell>
          <cell r="G552" t="str">
            <v>FR24-039</v>
          </cell>
          <cell r="H552" t="str">
            <v>VAT 225/400 kV</v>
          </cell>
          <cell r="I552" t="str">
            <v>S00005G</v>
          </cell>
          <cell r="K552" t="str">
            <v>MONNAIE France</v>
          </cell>
          <cell r="L552" t="str">
            <v>33920 - SAUGON</v>
          </cell>
        </row>
        <row r="553">
          <cell r="A553" t="str">
            <v>24.01.00552</v>
          </cell>
          <cell r="B553" t="str">
            <v>018</v>
          </cell>
          <cell r="C553">
            <v>45309</v>
          </cell>
          <cell r="D553">
            <v>45301</v>
          </cell>
          <cell r="E553">
            <v>1</v>
          </cell>
          <cell r="F553">
            <v>20240057</v>
          </cell>
          <cell r="G553" t="str">
            <v>FR24-039</v>
          </cell>
          <cell r="H553" t="str">
            <v>VAT 225/400 kV</v>
          </cell>
          <cell r="I553" t="str">
            <v>S0006E</v>
          </cell>
          <cell r="K553" t="str">
            <v>MONNAIE France</v>
          </cell>
          <cell r="L553" t="str">
            <v>33920 - SAUGON</v>
          </cell>
        </row>
        <row r="554">
          <cell r="A554" t="str">
            <v>24.01.00553</v>
          </cell>
          <cell r="B554" t="str">
            <v>018</v>
          </cell>
          <cell r="C554">
            <v>45309</v>
          </cell>
          <cell r="D554">
            <v>45301</v>
          </cell>
          <cell r="E554">
            <v>1</v>
          </cell>
          <cell r="F554">
            <v>20240057</v>
          </cell>
          <cell r="G554" t="str">
            <v>FR24-039</v>
          </cell>
          <cell r="H554" t="str">
            <v>VAT 225/400 kV</v>
          </cell>
          <cell r="I554" t="str">
            <v>S00002G</v>
          </cell>
          <cell r="K554" t="str">
            <v>MONNAIE France</v>
          </cell>
          <cell r="L554" t="str">
            <v>33920 - SAUGON</v>
          </cell>
        </row>
        <row r="555">
          <cell r="A555" t="str">
            <v>24.01.00554</v>
          </cell>
          <cell r="B555" t="str">
            <v>018</v>
          </cell>
          <cell r="C555">
            <v>45309</v>
          </cell>
          <cell r="D555">
            <v>45301</v>
          </cell>
          <cell r="E555">
            <v>1</v>
          </cell>
          <cell r="F555">
            <v>20240057</v>
          </cell>
          <cell r="G555" t="str">
            <v>FR24-039</v>
          </cell>
          <cell r="H555" t="str">
            <v>VAT 225/400 kV</v>
          </cell>
          <cell r="I555" t="str">
            <v>S00004G</v>
          </cell>
          <cell r="K555" t="str">
            <v>MONNAIE France</v>
          </cell>
          <cell r="L555" t="str">
            <v>33920 - SAUGON</v>
          </cell>
        </row>
        <row r="556">
          <cell r="A556" t="str">
            <v>24.01.00555</v>
          </cell>
          <cell r="B556" t="str">
            <v>018</v>
          </cell>
          <cell r="C556">
            <v>45309</v>
          </cell>
          <cell r="D556">
            <v>45301</v>
          </cell>
          <cell r="E556">
            <v>1</v>
          </cell>
          <cell r="F556">
            <v>20240057</v>
          </cell>
          <cell r="G556" t="str">
            <v>FR24-039</v>
          </cell>
          <cell r="H556" t="str">
            <v>VAT 225/400 kV</v>
          </cell>
          <cell r="I556" t="str">
            <v>S00003G</v>
          </cell>
          <cell r="K556" t="str">
            <v>MONNAIE France</v>
          </cell>
          <cell r="L556" t="str">
            <v>33920 - SAUGON</v>
          </cell>
        </row>
        <row r="557">
          <cell r="A557" t="str">
            <v>24.01.00556</v>
          </cell>
          <cell r="B557" t="str">
            <v>018</v>
          </cell>
          <cell r="C557">
            <v>45309</v>
          </cell>
          <cell r="D557">
            <v>45301</v>
          </cell>
          <cell r="E557">
            <v>1</v>
          </cell>
          <cell r="F557">
            <v>20240057</v>
          </cell>
          <cell r="G557" t="str">
            <v>FR24-039</v>
          </cell>
          <cell r="H557" t="str">
            <v>PERCHE VAT TR2225</v>
          </cell>
          <cell r="I557" t="str">
            <v>MVAT18</v>
          </cell>
          <cell r="K557" t="str">
            <v>MONNAIE France</v>
          </cell>
          <cell r="L557" t="str">
            <v>33920 - SAUGON</v>
          </cell>
        </row>
        <row r="558">
          <cell r="A558" t="str">
            <v>24.01.00557</v>
          </cell>
          <cell r="B558" t="str">
            <v>018</v>
          </cell>
          <cell r="C558">
            <v>45309</v>
          </cell>
          <cell r="D558">
            <v>45301</v>
          </cell>
          <cell r="E558">
            <v>1</v>
          </cell>
          <cell r="F558">
            <v>20240057</v>
          </cell>
          <cell r="G558" t="str">
            <v>FR24-039</v>
          </cell>
          <cell r="H558" t="str">
            <v>PERCHE VAT TRL2300</v>
          </cell>
          <cell r="I558" t="str">
            <v>MVAT14</v>
          </cell>
          <cell r="K558" t="str">
            <v>MONNAIE France</v>
          </cell>
          <cell r="L558" t="str">
            <v>33920 - SAUGON</v>
          </cell>
        </row>
        <row r="559">
          <cell r="A559" t="str">
            <v>24.01.00558</v>
          </cell>
          <cell r="B559" t="str">
            <v>018</v>
          </cell>
          <cell r="C559">
            <v>45309</v>
          </cell>
          <cell r="D559">
            <v>45301</v>
          </cell>
          <cell r="E559">
            <v>1</v>
          </cell>
          <cell r="F559">
            <v>20240057</v>
          </cell>
          <cell r="G559" t="str">
            <v>FR24-039</v>
          </cell>
          <cell r="H559" t="str">
            <v>PERCHE VAT TRL2300</v>
          </cell>
          <cell r="I559" t="str">
            <v>MVAT15</v>
          </cell>
          <cell r="K559" t="str">
            <v>MONNAIE France</v>
          </cell>
          <cell r="L559" t="str">
            <v>33920 - SAUGON</v>
          </cell>
        </row>
        <row r="560">
          <cell r="A560" t="str">
            <v>24.01.00559</v>
          </cell>
          <cell r="B560" t="str">
            <v>018</v>
          </cell>
          <cell r="C560">
            <v>45309</v>
          </cell>
          <cell r="D560">
            <v>45301</v>
          </cell>
          <cell r="E560">
            <v>1</v>
          </cell>
          <cell r="F560">
            <v>20240057</v>
          </cell>
          <cell r="G560" t="str">
            <v>FR24-039</v>
          </cell>
          <cell r="H560" t="str">
            <v>PERCHE VAT TRL2300</v>
          </cell>
          <cell r="I560" t="str">
            <v>MVAT16</v>
          </cell>
          <cell r="K560" t="str">
            <v>MONNAIE France</v>
          </cell>
          <cell r="L560" t="str">
            <v>33920 - SAUGON</v>
          </cell>
        </row>
        <row r="561">
          <cell r="A561" t="str">
            <v>24.01.00560</v>
          </cell>
          <cell r="B561" t="str">
            <v>018</v>
          </cell>
          <cell r="C561">
            <v>45309</v>
          </cell>
          <cell r="D561">
            <v>45301</v>
          </cell>
          <cell r="E561">
            <v>1</v>
          </cell>
          <cell r="F561">
            <v>20240057</v>
          </cell>
          <cell r="G561" t="str">
            <v>FR24-039</v>
          </cell>
          <cell r="H561" t="str">
            <v>PERCHE VAT TRL2300</v>
          </cell>
          <cell r="I561" t="str">
            <v>MVAT17</v>
          </cell>
          <cell r="K561" t="str">
            <v>MONNAIE France</v>
          </cell>
          <cell r="L561" t="str">
            <v>33920 - SAUGON</v>
          </cell>
        </row>
        <row r="562">
          <cell r="A562" t="str">
            <v>24.01.00561</v>
          </cell>
          <cell r="B562" t="str">
            <v>002</v>
          </cell>
          <cell r="C562">
            <v>45309</v>
          </cell>
          <cell r="D562">
            <v>45309</v>
          </cell>
          <cell r="E562">
            <v>1</v>
          </cell>
          <cell r="F562">
            <v>20240048</v>
          </cell>
          <cell r="G562">
            <v>23171220</v>
          </cell>
          <cell r="H562" t="str">
            <v>PRESSE 100T SR-100VT</v>
          </cell>
          <cell r="I562" t="str">
            <v>725</v>
          </cell>
          <cell r="K562" t="str">
            <v>INEO P&amp;C NANTES</v>
          </cell>
          <cell r="L562" t="str">
            <v>44242 - LA CHAPELLE SUR ERDRE</v>
          </cell>
        </row>
        <row r="563">
          <cell r="A563" t="str">
            <v>24.01.00562</v>
          </cell>
          <cell r="B563" t="str">
            <v>002</v>
          </cell>
          <cell r="C563">
            <v>45309</v>
          </cell>
          <cell r="D563">
            <v>45308</v>
          </cell>
          <cell r="E563">
            <v>1</v>
          </cell>
          <cell r="F563">
            <v>20240081</v>
          </cell>
          <cell r="G563">
            <v>23191414</v>
          </cell>
          <cell r="H563" t="str">
            <v>GROUPE TW531</v>
          </cell>
          <cell r="I563" t="str">
            <v>052005 - 43 / PRE9017</v>
          </cell>
          <cell r="K563" t="str">
            <v>INEO P&amp;C NANTES</v>
          </cell>
          <cell r="L563" t="str">
            <v>44242 - LA CHAPELLE SUR ERDRE</v>
          </cell>
        </row>
        <row r="564">
          <cell r="A564" t="str">
            <v>24.01.00563</v>
          </cell>
          <cell r="B564" t="str">
            <v>017</v>
          </cell>
          <cell r="C564">
            <v>45309</v>
          </cell>
          <cell r="D564">
            <v>45308</v>
          </cell>
          <cell r="E564">
            <v>1</v>
          </cell>
          <cell r="F564">
            <v>20240081</v>
          </cell>
          <cell r="G564">
            <v>23191414</v>
          </cell>
          <cell r="H564" t="str">
            <v>FLEXIBLE RACC115 6M</v>
          </cell>
          <cell r="I564" t="str">
            <v>052005 - 43 / PRE9017</v>
          </cell>
          <cell r="K564" t="str">
            <v>INEO P&amp;C NANTES</v>
          </cell>
          <cell r="L564" t="str">
            <v>44242 - LA CHAPELLE SUR ERDRE</v>
          </cell>
        </row>
        <row r="565">
          <cell r="A565" t="str">
            <v>24.01.00564</v>
          </cell>
          <cell r="B565" t="str">
            <v>018</v>
          </cell>
          <cell r="C565">
            <v>45309</v>
          </cell>
          <cell r="D565">
            <v>45308</v>
          </cell>
          <cell r="E565">
            <v>1</v>
          </cell>
          <cell r="F565">
            <v>20240081</v>
          </cell>
          <cell r="G565">
            <v>23191414</v>
          </cell>
          <cell r="H565" t="str">
            <v>VAT 63/90 kV</v>
          </cell>
          <cell r="I565" t="str">
            <v>31351 / LABO420</v>
          </cell>
          <cell r="K565" t="str">
            <v>INEO P&amp;C NANTES</v>
          </cell>
          <cell r="L565" t="str">
            <v>44242 - LA CHAPELLE SUR ERDRE</v>
          </cell>
        </row>
        <row r="566">
          <cell r="A566" t="str">
            <v>24.01.00565</v>
          </cell>
          <cell r="B566" t="str">
            <v>018</v>
          </cell>
          <cell r="C566">
            <v>45309</v>
          </cell>
          <cell r="D566">
            <v>45308</v>
          </cell>
          <cell r="E566">
            <v>1</v>
          </cell>
          <cell r="F566">
            <v>20240081</v>
          </cell>
          <cell r="G566">
            <v>23191414</v>
          </cell>
          <cell r="H566" t="str">
            <v>VAT 63/90 kV</v>
          </cell>
          <cell r="I566" t="str">
            <v>31424 / LABO422</v>
          </cell>
          <cell r="K566" t="str">
            <v>INEO P&amp;C NANTES</v>
          </cell>
          <cell r="L566" t="str">
            <v>44242 - LA CHAPELLE SUR ERDRE</v>
          </cell>
        </row>
        <row r="567">
          <cell r="A567" t="str">
            <v>24.01.00566</v>
          </cell>
          <cell r="B567" t="str">
            <v>018</v>
          </cell>
          <cell r="C567">
            <v>45309</v>
          </cell>
          <cell r="D567">
            <v>45308</v>
          </cell>
          <cell r="E567">
            <v>1</v>
          </cell>
          <cell r="F567">
            <v>20240081</v>
          </cell>
          <cell r="G567">
            <v>23191414</v>
          </cell>
          <cell r="H567" t="str">
            <v>VAT 225/400 kV</v>
          </cell>
          <cell r="I567" t="str">
            <v>4599 / LABO423</v>
          </cell>
          <cell r="K567" t="str">
            <v>INEO P&amp;C NANTES</v>
          </cell>
          <cell r="L567" t="str">
            <v>44242 - LA CHAPELLE SUR ERDRE</v>
          </cell>
        </row>
        <row r="568">
          <cell r="A568" t="str">
            <v>24.01.00567</v>
          </cell>
          <cell r="B568" t="str">
            <v>018</v>
          </cell>
          <cell r="C568">
            <v>45309</v>
          </cell>
          <cell r="D568">
            <v>45308</v>
          </cell>
          <cell r="E568">
            <v>1</v>
          </cell>
          <cell r="F568">
            <v>20240081</v>
          </cell>
          <cell r="G568">
            <v>23191414</v>
          </cell>
          <cell r="H568" t="str">
            <v>VAT 225/400 kV</v>
          </cell>
          <cell r="I568" t="str">
            <v>M585390 - 001 / VAT2-09</v>
          </cell>
          <cell r="K568" t="str">
            <v>INEO P&amp;C NANTES</v>
          </cell>
          <cell r="L568" t="str">
            <v>44242 - LA CHAPELLE SUR ERDRE</v>
          </cell>
        </row>
        <row r="569">
          <cell r="A569" t="str">
            <v>24.01.00568</v>
          </cell>
          <cell r="B569" t="str">
            <v>018</v>
          </cell>
          <cell r="C569">
            <v>45309</v>
          </cell>
          <cell r="D569">
            <v>45308</v>
          </cell>
          <cell r="E569">
            <v>1</v>
          </cell>
          <cell r="F569">
            <v>20240081</v>
          </cell>
          <cell r="G569">
            <v>23191414</v>
          </cell>
          <cell r="H569" t="str">
            <v>VAT 225/400 kV</v>
          </cell>
          <cell r="I569" t="str">
            <v>M574540 - 001 / VAT1-09</v>
          </cell>
          <cell r="K569" t="str">
            <v>INEO P&amp;C NANTES</v>
          </cell>
          <cell r="L569" t="str">
            <v>44242 - LA CHAPELLE SUR ERDRE</v>
          </cell>
        </row>
        <row r="570">
          <cell r="A570" t="str">
            <v>24.01.00569</v>
          </cell>
          <cell r="B570" t="str">
            <v>018</v>
          </cell>
          <cell r="C570">
            <v>45309</v>
          </cell>
          <cell r="D570">
            <v>45308</v>
          </cell>
          <cell r="E570">
            <v>1</v>
          </cell>
          <cell r="F570">
            <v>20240081</v>
          </cell>
          <cell r="G570">
            <v>23191414</v>
          </cell>
          <cell r="H570" t="str">
            <v>VAT 90/225 kV</v>
          </cell>
          <cell r="I570" t="str">
            <v>M228 - 0050 / VAT01-13</v>
          </cell>
          <cell r="K570" t="str">
            <v>INEO P&amp;C NANTES</v>
          </cell>
          <cell r="L570" t="str">
            <v>44242 - LA CHAPELLE SUR ERDRE</v>
          </cell>
        </row>
        <row r="571">
          <cell r="A571" t="str">
            <v>24.01.00570</v>
          </cell>
          <cell r="B571" t="str">
            <v>018</v>
          </cell>
          <cell r="C571">
            <v>45309</v>
          </cell>
          <cell r="D571">
            <v>45308</v>
          </cell>
          <cell r="E571">
            <v>1</v>
          </cell>
          <cell r="F571">
            <v>20240081</v>
          </cell>
          <cell r="G571">
            <v>23191414</v>
          </cell>
          <cell r="H571" t="str">
            <v>VAT 10/30 kV</v>
          </cell>
          <cell r="I571" t="str">
            <v>27352 / LABO200</v>
          </cell>
          <cell r="K571" t="str">
            <v>INEO P&amp;C NANTES</v>
          </cell>
          <cell r="L571" t="str">
            <v>44242 - LA CHAPELLE SUR ERDRE</v>
          </cell>
        </row>
        <row r="572">
          <cell r="A572" t="str">
            <v>24.01.00571</v>
          </cell>
          <cell r="B572" t="str">
            <v>018</v>
          </cell>
          <cell r="C572">
            <v>45309</v>
          </cell>
          <cell r="D572">
            <v>45308</v>
          </cell>
          <cell r="E572">
            <v>1</v>
          </cell>
          <cell r="F572">
            <v>20240081</v>
          </cell>
          <cell r="G572">
            <v>23191414</v>
          </cell>
          <cell r="H572" t="str">
            <v>VAT 10/30 kV</v>
          </cell>
          <cell r="I572" t="str">
            <v>27353 / LABO201</v>
          </cell>
          <cell r="K572" t="str">
            <v>INEO P&amp;C NANTES</v>
          </cell>
          <cell r="L572" t="str">
            <v>44242 - LA CHAPELLE SUR ERDRE</v>
          </cell>
        </row>
        <row r="573">
          <cell r="A573" t="str">
            <v>24.01.00572</v>
          </cell>
          <cell r="B573" t="str">
            <v>018</v>
          </cell>
          <cell r="C573">
            <v>45309</v>
          </cell>
          <cell r="D573">
            <v>45308</v>
          </cell>
          <cell r="E573">
            <v>1</v>
          </cell>
          <cell r="F573">
            <v>20240081</v>
          </cell>
          <cell r="G573">
            <v>23191414</v>
          </cell>
          <cell r="H573" t="str">
            <v>MACHOIRE 30,1 - 32,0</v>
          </cell>
          <cell r="I573" t="str">
            <v>GR5B1</v>
          </cell>
          <cell r="K573" t="str">
            <v>INEO P&amp;C NANTES</v>
          </cell>
          <cell r="L573" t="str">
            <v>44242 - LA CHAPELLE SUR ERDRE</v>
          </cell>
        </row>
        <row r="574">
          <cell r="A574" t="str">
            <v>24.01.00573</v>
          </cell>
          <cell r="B574" t="str">
            <v>018</v>
          </cell>
          <cell r="C574">
            <v>45309</v>
          </cell>
          <cell r="D574">
            <v>45308</v>
          </cell>
          <cell r="E574">
            <v>1</v>
          </cell>
          <cell r="F574">
            <v>20240081</v>
          </cell>
          <cell r="G574">
            <v>23191414</v>
          </cell>
          <cell r="H574" t="str">
            <v>MACHOIRE 36,3 - 38,5</v>
          </cell>
          <cell r="I574" t="str">
            <v>GR5A1</v>
          </cell>
          <cell r="K574" t="str">
            <v>INEO P&amp;C NANTES</v>
          </cell>
          <cell r="L574" t="str">
            <v>44242 - LA CHAPELLE SUR ERDRE</v>
          </cell>
        </row>
        <row r="575">
          <cell r="A575" t="str">
            <v>24.01.00574</v>
          </cell>
          <cell r="B575" t="str">
            <v>018</v>
          </cell>
          <cell r="C575">
            <v>45309</v>
          </cell>
          <cell r="D575">
            <v>45308</v>
          </cell>
          <cell r="E575">
            <v>1</v>
          </cell>
          <cell r="F575">
            <v>20240081</v>
          </cell>
          <cell r="G575">
            <v>23191414</v>
          </cell>
          <cell r="H575" t="str">
            <v>MACHOIRE 20,5 - 22,5</v>
          </cell>
          <cell r="I575" t="str">
            <v>GR5C</v>
          </cell>
          <cell r="K575" t="str">
            <v>INEO P&amp;C NANTES</v>
          </cell>
          <cell r="L575" t="str">
            <v>44242 - LA CHAPELLE SUR ERDRE</v>
          </cell>
        </row>
        <row r="576">
          <cell r="A576" t="str">
            <v>24.01.00575</v>
          </cell>
          <cell r="B576" t="str">
            <v>018</v>
          </cell>
          <cell r="C576">
            <v>45309</v>
          </cell>
          <cell r="D576">
            <v>45308</v>
          </cell>
          <cell r="E576">
            <v>1</v>
          </cell>
          <cell r="F576">
            <v>20240081</v>
          </cell>
          <cell r="G576">
            <v>23191414</v>
          </cell>
          <cell r="H576" t="str">
            <v>MACHOIRE 14,4 - 16,1</v>
          </cell>
          <cell r="I576" t="str">
            <v>GR5A</v>
          </cell>
          <cell r="K576" t="str">
            <v>INEO P&amp;C NANTES</v>
          </cell>
          <cell r="L576" t="str">
            <v>44242 - LA CHAPELLE SUR ERDRE</v>
          </cell>
        </row>
        <row r="577">
          <cell r="A577" t="str">
            <v>24.01.00576</v>
          </cell>
          <cell r="B577" t="str">
            <v>018</v>
          </cell>
          <cell r="C577">
            <v>45309</v>
          </cell>
          <cell r="D577">
            <v>45308</v>
          </cell>
          <cell r="E577">
            <v>1</v>
          </cell>
          <cell r="F577">
            <v>20240081</v>
          </cell>
          <cell r="G577">
            <v>23191414</v>
          </cell>
          <cell r="H577" t="str">
            <v>MACHOIRE 12,6 - 14,3</v>
          </cell>
          <cell r="I577" t="str">
            <v>GR5B</v>
          </cell>
          <cell r="K577" t="str">
            <v>INEO P&amp;C NANTES</v>
          </cell>
          <cell r="L577" t="str">
            <v>44242 - LA CHAPELLE SUR ERDRE</v>
          </cell>
        </row>
        <row r="578">
          <cell r="A578" t="str">
            <v>24.01.00577</v>
          </cell>
          <cell r="B578" t="str">
            <v>006</v>
          </cell>
          <cell r="C578">
            <v>45310</v>
          </cell>
          <cell r="D578">
            <v>45307</v>
          </cell>
          <cell r="E578">
            <v>1</v>
          </cell>
          <cell r="F578">
            <v>20240078</v>
          </cell>
          <cell r="G578" t="str">
            <v>CCGF01/M0898917/00 E50638</v>
          </cell>
          <cell r="H578" t="str">
            <v>EMD50</v>
          </cell>
          <cell r="I578" t="str">
            <v>181022 / CN052794</v>
          </cell>
          <cell r="K578" t="str">
            <v>SPIE CITYNETWORKS</v>
          </cell>
          <cell r="L578" t="str">
            <v>53062 - LAVAL CEDEX 9</v>
          </cell>
        </row>
        <row r="579">
          <cell r="A579" t="str">
            <v>24.01.00578</v>
          </cell>
          <cell r="B579" t="str">
            <v>018</v>
          </cell>
          <cell r="C579">
            <v>45310</v>
          </cell>
          <cell r="D579">
            <v>45310</v>
          </cell>
          <cell r="E579">
            <v>1</v>
          </cell>
          <cell r="F579">
            <v>20240098</v>
          </cell>
          <cell r="G579" t="str">
            <v>F-24-0034</v>
          </cell>
          <cell r="H579" t="str">
            <v>PERCHE VAT RTTE400</v>
          </cell>
          <cell r="I579" t="str">
            <v>P36BIS</v>
          </cell>
          <cell r="K579" t="str">
            <v>SEMI France</v>
          </cell>
          <cell r="L579" t="str">
            <v>31140 - ST ALBAN</v>
          </cell>
        </row>
        <row r="580">
          <cell r="A580" t="str">
            <v>24.01.00579</v>
          </cell>
          <cell r="B580" t="str">
            <v>018</v>
          </cell>
          <cell r="C580">
            <v>45310</v>
          </cell>
          <cell r="D580">
            <v>45310</v>
          </cell>
          <cell r="E580">
            <v>1</v>
          </cell>
          <cell r="F580">
            <v>20240098</v>
          </cell>
          <cell r="G580" t="str">
            <v>F-24-0034</v>
          </cell>
          <cell r="H580" t="str">
            <v>PERCHE VAT RTTE400</v>
          </cell>
          <cell r="I580" t="str">
            <v>FPEV24</v>
          </cell>
          <cell r="K580" t="str">
            <v>SEMI France</v>
          </cell>
          <cell r="L580" t="str">
            <v>31140 - ST ALBAN</v>
          </cell>
        </row>
        <row r="581">
          <cell r="A581" t="str">
            <v>24.01.00580</v>
          </cell>
          <cell r="B581" t="str">
            <v>018</v>
          </cell>
          <cell r="C581">
            <v>45310</v>
          </cell>
          <cell r="D581">
            <v>45310</v>
          </cell>
          <cell r="E581">
            <v>1</v>
          </cell>
          <cell r="F581">
            <v>20240098</v>
          </cell>
          <cell r="G581" t="str">
            <v>F-24-0034</v>
          </cell>
          <cell r="H581" t="str">
            <v>PERCHE VAT RTTE400</v>
          </cell>
          <cell r="I581" t="str">
            <v>FPEV25</v>
          </cell>
          <cell r="K581" t="str">
            <v>SEMI France</v>
          </cell>
          <cell r="L581" t="str">
            <v>31140 - ST ALBAN</v>
          </cell>
        </row>
        <row r="582">
          <cell r="A582" t="str">
            <v>24.01.00581</v>
          </cell>
          <cell r="B582" t="str">
            <v>018</v>
          </cell>
          <cell r="C582">
            <v>45310</v>
          </cell>
          <cell r="D582">
            <v>45310</v>
          </cell>
          <cell r="E582">
            <v>1</v>
          </cell>
          <cell r="F582">
            <v>20240098</v>
          </cell>
          <cell r="G582" t="str">
            <v>F-24-0034</v>
          </cell>
          <cell r="H582" t="str">
            <v>PERCHE VAT RTTE400</v>
          </cell>
          <cell r="I582" t="str">
            <v>FPEV02</v>
          </cell>
          <cell r="K582" t="str">
            <v>SEMI France</v>
          </cell>
          <cell r="L582" t="str">
            <v>31140 - ST ALBAN</v>
          </cell>
        </row>
        <row r="583">
          <cell r="A583" t="str">
            <v>24.01.00582</v>
          </cell>
          <cell r="B583" t="str">
            <v>018</v>
          </cell>
          <cell r="C583">
            <v>45310</v>
          </cell>
          <cell r="D583">
            <v>45310</v>
          </cell>
          <cell r="E583">
            <v>1</v>
          </cell>
          <cell r="F583">
            <v>20240098</v>
          </cell>
          <cell r="G583" t="str">
            <v>F-24-0034</v>
          </cell>
          <cell r="H583" t="str">
            <v>PERCHE VAT RTTE400</v>
          </cell>
          <cell r="I583" t="str">
            <v>FPEV04</v>
          </cell>
          <cell r="K583" t="str">
            <v>SEMI France</v>
          </cell>
          <cell r="L583" t="str">
            <v>31140 - ST ALBAN</v>
          </cell>
        </row>
        <row r="584">
          <cell r="A584" t="str">
            <v>24.01.00583</v>
          </cell>
          <cell r="B584" t="str">
            <v>018</v>
          </cell>
          <cell r="C584">
            <v>45310</v>
          </cell>
          <cell r="D584">
            <v>45310</v>
          </cell>
          <cell r="E584">
            <v>1</v>
          </cell>
          <cell r="F584">
            <v>20240098</v>
          </cell>
          <cell r="G584" t="str">
            <v>F-24-0034</v>
          </cell>
          <cell r="H584" t="str">
            <v>PERCHE VAT RTTE400</v>
          </cell>
          <cell r="I584" t="str">
            <v>FPEV05</v>
          </cell>
          <cell r="K584" t="str">
            <v>SEMI France</v>
          </cell>
          <cell r="L584" t="str">
            <v>31140 - ST ALBAN</v>
          </cell>
        </row>
        <row r="585">
          <cell r="A585" t="str">
            <v>24.01.00584</v>
          </cell>
          <cell r="B585" t="str">
            <v>018</v>
          </cell>
          <cell r="C585">
            <v>45310</v>
          </cell>
          <cell r="D585">
            <v>45310</v>
          </cell>
          <cell r="E585">
            <v>1</v>
          </cell>
          <cell r="F585">
            <v>20240098</v>
          </cell>
          <cell r="G585" t="str">
            <v>F-24-0034</v>
          </cell>
          <cell r="H585" t="str">
            <v>PERCHE VAT RTTE400</v>
          </cell>
          <cell r="I585" t="str">
            <v>FPEV17</v>
          </cell>
          <cell r="K585" t="str">
            <v>SEMI France</v>
          </cell>
          <cell r="L585" t="str">
            <v>31140 - ST ALBAN</v>
          </cell>
        </row>
        <row r="586">
          <cell r="A586" t="str">
            <v>24.01.00585</v>
          </cell>
          <cell r="B586" t="str">
            <v>018</v>
          </cell>
          <cell r="C586">
            <v>45310</v>
          </cell>
          <cell r="D586">
            <v>45310</v>
          </cell>
          <cell r="E586">
            <v>1</v>
          </cell>
          <cell r="F586">
            <v>20240098</v>
          </cell>
          <cell r="G586" t="str">
            <v>F-24-0034</v>
          </cell>
          <cell r="H586" t="str">
            <v>PERCHE VAT RTTE400</v>
          </cell>
          <cell r="I586" t="str">
            <v>FPEV20</v>
          </cell>
          <cell r="K586" t="str">
            <v>SEMI France</v>
          </cell>
          <cell r="L586" t="str">
            <v>31140 - ST ALBAN</v>
          </cell>
        </row>
        <row r="587">
          <cell r="A587" t="str">
            <v>24.01.00586</v>
          </cell>
          <cell r="B587" t="str">
            <v>018</v>
          </cell>
          <cell r="C587">
            <v>45310</v>
          </cell>
          <cell r="D587">
            <v>45310</v>
          </cell>
          <cell r="E587">
            <v>1</v>
          </cell>
          <cell r="F587">
            <v>20240098</v>
          </cell>
          <cell r="G587" t="str">
            <v>F-24-0034</v>
          </cell>
          <cell r="H587" t="str">
            <v>PERCHE VAT RTTE400</v>
          </cell>
          <cell r="I587" t="str">
            <v>FPEV19</v>
          </cell>
          <cell r="K587" t="str">
            <v>SEMI France</v>
          </cell>
          <cell r="L587" t="str">
            <v>31140 - ST ALBAN</v>
          </cell>
        </row>
        <row r="588">
          <cell r="A588" t="str">
            <v>24.01.00587</v>
          </cell>
          <cell r="B588" t="str">
            <v>018</v>
          </cell>
          <cell r="C588">
            <v>45310</v>
          </cell>
          <cell r="D588">
            <v>45310</v>
          </cell>
          <cell r="E588">
            <v>1</v>
          </cell>
          <cell r="F588">
            <v>20240098</v>
          </cell>
          <cell r="G588" t="str">
            <v>F-24-0034</v>
          </cell>
          <cell r="H588" t="str">
            <v>PERCHE VAT RTTE400</v>
          </cell>
          <cell r="I588" t="str">
            <v>FPEV01</v>
          </cell>
          <cell r="K588" t="str">
            <v>SEMI France</v>
          </cell>
          <cell r="L588" t="str">
            <v>31140 - ST ALBAN</v>
          </cell>
        </row>
        <row r="589">
          <cell r="A589" t="str">
            <v>24.01.00588</v>
          </cell>
          <cell r="B589" t="str">
            <v>018</v>
          </cell>
          <cell r="C589">
            <v>45310</v>
          </cell>
          <cell r="D589">
            <v>45310</v>
          </cell>
          <cell r="E589">
            <v>1</v>
          </cell>
          <cell r="F589">
            <v>20240098</v>
          </cell>
          <cell r="G589" t="str">
            <v>F-24-0034</v>
          </cell>
          <cell r="H589" t="str">
            <v>PERCHE VAT RTTE400</v>
          </cell>
          <cell r="I589" t="str">
            <v>FPEV23</v>
          </cell>
          <cell r="K589" t="str">
            <v>SEMI France</v>
          </cell>
          <cell r="L589" t="str">
            <v>31140 - ST ALBAN</v>
          </cell>
        </row>
        <row r="590">
          <cell r="A590" t="str">
            <v>24.01.00589</v>
          </cell>
          <cell r="B590" t="str">
            <v>002</v>
          </cell>
          <cell r="C590">
            <v>45310</v>
          </cell>
          <cell r="D590">
            <v>45307</v>
          </cell>
          <cell r="E590">
            <v>1</v>
          </cell>
          <cell r="F590">
            <v>20240085</v>
          </cell>
          <cell r="G590">
            <v>4501280854</v>
          </cell>
          <cell r="H590" t="str">
            <v>GROUPE B70M-P24</v>
          </cell>
          <cell r="I590" t="str">
            <v>15AS737 / 417620892</v>
          </cell>
          <cell r="K590" t="str">
            <v>INABENSA</v>
          </cell>
          <cell r="L590" t="str">
            <v>13340 - ROGNAC</v>
          </cell>
        </row>
        <row r="591">
          <cell r="A591" t="str">
            <v>24.01.00590</v>
          </cell>
          <cell r="B591" t="str">
            <v>017</v>
          </cell>
          <cell r="C591">
            <v>45310</v>
          </cell>
          <cell r="D591">
            <v>45307</v>
          </cell>
          <cell r="E591">
            <v>1</v>
          </cell>
          <cell r="F591">
            <v>20240085</v>
          </cell>
          <cell r="G591">
            <v>4501280854</v>
          </cell>
          <cell r="H591" t="str">
            <v>LOT DE MATRICES (3 jeux)</v>
          </cell>
          <cell r="I591" t="str">
            <v>15AS737 / 417620892</v>
          </cell>
          <cell r="K591" t="str">
            <v>INABENSA</v>
          </cell>
          <cell r="L591" t="str">
            <v>13340 - ROGNAC</v>
          </cell>
        </row>
        <row r="592">
          <cell r="A592" t="str">
            <v>24.01.00591</v>
          </cell>
          <cell r="B592" t="str">
            <v>002</v>
          </cell>
          <cell r="C592">
            <v>45310</v>
          </cell>
          <cell r="D592">
            <v>45307</v>
          </cell>
          <cell r="E592">
            <v>1</v>
          </cell>
          <cell r="F592">
            <v>20240085</v>
          </cell>
          <cell r="G592">
            <v>4501280854</v>
          </cell>
          <cell r="H592" t="str">
            <v>TÊTE SU210</v>
          </cell>
          <cell r="I592" t="str">
            <v>15500021 / 417620890</v>
          </cell>
          <cell r="K592" t="str">
            <v>INABENSA</v>
          </cell>
          <cell r="L592" t="str">
            <v>13340 - ROGNAC</v>
          </cell>
        </row>
        <row r="593">
          <cell r="A593" t="str">
            <v>24.01.00592</v>
          </cell>
          <cell r="B593" t="str">
            <v>002</v>
          </cell>
          <cell r="C593">
            <v>45310</v>
          </cell>
          <cell r="D593">
            <v>45307</v>
          </cell>
          <cell r="E593">
            <v>1</v>
          </cell>
          <cell r="F593">
            <v>20240085</v>
          </cell>
          <cell r="G593">
            <v>4501280854</v>
          </cell>
          <cell r="H593" t="str">
            <v>GROUPE EP30S</v>
          </cell>
          <cell r="I593" t="str">
            <v>S334270Z / 417620889</v>
          </cell>
          <cell r="K593" t="str">
            <v>INABENSA</v>
          </cell>
          <cell r="L593" t="str">
            <v>13340 - ROGNAC</v>
          </cell>
        </row>
        <row r="594">
          <cell r="A594" t="str">
            <v>24.01.00593</v>
          </cell>
          <cell r="B594" t="str">
            <v>017</v>
          </cell>
          <cell r="C594">
            <v>45310</v>
          </cell>
          <cell r="D594">
            <v>45307</v>
          </cell>
          <cell r="E594">
            <v>1</v>
          </cell>
          <cell r="F594">
            <v>20240085</v>
          </cell>
          <cell r="G594">
            <v>4501280854</v>
          </cell>
          <cell r="H594" t="str">
            <v>FLEXIBLE RACC115 3M</v>
          </cell>
          <cell r="I594" t="str">
            <v>S334270Z / 417620889</v>
          </cell>
          <cell r="K594" t="str">
            <v>INABENSA</v>
          </cell>
          <cell r="L594" t="str">
            <v>13340 - ROGNAC</v>
          </cell>
        </row>
        <row r="595">
          <cell r="A595" t="str">
            <v>24.01.00594</v>
          </cell>
          <cell r="B595" t="str">
            <v>002</v>
          </cell>
          <cell r="C595">
            <v>45310</v>
          </cell>
          <cell r="D595">
            <v>45307</v>
          </cell>
          <cell r="E595">
            <v>1</v>
          </cell>
          <cell r="F595">
            <v>20240085</v>
          </cell>
          <cell r="G595">
            <v>4501280854</v>
          </cell>
          <cell r="H595" t="str">
            <v>TÊTE SU210</v>
          </cell>
          <cell r="I595" t="str">
            <v>15120029 / 417620886</v>
          </cell>
          <cell r="K595" t="str">
            <v>INABENSA</v>
          </cell>
          <cell r="L595" t="str">
            <v>13340 - ROGNAC</v>
          </cell>
        </row>
        <row r="596">
          <cell r="A596" t="str">
            <v>24.01.00595</v>
          </cell>
          <cell r="B596" t="str">
            <v>002</v>
          </cell>
          <cell r="C596">
            <v>45310</v>
          </cell>
          <cell r="D596">
            <v>45307</v>
          </cell>
          <cell r="E596">
            <v>1</v>
          </cell>
          <cell r="F596">
            <v>20240085</v>
          </cell>
          <cell r="G596">
            <v>4501280854</v>
          </cell>
          <cell r="H596" t="str">
            <v>TÊTE SU210</v>
          </cell>
          <cell r="I596" t="str">
            <v>20440019 / 417620888</v>
          </cell>
          <cell r="K596" t="str">
            <v>INABENSA</v>
          </cell>
          <cell r="L596" t="str">
            <v>13340 - ROGNAC</v>
          </cell>
        </row>
        <row r="597">
          <cell r="A597" t="str">
            <v>24.01.00596</v>
          </cell>
          <cell r="B597" t="str">
            <v>002</v>
          </cell>
          <cell r="C597">
            <v>45310</v>
          </cell>
          <cell r="D597">
            <v>45307</v>
          </cell>
          <cell r="E597">
            <v>1</v>
          </cell>
          <cell r="F597">
            <v>20240085</v>
          </cell>
          <cell r="G597">
            <v>4501280854</v>
          </cell>
          <cell r="H597" t="str">
            <v>GROUPE GEH700</v>
          </cell>
          <cell r="I597" t="str">
            <v>10768 / 417620887</v>
          </cell>
          <cell r="K597" t="str">
            <v>INABENSA</v>
          </cell>
          <cell r="L597" t="str">
            <v>13340 - ROGNAC</v>
          </cell>
        </row>
        <row r="598">
          <cell r="A598" t="str">
            <v>24.01.00597</v>
          </cell>
          <cell r="B598" t="str">
            <v>017</v>
          </cell>
          <cell r="C598">
            <v>45310</v>
          </cell>
          <cell r="D598">
            <v>45307</v>
          </cell>
          <cell r="E598">
            <v>1</v>
          </cell>
          <cell r="F598">
            <v>20240085</v>
          </cell>
          <cell r="G598">
            <v>4501280854</v>
          </cell>
          <cell r="H598" t="str">
            <v xml:space="preserve">MATRICE U21 CC 150 </v>
          </cell>
          <cell r="I598" t="str">
            <v>19-39</v>
          </cell>
          <cell r="K598" t="str">
            <v>INABENSA</v>
          </cell>
          <cell r="L598" t="str">
            <v>13340 - ROGNAC</v>
          </cell>
        </row>
        <row r="599">
          <cell r="A599" t="str">
            <v>24.01.00598</v>
          </cell>
          <cell r="B599" t="str">
            <v>002</v>
          </cell>
          <cell r="C599">
            <v>45310</v>
          </cell>
          <cell r="D599">
            <v>45307</v>
          </cell>
          <cell r="E599">
            <v>1</v>
          </cell>
          <cell r="F599">
            <v>20240085</v>
          </cell>
          <cell r="G599">
            <v>4501280854</v>
          </cell>
          <cell r="H599" t="str">
            <v>TÊTE WH1000</v>
          </cell>
          <cell r="I599" t="str">
            <v>687</v>
          </cell>
          <cell r="K599" t="str">
            <v>INABENSA</v>
          </cell>
          <cell r="L599" t="str">
            <v>13340 - ROGNAC</v>
          </cell>
        </row>
        <row r="600">
          <cell r="A600" t="str">
            <v>24.01.00599</v>
          </cell>
          <cell r="B600" t="str">
            <v>002</v>
          </cell>
          <cell r="C600">
            <v>45310</v>
          </cell>
          <cell r="D600">
            <v>45307</v>
          </cell>
          <cell r="E600">
            <v>1</v>
          </cell>
          <cell r="F600">
            <v>20240085</v>
          </cell>
          <cell r="G600">
            <v>4501280854</v>
          </cell>
          <cell r="H600" t="str">
            <v>GSHD48</v>
          </cell>
          <cell r="I600" t="str">
            <v>64 / IF06</v>
          </cell>
          <cell r="K600" t="str">
            <v>INABENSA</v>
          </cell>
          <cell r="L600" t="str">
            <v>13340 - ROGNAC</v>
          </cell>
        </row>
        <row r="601">
          <cell r="A601" t="str">
            <v>24.01.00600</v>
          </cell>
          <cell r="B601" t="str">
            <v>017</v>
          </cell>
          <cell r="C601">
            <v>45310</v>
          </cell>
          <cell r="D601">
            <v>45307</v>
          </cell>
          <cell r="E601">
            <v>1</v>
          </cell>
          <cell r="F601">
            <v>20240085</v>
          </cell>
          <cell r="G601">
            <v>4501280854</v>
          </cell>
          <cell r="H601" t="str">
            <v>FLEXIBLE RACC115 6M</v>
          </cell>
          <cell r="I601" t="str">
            <v>64 / IF06</v>
          </cell>
          <cell r="K601" t="str">
            <v>INABENSA</v>
          </cell>
          <cell r="L601" t="str">
            <v>13340 - ROGNAC</v>
          </cell>
        </row>
        <row r="602">
          <cell r="A602" t="str">
            <v>24.01.00601</v>
          </cell>
          <cell r="B602" t="str">
            <v>002</v>
          </cell>
          <cell r="C602">
            <v>45310</v>
          </cell>
          <cell r="D602">
            <v>45307</v>
          </cell>
          <cell r="E602">
            <v>1</v>
          </cell>
          <cell r="F602">
            <v>20240085</v>
          </cell>
          <cell r="G602">
            <v>4501280854</v>
          </cell>
          <cell r="H602" t="str">
            <v>TÊTE WH1000</v>
          </cell>
          <cell r="I602" t="str">
            <v>553 / IF12</v>
          </cell>
          <cell r="K602" t="str">
            <v>INABENSA</v>
          </cell>
          <cell r="L602" t="str">
            <v>13340 - ROGNAC</v>
          </cell>
        </row>
        <row r="603">
          <cell r="A603" t="str">
            <v>24.01.00602</v>
          </cell>
          <cell r="B603" t="str">
            <v>002</v>
          </cell>
          <cell r="C603">
            <v>45310</v>
          </cell>
          <cell r="D603">
            <v>45307</v>
          </cell>
          <cell r="E603">
            <v>1</v>
          </cell>
          <cell r="F603">
            <v>20240085</v>
          </cell>
          <cell r="G603">
            <v>4501280854</v>
          </cell>
          <cell r="H603" t="str">
            <v>GROUPE TW531</v>
          </cell>
          <cell r="I603" t="str">
            <v>14X053 - 323</v>
          </cell>
          <cell r="K603" t="str">
            <v>INABENSA</v>
          </cell>
          <cell r="L603" t="str">
            <v>13340 - ROGNAC</v>
          </cell>
        </row>
        <row r="604">
          <cell r="A604" t="str">
            <v>24.01.00603</v>
          </cell>
          <cell r="B604" t="str">
            <v>017</v>
          </cell>
          <cell r="C604">
            <v>45310</v>
          </cell>
          <cell r="D604">
            <v>45307</v>
          </cell>
          <cell r="E604">
            <v>1</v>
          </cell>
          <cell r="F604">
            <v>20240085</v>
          </cell>
          <cell r="G604">
            <v>4501280854</v>
          </cell>
          <cell r="H604" t="str">
            <v>FLEXIBLE RACC115 5M</v>
          </cell>
          <cell r="I604" t="str">
            <v>14X053 - 323</v>
          </cell>
          <cell r="K604" t="str">
            <v>INABENSA</v>
          </cell>
          <cell r="L604" t="str">
            <v>13340 - ROGNAC</v>
          </cell>
        </row>
        <row r="605">
          <cell r="A605" t="str">
            <v>24.01.00604</v>
          </cell>
          <cell r="B605" t="str">
            <v>024</v>
          </cell>
          <cell r="C605">
            <v>45310</v>
          </cell>
          <cell r="D605">
            <v>45307</v>
          </cell>
          <cell r="E605">
            <v>1</v>
          </cell>
          <cell r="F605">
            <v>20240085</v>
          </cell>
          <cell r="G605">
            <v>4501280854</v>
          </cell>
          <cell r="H605" t="str">
            <v>CLÉ DYNAMOMÉTRIQUE 40 - 200Nm</v>
          </cell>
          <cell r="I605" t="str">
            <v>Y030138 / 417622528</v>
          </cell>
          <cell r="K605" t="str">
            <v>INABENSA</v>
          </cell>
          <cell r="L605" t="str">
            <v>13340 - ROGNAC</v>
          </cell>
        </row>
        <row r="606">
          <cell r="A606" t="str">
            <v>24.01.00605</v>
          </cell>
          <cell r="B606" t="str">
            <v>024</v>
          </cell>
          <cell r="C606">
            <v>45310</v>
          </cell>
          <cell r="D606">
            <v>45307</v>
          </cell>
          <cell r="E606">
            <v>1</v>
          </cell>
          <cell r="F606">
            <v>20240085</v>
          </cell>
          <cell r="G606">
            <v>4501280854</v>
          </cell>
          <cell r="H606" t="str">
            <v>CLÉ DYNAMOMÉTRIQUE 40 - 200Nm</v>
          </cell>
          <cell r="I606" t="str">
            <v>A030352 / 417622532</v>
          </cell>
          <cell r="K606" t="str">
            <v>INABENSA</v>
          </cell>
          <cell r="L606" t="str">
            <v>13340 - ROGNAC</v>
          </cell>
        </row>
        <row r="607">
          <cell r="A607" t="str">
            <v>24.01.00606</v>
          </cell>
          <cell r="B607" t="str">
            <v>024</v>
          </cell>
          <cell r="C607">
            <v>45310</v>
          </cell>
          <cell r="D607">
            <v>45307</v>
          </cell>
          <cell r="E607">
            <v>1</v>
          </cell>
          <cell r="F607">
            <v>20240085</v>
          </cell>
          <cell r="G607">
            <v>4501280854</v>
          </cell>
          <cell r="H607" t="str">
            <v>CLÉ DYNAMOMÉTRIQUE 40 - 200Nm</v>
          </cell>
          <cell r="I607" t="str">
            <v>V050146 / 417622531</v>
          </cell>
          <cell r="K607" t="str">
            <v>INABENSA</v>
          </cell>
          <cell r="L607" t="str">
            <v>13340 - ROGNAC</v>
          </cell>
        </row>
        <row r="608">
          <cell r="A608" t="str">
            <v>24.01.00607</v>
          </cell>
          <cell r="B608" t="str">
            <v>024</v>
          </cell>
          <cell r="C608">
            <v>45310</v>
          </cell>
          <cell r="D608">
            <v>45307</v>
          </cell>
          <cell r="E608">
            <v>1</v>
          </cell>
          <cell r="F608">
            <v>20240085</v>
          </cell>
          <cell r="G608">
            <v>4501280854</v>
          </cell>
          <cell r="H608" t="str">
            <v>CLÉ DYNAMOMÉTRIQUE 40 - 200Nm</v>
          </cell>
          <cell r="I608" t="str">
            <v>Y030028 / 417622530</v>
          </cell>
          <cell r="K608" t="str">
            <v>INABENSA</v>
          </cell>
          <cell r="L608" t="str">
            <v>13340 - ROGNAC</v>
          </cell>
        </row>
        <row r="609">
          <cell r="A609" t="str">
            <v>24.01.00608</v>
          </cell>
          <cell r="B609" t="str">
            <v>024</v>
          </cell>
          <cell r="C609">
            <v>45310</v>
          </cell>
          <cell r="D609">
            <v>45307</v>
          </cell>
          <cell r="E609">
            <v>1</v>
          </cell>
          <cell r="F609">
            <v>20240085</v>
          </cell>
          <cell r="G609">
            <v>4501280854</v>
          </cell>
          <cell r="H609" t="str">
            <v>CLÉ DYNAMOMÉTRIQUE 40 - 200Nm</v>
          </cell>
          <cell r="I609" t="str">
            <v>X010633 / 417622533</v>
          </cell>
          <cell r="K609" t="str">
            <v>INABENSA</v>
          </cell>
          <cell r="L609" t="str">
            <v>13340 - ROGNAC</v>
          </cell>
        </row>
        <row r="610">
          <cell r="A610" t="str">
            <v>24.01.00609</v>
          </cell>
          <cell r="B610" t="str">
            <v>018</v>
          </cell>
          <cell r="C610">
            <v>45310</v>
          </cell>
          <cell r="D610">
            <v>45307</v>
          </cell>
          <cell r="E610">
            <v>1</v>
          </cell>
          <cell r="F610">
            <v>20240085</v>
          </cell>
          <cell r="G610">
            <v>4501280854</v>
          </cell>
          <cell r="H610" t="str">
            <v>VAT 225/400 kV</v>
          </cell>
          <cell r="I610" t="str">
            <v>M225 - 391 / IF25</v>
          </cell>
          <cell r="J610" t="str">
            <v>HS</v>
          </cell>
          <cell r="K610" t="str">
            <v>INABENSA</v>
          </cell>
          <cell r="L610" t="str">
            <v>13340 - ROGNAC</v>
          </cell>
        </row>
        <row r="611">
          <cell r="A611" t="str">
            <v>24.01.00610</v>
          </cell>
          <cell r="B611" t="str">
            <v>018</v>
          </cell>
          <cell r="C611">
            <v>45310</v>
          </cell>
          <cell r="D611">
            <v>45307</v>
          </cell>
          <cell r="E611">
            <v>1</v>
          </cell>
          <cell r="F611">
            <v>20240085</v>
          </cell>
          <cell r="G611">
            <v>4501280854</v>
          </cell>
          <cell r="H611" t="str">
            <v>VAT 63/90 kV</v>
          </cell>
          <cell r="I611" t="str">
            <v>M225 - 065 / IF05</v>
          </cell>
          <cell r="K611" t="str">
            <v>INABENSA</v>
          </cell>
          <cell r="L611" t="str">
            <v>13340 - ROGNAC</v>
          </cell>
        </row>
        <row r="612">
          <cell r="A612" t="str">
            <v>24.01.00611</v>
          </cell>
          <cell r="B612" t="str">
            <v>018</v>
          </cell>
          <cell r="C612">
            <v>45310</v>
          </cell>
          <cell r="D612">
            <v>45307</v>
          </cell>
          <cell r="E612">
            <v>1</v>
          </cell>
          <cell r="F612">
            <v>20240085</v>
          </cell>
          <cell r="G612">
            <v>4501280854</v>
          </cell>
          <cell r="H612" t="str">
            <v>VAT 225/400 kV</v>
          </cell>
          <cell r="I612" t="str">
            <v>M1431 - 0014 / 417620902</v>
          </cell>
          <cell r="K612" t="str">
            <v>INABENSA</v>
          </cell>
          <cell r="L612" t="str">
            <v>13340 - ROGNAC</v>
          </cell>
        </row>
        <row r="613">
          <cell r="A613" t="str">
            <v>24.01.00612</v>
          </cell>
          <cell r="B613" t="str">
            <v>018</v>
          </cell>
          <cell r="C613">
            <v>45310</v>
          </cell>
          <cell r="D613">
            <v>45307</v>
          </cell>
          <cell r="E613">
            <v>1</v>
          </cell>
          <cell r="F613">
            <v>20240085</v>
          </cell>
          <cell r="G613">
            <v>4501280854</v>
          </cell>
          <cell r="H613" t="str">
            <v>VAT 63/90 kV</v>
          </cell>
          <cell r="I613" t="str">
            <v>S0017D / 417621712</v>
          </cell>
          <cell r="K613" t="str">
            <v>INABENSA</v>
          </cell>
          <cell r="L613" t="str">
            <v>13340 - ROGNAC</v>
          </cell>
        </row>
        <row r="614">
          <cell r="A614" t="str">
            <v>24.01.00613</v>
          </cell>
          <cell r="B614" t="str">
            <v>018</v>
          </cell>
          <cell r="C614">
            <v>45310</v>
          </cell>
          <cell r="D614">
            <v>45307</v>
          </cell>
          <cell r="E614">
            <v>1</v>
          </cell>
          <cell r="F614">
            <v>20240085</v>
          </cell>
          <cell r="G614">
            <v>4501280854</v>
          </cell>
          <cell r="H614" t="str">
            <v>VAT 225/400 kV</v>
          </cell>
          <cell r="I614" t="str">
            <v>S0012C / 417622549</v>
          </cell>
          <cell r="K614" t="str">
            <v>INABENSA</v>
          </cell>
          <cell r="L614" t="str">
            <v>13340 - ROGNAC</v>
          </cell>
        </row>
        <row r="615">
          <cell r="A615" t="str">
            <v>24.01.00614</v>
          </cell>
          <cell r="B615" t="str">
            <v>018</v>
          </cell>
          <cell r="C615">
            <v>45310</v>
          </cell>
          <cell r="D615">
            <v>45307</v>
          </cell>
          <cell r="E615">
            <v>1</v>
          </cell>
          <cell r="F615">
            <v>20240085</v>
          </cell>
          <cell r="G615">
            <v>4501280854</v>
          </cell>
          <cell r="H615" t="str">
            <v>VAT 63/90 kV</v>
          </cell>
          <cell r="I615" t="str">
            <v>M1337-0140 / 417622521</v>
          </cell>
          <cell r="K615" t="str">
            <v>INABENSA</v>
          </cell>
          <cell r="L615" t="str">
            <v>13340 - ROGNAC</v>
          </cell>
        </row>
        <row r="616">
          <cell r="A616" t="str">
            <v>24.01.00615</v>
          </cell>
          <cell r="B616" t="str">
            <v>018</v>
          </cell>
          <cell r="C616">
            <v>45310</v>
          </cell>
          <cell r="D616">
            <v>45307</v>
          </cell>
          <cell r="E616">
            <v>1</v>
          </cell>
          <cell r="F616">
            <v>20240085</v>
          </cell>
          <cell r="G616">
            <v>4501280854</v>
          </cell>
          <cell r="H616" t="str">
            <v>VAT 63/90 kV</v>
          </cell>
          <cell r="I616" t="str">
            <v>226 - 0153 / IF12</v>
          </cell>
          <cell r="K616" t="str">
            <v>INABENSA</v>
          </cell>
          <cell r="L616" t="str">
            <v>13340 - ROGNAC</v>
          </cell>
        </row>
        <row r="617">
          <cell r="A617" t="str">
            <v>24.01.00616</v>
          </cell>
          <cell r="B617" t="str">
            <v>002</v>
          </cell>
          <cell r="C617">
            <v>45313</v>
          </cell>
          <cell r="D617">
            <v>45309</v>
          </cell>
          <cell r="E617">
            <v>2</v>
          </cell>
          <cell r="F617">
            <v>20240091</v>
          </cell>
          <cell r="G617">
            <v>941263336</v>
          </cell>
          <cell r="H617" t="str">
            <v>PRESSE PRT060</v>
          </cell>
          <cell r="I617" t="str">
            <v>72606 - 68 / 10378888</v>
          </cell>
          <cell r="K617" t="str">
            <v>FOURNIÉ GROSPAUD</v>
          </cell>
          <cell r="L617" t="str">
            <v>31670 - LABEGE</v>
          </cell>
        </row>
        <row r="618">
          <cell r="A618" t="str">
            <v>24.01.00617</v>
          </cell>
          <cell r="B618" t="str">
            <v>002</v>
          </cell>
          <cell r="C618">
            <v>45313</v>
          </cell>
          <cell r="D618">
            <v>45309</v>
          </cell>
          <cell r="E618">
            <v>2</v>
          </cell>
          <cell r="F618">
            <v>20240091</v>
          </cell>
          <cell r="G618">
            <v>941263336</v>
          </cell>
          <cell r="H618" t="str">
            <v>GROUPE CPP01</v>
          </cell>
          <cell r="I618" t="str">
            <v>2 / 10378805</v>
          </cell>
          <cell r="K618" t="str">
            <v>FOURNIÉ GROSPAUD</v>
          </cell>
          <cell r="L618" t="str">
            <v>31670 - LABEGE</v>
          </cell>
        </row>
        <row r="619">
          <cell r="A619" t="str">
            <v>24.01.00618</v>
          </cell>
          <cell r="B619" t="str">
            <v>017</v>
          </cell>
          <cell r="C619">
            <v>45313</v>
          </cell>
          <cell r="D619">
            <v>45309</v>
          </cell>
          <cell r="E619">
            <v>2</v>
          </cell>
          <cell r="F619">
            <v>20240091</v>
          </cell>
          <cell r="G619">
            <v>941263336</v>
          </cell>
          <cell r="H619" t="str">
            <v>FLEXIBLE RACC117 8M</v>
          </cell>
          <cell r="I619" t="str">
            <v>2 / 10378805</v>
          </cell>
          <cell r="K619" t="str">
            <v>FOURNIÉ GROSPAUD</v>
          </cell>
          <cell r="L619" t="str">
            <v>31670 - LABEGE</v>
          </cell>
        </row>
        <row r="620">
          <cell r="A620" t="str">
            <v>24.01.00619</v>
          </cell>
          <cell r="B620" t="str">
            <v>024</v>
          </cell>
          <cell r="C620">
            <v>45313</v>
          </cell>
          <cell r="D620">
            <v>45309</v>
          </cell>
          <cell r="E620">
            <v>2</v>
          </cell>
          <cell r="F620">
            <v>20240091</v>
          </cell>
          <cell r="G620">
            <v>941263336</v>
          </cell>
          <cell r="H620" t="str">
            <v>CLÉ DYNAMOMÉTRIQUE 20 - 100 Nm</v>
          </cell>
          <cell r="I620" t="str">
            <v>P050128 / 10378854</v>
          </cell>
          <cell r="K620" t="str">
            <v>FOURNIÉ GROSPAUD</v>
          </cell>
          <cell r="L620" t="str">
            <v>31670 - LABEGE</v>
          </cell>
        </row>
        <row r="621">
          <cell r="A621" t="str">
            <v>24.01.00620</v>
          </cell>
          <cell r="B621" t="str">
            <v>002</v>
          </cell>
          <cell r="C621">
            <v>45313</v>
          </cell>
          <cell r="D621">
            <v>45308</v>
          </cell>
          <cell r="E621">
            <v>1</v>
          </cell>
          <cell r="F621">
            <v>20240099</v>
          </cell>
          <cell r="G621">
            <v>4501280856</v>
          </cell>
          <cell r="H621" t="str">
            <v>GROUPE CPP01</v>
          </cell>
          <cell r="I621" t="str">
            <v>28 / IF12BIS - 417622542</v>
          </cell>
          <cell r="K621" t="str">
            <v>INABENSA</v>
          </cell>
          <cell r="L621" t="str">
            <v>13340 - ROGNAC</v>
          </cell>
        </row>
        <row r="622">
          <cell r="A622" t="str">
            <v>24.01.00621</v>
          </cell>
          <cell r="B622" t="str">
            <v>017</v>
          </cell>
          <cell r="C622">
            <v>45313</v>
          </cell>
          <cell r="D622">
            <v>45308</v>
          </cell>
          <cell r="E622">
            <v>1</v>
          </cell>
          <cell r="F622">
            <v>20240099</v>
          </cell>
          <cell r="G622">
            <v>4501280856</v>
          </cell>
          <cell r="H622" t="str">
            <v>FLEXIBLE RACC115 6M</v>
          </cell>
          <cell r="I622" t="str">
            <v>28 / IF12BIS - 417622542</v>
          </cell>
          <cell r="K622" t="str">
            <v>INABENSA</v>
          </cell>
          <cell r="L622" t="str">
            <v>13340 - ROGNAC</v>
          </cell>
        </row>
        <row r="623">
          <cell r="A623" t="str">
            <v>24.01.00622</v>
          </cell>
          <cell r="B623" t="str">
            <v>002</v>
          </cell>
          <cell r="C623">
            <v>45313</v>
          </cell>
          <cell r="D623">
            <v>45308</v>
          </cell>
          <cell r="E623">
            <v>1</v>
          </cell>
          <cell r="F623">
            <v>20240099</v>
          </cell>
          <cell r="G623">
            <v>4501280856</v>
          </cell>
          <cell r="H623" t="str">
            <v>PRESSE PRT060</v>
          </cell>
          <cell r="I623" t="str">
            <v>19 / 417622 542 - IF07</v>
          </cell>
          <cell r="K623" t="str">
            <v>INABENSA</v>
          </cell>
          <cell r="L623" t="str">
            <v>13340 - ROGNAC</v>
          </cell>
        </row>
        <row r="624">
          <cell r="A624" t="str">
            <v>24.01.00623</v>
          </cell>
          <cell r="B624" t="str">
            <v>024</v>
          </cell>
          <cell r="C624">
            <v>45313</v>
          </cell>
          <cell r="D624">
            <v>45308</v>
          </cell>
          <cell r="E624">
            <v>1</v>
          </cell>
          <cell r="F624">
            <v>20240099</v>
          </cell>
          <cell r="G624">
            <v>4501280856</v>
          </cell>
          <cell r="H624" t="str">
            <v>CLÉ DYNAMOMÉTRIQUE 40 - 200 Nm</v>
          </cell>
          <cell r="I624" t="str">
            <v>R420433 / 417622554</v>
          </cell>
          <cell r="K624" t="str">
            <v>INABENSA</v>
          </cell>
          <cell r="L624" t="str">
            <v>13340 - ROGNAC</v>
          </cell>
        </row>
        <row r="625">
          <cell r="A625" t="str">
            <v>24.01.00624</v>
          </cell>
          <cell r="B625" t="str">
            <v>024</v>
          </cell>
          <cell r="C625">
            <v>45313</v>
          </cell>
          <cell r="D625">
            <v>45308</v>
          </cell>
          <cell r="E625">
            <v>1</v>
          </cell>
          <cell r="F625">
            <v>20240099</v>
          </cell>
          <cell r="G625">
            <v>4501280856</v>
          </cell>
          <cell r="H625" t="str">
            <v>CLÉ DYNAMOMÉTRIQUE 40 - 200 Nm</v>
          </cell>
          <cell r="I625" t="str">
            <v>050910549 / 417622547</v>
          </cell>
          <cell r="K625" t="str">
            <v>INABENSA</v>
          </cell>
          <cell r="L625" t="str">
            <v>13340 - ROGNAC</v>
          </cell>
        </row>
        <row r="626">
          <cell r="A626" t="str">
            <v>24.01.00625</v>
          </cell>
          <cell r="B626" t="str">
            <v>024</v>
          </cell>
          <cell r="C626">
            <v>45313</v>
          </cell>
          <cell r="D626">
            <v>45308</v>
          </cell>
          <cell r="E626">
            <v>1</v>
          </cell>
          <cell r="F626">
            <v>20240099</v>
          </cell>
          <cell r="G626">
            <v>4501280856</v>
          </cell>
          <cell r="H626" t="str">
            <v>CLÉ DYNAMOMÉTRIQUE 40 - 200 Nm</v>
          </cell>
          <cell r="I626" t="str">
            <v>R030080 / 417622527</v>
          </cell>
          <cell r="K626" t="str">
            <v>INABENSA</v>
          </cell>
          <cell r="L626" t="str">
            <v>13340 - ROGNAC</v>
          </cell>
        </row>
        <row r="627">
          <cell r="A627" t="str">
            <v>24.01.00626</v>
          </cell>
          <cell r="B627" t="str">
            <v>024</v>
          </cell>
          <cell r="C627">
            <v>45313</v>
          </cell>
          <cell r="D627">
            <v>45308</v>
          </cell>
          <cell r="E627">
            <v>1</v>
          </cell>
          <cell r="F627">
            <v>20240099</v>
          </cell>
          <cell r="G627">
            <v>4501280856</v>
          </cell>
          <cell r="H627" t="str">
            <v>CLÉ DYNAMOMÉTRIQUE 40 - 200 Nm</v>
          </cell>
          <cell r="I627" t="str">
            <v>041210569 / 417622553</v>
          </cell>
          <cell r="K627" t="str">
            <v>INABENSA</v>
          </cell>
          <cell r="L627" t="str">
            <v>13340 - ROGNAC</v>
          </cell>
        </row>
        <row r="628">
          <cell r="A628" t="str">
            <v>24.01.00627</v>
          </cell>
          <cell r="B628" t="str">
            <v>018</v>
          </cell>
          <cell r="C628">
            <v>45313</v>
          </cell>
          <cell r="D628">
            <v>45308</v>
          </cell>
          <cell r="E628">
            <v>1</v>
          </cell>
          <cell r="F628">
            <v>20240099</v>
          </cell>
          <cell r="G628">
            <v>4501280856</v>
          </cell>
          <cell r="H628" t="str">
            <v>VAT 63/90 kV</v>
          </cell>
          <cell r="I628" t="str">
            <v>S0001C / 417622523</v>
          </cell>
          <cell r="K628" t="str">
            <v>INABENSA</v>
          </cell>
          <cell r="L628" t="str">
            <v>13340 - ROGNAC</v>
          </cell>
        </row>
        <row r="629">
          <cell r="A629" t="str">
            <v>24.01.00628</v>
          </cell>
          <cell r="B629" t="str">
            <v>018</v>
          </cell>
          <cell r="C629">
            <v>45313</v>
          </cell>
          <cell r="D629">
            <v>45308</v>
          </cell>
          <cell r="E629">
            <v>1</v>
          </cell>
          <cell r="F629">
            <v>20240099</v>
          </cell>
          <cell r="G629">
            <v>4501280856</v>
          </cell>
          <cell r="H629" t="str">
            <v>VAT 225/400 kV</v>
          </cell>
          <cell r="I629" t="str">
            <v>200T1601-017 / 417622548</v>
          </cell>
          <cell r="K629" t="str">
            <v>INABENSA</v>
          </cell>
          <cell r="L629" t="str">
            <v>13340 - ROGNAC</v>
          </cell>
        </row>
        <row r="630">
          <cell r="A630" t="str">
            <v>24.01.00629</v>
          </cell>
          <cell r="B630" t="str">
            <v>018</v>
          </cell>
          <cell r="C630">
            <v>45313</v>
          </cell>
          <cell r="D630">
            <v>45308</v>
          </cell>
          <cell r="E630">
            <v>1</v>
          </cell>
          <cell r="F630">
            <v>20240099</v>
          </cell>
          <cell r="G630">
            <v>4501280856</v>
          </cell>
          <cell r="H630" t="str">
            <v>VAT 63/90 kV</v>
          </cell>
          <cell r="I630" t="str">
            <v>200T1601-010 / 417622520</v>
          </cell>
          <cell r="K630" t="str">
            <v>INABENSA</v>
          </cell>
          <cell r="L630" t="str">
            <v>13340 - ROGNAC</v>
          </cell>
        </row>
        <row r="631">
          <cell r="A631" t="str">
            <v>24.01.00630</v>
          </cell>
          <cell r="B631" t="str">
            <v>018</v>
          </cell>
          <cell r="C631">
            <v>45313</v>
          </cell>
          <cell r="D631">
            <v>45308</v>
          </cell>
          <cell r="E631">
            <v>1</v>
          </cell>
          <cell r="F631">
            <v>20240099</v>
          </cell>
          <cell r="G631">
            <v>4501280856</v>
          </cell>
          <cell r="H631" t="str">
            <v>VAT 63/90 kV</v>
          </cell>
          <cell r="I631" t="str">
            <v>200T1601-014 / 417622515</v>
          </cell>
          <cell r="K631" t="str">
            <v>INABENSA</v>
          </cell>
          <cell r="L631" t="str">
            <v>13340 - ROGNAC</v>
          </cell>
        </row>
        <row r="632">
          <cell r="A632" t="str">
            <v>24.01.00631</v>
          </cell>
          <cell r="B632" t="str">
            <v>018</v>
          </cell>
          <cell r="C632">
            <v>45313</v>
          </cell>
          <cell r="D632">
            <v>45308</v>
          </cell>
          <cell r="E632">
            <v>1</v>
          </cell>
          <cell r="F632">
            <v>20240099</v>
          </cell>
          <cell r="G632">
            <v>4501280856</v>
          </cell>
          <cell r="H632" t="str">
            <v>VAT 225/400 kV</v>
          </cell>
          <cell r="I632" t="str">
            <v>M226-0177 / 417622514 - IF32</v>
          </cell>
          <cell r="K632" t="str">
            <v>INABENSA</v>
          </cell>
          <cell r="L632" t="str">
            <v>13340 - ROGNAC</v>
          </cell>
        </row>
        <row r="633">
          <cell r="A633" t="str">
            <v>24.01.00632</v>
          </cell>
          <cell r="B633" t="str">
            <v>018</v>
          </cell>
          <cell r="C633">
            <v>45313</v>
          </cell>
          <cell r="D633">
            <v>45308</v>
          </cell>
          <cell r="E633">
            <v>1</v>
          </cell>
          <cell r="F633">
            <v>20240099</v>
          </cell>
          <cell r="G633">
            <v>4501280856</v>
          </cell>
          <cell r="H633" t="str">
            <v>VAT 225/400 kV</v>
          </cell>
          <cell r="I633" t="str">
            <v>M225-145 / 417622519</v>
          </cell>
          <cell r="K633" t="str">
            <v>INABENSA</v>
          </cell>
          <cell r="L633" t="str">
            <v>13340 - ROGNAC</v>
          </cell>
        </row>
        <row r="634">
          <cell r="A634" t="str">
            <v>24.01.00633</v>
          </cell>
          <cell r="B634" t="str">
            <v>018</v>
          </cell>
          <cell r="C634">
            <v>45313</v>
          </cell>
          <cell r="D634">
            <v>45308</v>
          </cell>
          <cell r="E634">
            <v>1</v>
          </cell>
          <cell r="F634">
            <v>20240099</v>
          </cell>
          <cell r="G634">
            <v>4501280856</v>
          </cell>
          <cell r="H634" t="str">
            <v>VAT 63/90 kV</v>
          </cell>
          <cell r="I634" t="str">
            <v>S0007C / 417622513</v>
          </cell>
          <cell r="K634" t="str">
            <v>INABENSA</v>
          </cell>
          <cell r="L634" t="str">
            <v>13340 - ROGNAC</v>
          </cell>
        </row>
        <row r="635">
          <cell r="A635" t="str">
            <v>24.01.00634</v>
          </cell>
          <cell r="B635" t="str">
            <v>018</v>
          </cell>
          <cell r="C635">
            <v>45313</v>
          </cell>
          <cell r="D635">
            <v>45308</v>
          </cell>
          <cell r="E635">
            <v>1</v>
          </cell>
          <cell r="F635">
            <v>20240099</v>
          </cell>
          <cell r="G635">
            <v>4501280856</v>
          </cell>
          <cell r="H635" t="str">
            <v>VAT 63/90 kV</v>
          </cell>
          <cell r="I635" t="str">
            <v>S0006C / 417622522</v>
          </cell>
          <cell r="K635" t="str">
            <v>INABENSA</v>
          </cell>
          <cell r="L635" t="str">
            <v>13340 - ROGNAC</v>
          </cell>
        </row>
        <row r="636">
          <cell r="A636" t="str">
            <v>24.01.00635</v>
          </cell>
          <cell r="B636" t="str">
            <v>018</v>
          </cell>
          <cell r="C636">
            <v>45313</v>
          </cell>
          <cell r="D636">
            <v>45308</v>
          </cell>
          <cell r="E636">
            <v>1</v>
          </cell>
          <cell r="F636">
            <v>20240099</v>
          </cell>
          <cell r="G636">
            <v>4501280856</v>
          </cell>
          <cell r="H636" t="str">
            <v>VAT 225/400 kV</v>
          </cell>
          <cell r="I636" t="str">
            <v>200T1601-019 / 417622512</v>
          </cell>
          <cell r="J636" t="str">
            <v>HS</v>
          </cell>
          <cell r="K636" t="str">
            <v>INABENSA</v>
          </cell>
          <cell r="L636" t="str">
            <v>13340 - ROGNAC</v>
          </cell>
        </row>
        <row r="637">
          <cell r="A637" t="str">
            <v>24.01.00636</v>
          </cell>
          <cell r="B637" t="str">
            <v>018</v>
          </cell>
          <cell r="C637">
            <v>45313</v>
          </cell>
          <cell r="D637">
            <v>45308</v>
          </cell>
          <cell r="E637">
            <v>1</v>
          </cell>
          <cell r="F637">
            <v>20240099</v>
          </cell>
          <cell r="G637">
            <v>4501280856</v>
          </cell>
          <cell r="H637" t="str">
            <v>VAT 63/90 kV</v>
          </cell>
          <cell r="I637" t="str">
            <v>M231-0064 / 417622518</v>
          </cell>
          <cell r="K637" t="str">
            <v>INABENSA</v>
          </cell>
          <cell r="L637" t="str">
            <v>13340 - ROGNAC</v>
          </cell>
        </row>
        <row r="638">
          <cell r="A638" t="str">
            <v>24.01.00637</v>
          </cell>
          <cell r="B638" t="str">
            <v>018</v>
          </cell>
          <cell r="C638">
            <v>45313</v>
          </cell>
          <cell r="D638">
            <v>45308</v>
          </cell>
          <cell r="E638">
            <v>1</v>
          </cell>
          <cell r="F638">
            <v>20240099</v>
          </cell>
          <cell r="G638">
            <v>4501280856</v>
          </cell>
          <cell r="H638" t="str">
            <v>VAT 66/220 kV</v>
          </cell>
          <cell r="I638" t="str">
            <v>M171-012 / 417622517 - IF16</v>
          </cell>
          <cell r="K638" t="str">
            <v>INABENSA</v>
          </cell>
          <cell r="L638" t="str">
            <v>13340 - ROGNAC</v>
          </cell>
        </row>
        <row r="639">
          <cell r="A639" t="str">
            <v>24.01.00638</v>
          </cell>
          <cell r="B639" t="str">
            <v>018</v>
          </cell>
          <cell r="C639">
            <v>45313</v>
          </cell>
          <cell r="D639">
            <v>45308</v>
          </cell>
          <cell r="E639">
            <v>1</v>
          </cell>
          <cell r="F639">
            <v>20240099</v>
          </cell>
          <cell r="G639">
            <v>4501280856</v>
          </cell>
          <cell r="H639" t="str">
            <v>VAT 225/420 kV</v>
          </cell>
          <cell r="I639" t="str">
            <v>0003 / 417622551</v>
          </cell>
          <cell r="K639" t="str">
            <v>INABENSA</v>
          </cell>
          <cell r="L639" t="str">
            <v>13340 - ROGNAC</v>
          </cell>
        </row>
        <row r="640">
          <cell r="A640" t="str">
            <v>24.01.00639</v>
          </cell>
          <cell r="B640" t="str">
            <v>018</v>
          </cell>
          <cell r="C640">
            <v>45313</v>
          </cell>
          <cell r="D640">
            <v>45308</v>
          </cell>
          <cell r="E640">
            <v>1</v>
          </cell>
          <cell r="F640">
            <v>20240099</v>
          </cell>
          <cell r="G640">
            <v>4501280856</v>
          </cell>
          <cell r="H640" t="str">
            <v>VAT 225/420 kV</v>
          </cell>
          <cell r="I640" t="str">
            <v>0004 / 417622550</v>
          </cell>
          <cell r="K640" t="str">
            <v>INABENSA</v>
          </cell>
          <cell r="L640" t="str">
            <v>13340 - ROGNAC</v>
          </cell>
        </row>
        <row r="641">
          <cell r="A641" t="str">
            <v>24.01.00640</v>
          </cell>
          <cell r="B641" t="str">
            <v>017</v>
          </cell>
          <cell r="C641">
            <v>45313</v>
          </cell>
          <cell r="D641">
            <v>45302</v>
          </cell>
          <cell r="E641">
            <v>1</v>
          </cell>
          <cell r="F641">
            <v>20240055</v>
          </cell>
          <cell r="G641">
            <v>23194797</v>
          </cell>
          <cell r="H641" t="str">
            <v>MATRICE 10E PLOMBÉES</v>
          </cell>
          <cell r="I641" t="str">
            <v>10026 / 16R</v>
          </cell>
          <cell r="K641" t="str">
            <v>INEO RHT</v>
          </cell>
          <cell r="L641" t="str">
            <v>38070 - ST QUENTIN FALLAVIER</v>
          </cell>
        </row>
        <row r="642">
          <cell r="A642" t="str">
            <v>24.01.00641</v>
          </cell>
          <cell r="B642" t="str">
            <v>017</v>
          </cell>
          <cell r="C642">
            <v>45313</v>
          </cell>
          <cell r="D642">
            <v>45302</v>
          </cell>
          <cell r="E642">
            <v>1</v>
          </cell>
          <cell r="F642">
            <v>20240055</v>
          </cell>
          <cell r="G642">
            <v>23194797</v>
          </cell>
          <cell r="H642" t="str">
            <v>MATRICE 10E PLOMBÉES</v>
          </cell>
          <cell r="I642" t="str">
            <v>10101 / 34,5C</v>
          </cell>
          <cell r="K642" t="str">
            <v>INEO RHT</v>
          </cell>
          <cell r="L642" t="str">
            <v>38070 - ST QUENTIN FALLAVIER</v>
          </cell>
        </row>
        <row r="643">
          <cell r="A643" t="str">
            <v>24.01.00642</v>
          </cell>
          <cell r="B643" t="str">
            <v>017</v>
          </cell>
          <cell r="C643">
            <v>45313</v>
          </cell>
          <cell r="D643">
            <v>45302</v>
          </cell>
          <cell r="E643">
            <v>1</v>
          </cell>
          <cell r="F643">
            <v>20240055</v>
          </cell>
          <cell r="G643">
            <v>23194797</v>
          </cell>
          <cell r="H643" t="str">
            <v>MATRICE 10E PLOMBÉES</v>
          </cell>
          <cell r="I643" t="str">
            <v>1019 / 34,5C</v>
          </cell>
          <cell r="K643" t="str">
            <v>INEO RHT</v>
          </cell>
          <cell r="L643" t="str">
            <v>38070 - ST QUENTIN FALLAVIER</v>
          </cell>
        </row>
        <row r="644">
          <cell r="A644" t="str">
            <v>24.01.00643</v>
          </cell>
          <cell r="B644" t="str">
            <v>017</v>
          </cell>
          <cell r="C644">
            <v>45313</v>
          </cell>
          <cell r="D644">
            <v>45302</v>
          </cell>
          <cell r="E644">
            <v>1</v>
          </cell>
          <cell r="F644">
            <v>20240055</v>
          </cell>
          <cell r="G644">
            <v>23194797</v>
          </cell>
          <cell r="H644" t="str">
            <v>MATRICE 10E PLOMBÉES</v>
          </cell>
          <cell r="I644" t="str">
            <v>1020 / 37C</v>
          </cell>
          <cell r="K644" t="str">
            <v>INEO RHT</v>
          </cell>
          <cell r="L644" t="str">
            <v>38070 - ST QUENTIN FALLAVIER</v>
          </cell>
        </row>
        <row r="645">
          <cell r="A645" t="str">
            <v>24.01.00644</v>
          </cell>
          <cell r="B645" t="str">
            <v>017</v>
          </cell>
          <cell r="C645">
            <v>45313</v>
          </cell>
          <cell r="D645">
            <v>45302</v>
          </cell>
          <cell r="E645">
            <v>1</v>
          </cell>
          <cell r="F645">
            <v>20240055</v>
          </cell>
          <cell r="G645">
            <v>23194797</v>
          </cell>
          <cell r="H645" t="str">
            <v>MATRICE 10E PLOMBÉES</v>
          </cell>
          <cell r="I645" t="str">
            <v>1034 / 34U</v>
          </cell>
          <cell r="K645" t="str">
            <v>INEO RHT</v>
          </cell>
          <cell r="L645" t="str">
            <v>38070 - ST QUENTIN FALLAVIER</v>
          </cell>
        </row>
        <row r="646">
          <cell r="A646" t="str">
            <v>24.01.00645</v>
          </cell>
          <cell r="B646" t="str">
            <v>017</v>
          </cell>
          <cell r="C646">
            <v>45313</v>
          </cell>
          <cell r="D646">
            <v>45302</v>
          </cell>
          <cell r="E646">
            <v>1</v>
          </cell>
          <cell r="F646">
            <v>20240055</v>
          </cell>
          <cell r="G646">
            <v>23194797</v>
          </cell>
          <cell r="H646" t="str">
            <v>MATRICE 10E PLOMBÉES</v>
          </cell>
          <cell r="I646" t="str">
            <v>1035 / 35,5U</v>
          </cell>
          <cell r="K646" t="str">
            <v>INEO RHT</v>
          </cell>
          <cell r="L646" t="str">
            <v>38070 - ST QUENTIN FALLAVIER</v>
          </cell>
        </row>
        <row r="647">
          <cell r="A647" t="str">
            <v>24.01.00646</v>
          </cell>
          <cell r="B647" t="str">
            <v>017</v>
          </cell>
          <cell r="C647">
            <v>45313</v>
          </cell>
          <cell r="D647">
            <v>45302</v>
          </cell>
          <cell r="E647">
            <v>1</v>
          </cell>
          <cell r="F647">
            <v>20240055</v>
          </cell>
          <cell r="G647">
            <v>23194797</v>
          </cell>
          <cell r="H647" t="str">
            <v>MATRICE 10E PLOMBÉES</v>
          </cell>
          <cell r="I647" t="str">
            <v>1037 / 37C</v>
          </cell>
          <cell r="K647" t="str">
            <v>INEO RHT</v>
          </cell>
          <cell r="L647" t="str">
            <v>38070 - ST QUENTIN FALLAVIER</v>
          </cell>
        </row>
        <row r="648">
          <cell r="A648" t="str">
            <v>24.01.00647</v>
          </cell>
          <cell r="B648" t="str">
            <v>017</v>
          </cell>
          <cell r="C648">
            <v>45313</v>
          </cell>
          <cell r="D648">
            <v>45302</v>
          </cell>
          <cell r="E648">
            <v>1</v>
          </cell>
          <cell r="F648">
            <v>20240055</v>
          </cell>
          <cell r="G648">
            <v>23194797</v>
          </cell>
          <cell r="H648" t="str">
            <v>MATRICE 10E PLOMBÉES</v>
          </cell>
          <cell r="I648" t="str">
            <v>1043 / 48U</v>
          </cell>
          <cell r="K648" t="str">
            <v>INEO RHT</v>
          </cell>
          <cell r="L648" t="str">
            <v>38070 - ST QUENTIN FALLAVIER</v>
          </cell>
        </row>
        <row r="649">
          <cell r="A649" t="str">
            <v>24.01.00648</v>
          </cell>
          <cell r="B649" t="str">
            <v>017</v>
          </cell>
          <cell r="C649">
            <v>45313</v>
          </cell>
          <cell r="D649">
            <v>45302</v>
          </cell>
          <cell r="E649">
            <v>1</v>
          </cell>
          <cell r="F649">
            <v>20240055</v>
          </cell>
          <cell r="G649">
            <v>23194797</v>
          </cell>
          <cell r="H649" t="str">
            <v>MATRICE 10E PLOMBÉES</v>
          </cell>
          <cell r="I649" t="str">
            <v>1056 / 34,5C</v>
          </cell>
          <cell r="K649" t="str">
            <v>INEO RHT</v>
          </cell>
          <cell r="L649" t="str">
            <v>38070 - ST QUENTIN FALLAVIER</v>
          </cell>
        </row>
        <row r="650">
          <cell r="A650" t="str">
            <v>24.01.00649</v>
          </cell>
          <cell r="B650" t="str">
            <v>017</v>
          </cell>
          <cell r="C650">
            <v>45313</v>
          </cell>
          <cell r="D650">
            <v>45302</v>
          </cell>
          <cell r="E650">
            <v>1</v>
          </cell>
          <cell r="F650">
            <v>20240055</v>
          </cell>
          <cell r="G650">
            <v>23194797</v>
          </cell>
          <cell r="H650" t="str">
            <v>MATRICE 10E PLOMBÉES</v>
          </cell>
          <cell r="I650" t="str">
            <v>109R / 42C</v>
          </cell>
          <cell r="K650" t="str">
            <v>INEO RHT</v>
          </cell>
          <cell r="L650" t="str">
            <v>38070 - ST QUENTIN FALLAVIER</v>
          </cell>
        </row>
        <row r="651">
          <cell r="A651" t="str">
            <v>24.01.00650</v>
          </cell>
          <cell r="B651" t="str">
            <v>017</v>
          </cell>
          <cell r="C651">
            <v>45313</v>
          </cell>
          <cell r="D651">
            <v>45302</v>
          </cell>
          <cell r="E651">
            <v>1</v>
          </cell>
          <cell r="F651">
            <v>20240055</v>
          </cell>
          <cell r="G651">
            <v>23194797</v>
          </cell>
          <cell r="H651" t="str">
            <v>MATRICE 10E PLOMBÉES</v>
          </cell>
          <cell r="I651" t="str">
            <v>10E3 / 51C</v>
          </cell>
          <cell r="K651" t="str">
            <v>INEO RHT</v>
          </cell>
          <cell r="L651" t="str">
            <v>38070 - ST QUENTIN FALLAVIER</v>
          </cell>
        </row>
        <row r="652">
          <cell r="A652" t="str">
            <v>24.01.00651</v>
          </cell>
          <cell r="B652" t="str">
            <v>017</v>
          </cell>
          <cell r="C652">
            <v>45313</v>
          </cell>
          <cell r="D652">
            <v>45302</v>
          </cell>
          <cell r="E652">
            <v>1</v>
          </cell>
          <cell r="F652">
            <v>20240055</v>
          </cell>
          <cell r="G652">
            <v>23194797</v>
          </cell>
          <cell r="H652" t="str">
            <v>MATRICE 10E PLOMBÉES</v>
          </cell>
          <cell r="I652" t="str">
            <v>10E6 / 44C</v>
          </cell>
          <cell r="K652" t="str">
            <v>INEO RHT</v>
          </cell>
          <cell r="L652" t="str">
            <v>38070 - ST QUENTIN FALLAVIER</v>
          </cell>
        </row>
        <row r="653">
          <cell r="A653" t="str">
            <v>24.01.00652</v>
          </cell>
          <cell r="B653" t="str">
            <v>017</v>
          </cell>
          <cell r="C653">
            <v>45313</v>
          </cell>
          <cell r="D653">
            <v>45302</v>
          </cell>
          <cell r="E653">
            <v>1</v>
          </cell>
          <cell r="F653">
            <v>20240055</v>
          </cell>
          <cell r="G653">
            <v>23194797</v>
          </cell>
          <cell r="H653" t="str">
            <v>MATRICE 10E PLOMBÉES</v>
          </cell>
          <cell r="I653" t="str">
            <v>1216 / 20,5C</v>
          </cell>
          <cell r="K653" t="str">
            <v>INEO RHT</v>
          </cell>
          <cell r="L653" t="str">
            <v>38070 - ST QUENTIN FALLAVIER</v>
          </cell>
        </row>
        <row r="654">
          <cell r="A654" t="str">
            <v>24.01.00653</v>
          </cell>
          <cell r="B654" t="str">
            <v>017</v>
          </cell>
          <cell r="C654">
            <v>45313</v>
          </cell>
          <cell r="D654">
            <v>45302</v>
          </cell>
          <cell r="E654">
            <v>1</v>
          </cell>
          <cell r="F654">
            <v>20240055</v>
          </cell>
          <cell r="G654">
            <v>23194797</v>
          </cell>
          <cell r="H654" t="str">
            <v>MATRICE 10E PLOMBÉES</v>
          </cell>
          <cell r="I654" t="str">
            <v>1503 / 27C</v>
          </cell>
          <cell r="K654" t="str">
            <v>INEO RHT</v>
          </cell>
          <cell r="L654" t="str">
            <v>38070 - ST QUENTIN FALLAVIER</v>
          </cell>
        </row>
        <row r="655">
          <cell r="A655" t="str">
            <v>24.01.00654</v>
          </cell>
          <cell r="B655" t="str">
            <v>017</v>
          </cell>
          <cell r="C655">
            <v>45313</v>
          </cell>
          <cell r="D655">
            <v>45302</v>
          </cell>
          <cell r="E655">
            <v>1</v>
          </cell>
          <cell r="F655">
            <v>20240055</v>
          </cell>
          <cell r="G655">
            <v>23194797</v>
          </cell>
          <cell r="H655" t="str">
            <v>MATRICE 10E PLOMBÉES</v>
          </cell>
          <cell r="I655" t="str">
            <v>1601 / 42C</v>
          </cell>
          <cell r="K655" t="str">
            <v>INEO RHT</v>
          </cell>
          <cell r="L655" t="str">
            <v>38070 - ST QUENTIN FALLAVIER</v>
          </cell>
        </row>
        <row r="656">
          <cell r="A656" t="str">
            <v>24.01.00655</v>
          </cell>
          <cell r="B656" t="str">
            <v>017</v>
          </cell>
          <cell r="C656">
            <v>45313</v>
          </cell>
          <cell r="D656">
            <v>45302</v>
          </cell>
          <cell r="E656">
            <v>1</v>
          </cell>
          <cell r="F656">
            <v>20240055</v>
          </cell>
          <cell r="G656">
            <v>23194797</v>
          </cell>
          <cell r="H656" t="str">
            <v>MATRICE 10E PLOMBÉES</v>
          </cell>
          <cell r="I656" t="str">
            <v>1602 / 42C</v>
          </cell>
          <cell r="K656" t="str">
            <v>INEO RHT</v>
          </cell>
          <cell r="L656" t="str">
            <v>38070 - ST QUENTIN FALLAVIER</v>
          </cell>
        </row>
        <row r="657">
          <cell r="A657" t="str">
            <v>24.01.00656</v>
          </cell>
          <cell r="B657" t="str">
            <v>017</v>
          </cell>
          <cell r="C657">
            <v>45313</v>
          </cell>
          <cell r="D657">
            <v>45302</v>
          </cell>
          <cell r="E657">
            <v>1</v>
          </cell>
          <cell r="F657">
            <v>20240055</v>
          </cell>
          <cell r="G657">
            <v>23194797</v>
          </cell>
          <cell r="H657" t="str">
            <v>MATRICE 10E PLOMBÉES</v>
          </cell>
          <cell r="I657" t="str">
            <v>427 / 28,5C</v>
          </cell>
          <cell r="K657" t="str">
            <v>INEO RHT</v>
          </cell>
          <cell r="L657" t="str">
            <v>38070 - ST QUENTIN FALLAVIER</v>
          </cell>
        </row>
        <row r="658">
          <cell r="A658" t="str">
            <v>24.01.00657</v>
          </cell>
          <cell r="B658" t="str">
            <v>017</v>
          </cell>
          <cell r="C658">
            <v>45313</v>
          </cell>
          <cell r="D658">
            <v>45302</v>
          </cell>
          <cell r="E658">
            <v>1</v>
          </cell>
          <cell r="F658">
            <v>20240055</v>
          </cell>
          <cell r="G658">
            <v>23194797</v>
          </cell>
          <cell r="H658" t="str">
            <v>MATRICE 10E PLOMBÉES</v>
          </cell>
          <cell r="I658" t="str">
            <v>51 / 51C</v>
          </cell>
          <cell r="K658" t="str">
            <v>INEO RHT</v>
          </cell>
          <cell r="L658" t="str">
            <v>38070 - ST QUENTIN FALLAVIER</v>
          </cell>
        </row>
        <row r="659">
          <cell r="A659" t="str">
            <v>24.01.00658</v>
          </cell>
          <cell r="B659" t="str">
            <v>017</v>
          </cell>
          <cell r="C659">
            <v>45313</v>
          </cell>
          <cell r="D659">
            <v>45302</v>
          </cell>
          <cell r="E659">
            <v>1</v>
          </cell>
          <cell r="F659">
            <v>20240055</v>
          </cell>
          <cell r="G659">
            <v>23194797</v>
          </cell>
          <cell r="H659" t="str">
            <v>MATRICE 10E PLOMBÉES</v>
          </cell>
          <cell r="I659" t="str">
            <v>811 / 34,5C</v>
          </cell>
          <cell r="K659" t="str">
            <v>INEO RHT</v>
          </cell>
          <cell r="L659" t="str">
            <v>38070 - ST QUENTIN FALLAVIER</v>
          </cell>
        </row>
        <row r="660">
          <cell r="A660" t="str">
            <v>24.01.00659</v>
          </cell>
          <cell r="B660" t="str">
            <v>017</v>
          </cell>
          <cell r="C660">
            <v>45313</v>
          </cell>
          <cell r="D660">
            <v>45302</v>
          </cell>
          <cell r="E660">
            <v>1</v>
          </cell>
          <cell r="F660">
            <v>20240055</v>
          </cell>
          <cell r="G660">
            <v>23194797</v>
          </cell>
          <cell r="H660" t="str">
            <v>MATRICE 10E PLOMBÉES</v>
          </cell>
          <cell r="I660" t="str">
            <v>9808006 / 42C</v>
          </cell>
          <cell r="K660" t="str">
            <v>INEO RHT</v>
          </cell>
          <cell r="L660" t="str">
            <v>38070 - ST QUENTIN FALLAVIER</v>
          </cell>
        </row>
        <row r="661">
          <cell r="A661" t="str">
            <v>24.01.00660</v>
          </cell>
          <cell r="B661" t="str">
            <v>017</v>
          </cell>
          <cell r="C661">
            <v>45313</v>
          </cell>
          <cell r="D661">
            <v>45302</v>
          </cell>
          <cell r="E661">
            <v>1</v>
          </cell>
          <cell r="F661">
            <v>20240055</v>
          </cell>
          <cell r="G661">
            <v>23194797</v>
          </cell>
          <cell r="H661" t="str">
            <v>MATRICE 10E PLOMBÉES</v>
          </cell>
          <cell r="I661" t="str">
            <v>HG001-15R / 15R</v>
          </cell>
          <cell r="K661" t="str">
            <v>INEO RHT</v>
          </cell>
          <cell r="L661" t="str">
            <v>38070 - ST QUENTIN FALLAVIER</v>
          </cell>
        </row>
        <row r="662">
          <cell r="A662" t="str">
            <v>24.01.00661</v>
          </cell>
          <cell r="B662" t="str">
            <v>017</v>
          </cell>
          <cell r="C662">
            <v>45313</v>
          </cell>
          <cell r="D662">
            <v>45302</v>
          </cell>
          <cell r="E662">
            <v>1</v>
          </cell>
          <cell r="F662">
            <v>20240055</v>
          </cell>
          <cell r="G662">
            <v>23194797</v>
          </cell>
          <cell r="H662" t="str">
            <v>MATRICE 10E PLOMBÉES</v>
          </cell>
          <cell r="I662" t="str">
            <v>HG00128R / 28R</v>
          </cell>
          <cell r="K662" t="str">
            <v>INEO RHT</v>
          </cell>
          <cell r="L662" t="str">
            <v>38070 - ST QUENTIN FALLAVIER</v>
          </cell>
        </row>
        <row r="663">
          <cell r="A663" t="str">
            <v>24.01.00662</v>
          </cell>
          <cell r="B663" t="str">
            <v>017</v>
          </cell>
          <cell r="C663">
            <v>45313</v>
          </cell>
          <cell r="D663">
            <v>45302</v>
          </cell>
          <cell r="E663">
            <v>1</v>
          </cell>
          <cell r="F663">
            <v>20240055</v>
          </cell>
          <cell r="G663">
            <v>23194797</v>
          </cell>
          <cell r="H663" t="str">
            <v>MATRICE 10E PLOMBÉES</v>
          </cell>
          <cell r="I663" t="str">
            <v>HG001-36,5C / 36,5C</v>
          </cell>
          <cell r="K663" t="str">
            <v>INEO RHT</v>
          </cell>
          <cell r="L663" t="str">
            <v>38070 - ST QUENTIN FALLAVIER</v>
          </cell>
        </row>
        <row r="664">
          <cell r="A664" t="str">
            <v>24.01.00663</v>
          </cell>
          <cell r="B664" t="str">
            <v>017</v>
          </cell>
          <cell r="C664">
            <v>45313</v>
          </cell>
          <cell r="D664">
            <v>45302</v>
          </cell>
          <cell r="E664">
            <v>1</v>
          </cell>
          <cell r="F664">
            <v>20240055</v>
          </cell>
          <cell r="G664">
            <v>23194797</v>
          </cell>
          <cell r="H664" t="str">
            <v>MATRICE 10E PLOMBÉES</v>
          </cell>
          <cell r="I664" t="str">
            <v>HG002C / 32C</v>
          </cell>
          <cell r="K664" t="str">
            <v>INEO RHT</v>
          </cell>
          <cell r="L664" t="str">
            <v>38070 - ST QUENTIN FALLAVIER</v>
          </cell>
        </row>
        <row r="665">
          <cell r="A665" t="str">
            <v>24.01.00664</v>
          </cell>
          <cell r="B665" t="str">
            <v>017</v>
          </cell>
          <cell r="C665">
            <v>45313</v>
          </cell>
          <cell r="D665">
            <v>45302</v>
          </cell>
          <cell r="E665">
            <v>1</v>
          </cell>
          <cell r="F665">
            <v>20240055</v>
          </cell>
          <cell r="G665">
            <v>23194797</v>
          </cell>
          <cell r="H665" t="str">
            <v>MATRICE 10E PLOMBÉES</v>
          </cell>
          <cell r="I665" t="str">
            <v>HG006 / 22R</v>
          </cell>
          <cell r="K665" t="str">
            <v>INEO RHT</v>
          </cell>
          <cell r="L665" t="str">
            <v>38070 - ST QUENTIN FALLAVIER</v>
          </cell>
        </row>
        <row r="666">
          <cell r="A666" t="str">
            <v>24.01.00665</v>
          </cell>
          <cell r="B666" t="str">
            <v>017</v>
          </cell>
          <cell r="C666">
            <v>45313</v>
          </cell>
          <cell r="D666">
            <v>45302</v>
          </cell>
          <cell r="E666">
            <v>1</v>
          </cell>
          <cell r="F666">
            <v>20240055</v>
          </cell>
          <cell r="G666">
            <v>23194797</v>
          </cell>
          <cell r="H666" t="str">
            <v>MATRICE 10E PLOMBÉES</v>
          </cell>
          <cell r="I666" t="str">
            <v>HG00720C / 20C</v>
          </cell>
          <cell r="K666" t="str">
            <v>INEO RHT</v>
          </cell>
          <cell r="L666" t="str">
            <v>38070 - ST QUENTIN FALLAVIER</v>
          </cell>
        </row>
        <row r="667">
          <cell r="A667" t="str">
            <v>24.01.00666</v>
          </cell>
          <cell r="B667" t="str">
            <v>017</v>
          </cell>
          <cell r="C667">
            <v>45313</v>
          </cell>
          <cell r="D667">
            <v>45302</v>
          </cell>
          <cell r="E667">
            <v>1</v>
          </cell>
          <cell r="F667">
            <v>20240055</v>
          </cell>
          <cell r="G667">
            <v>23194797</v>
          </cell>
          <cell r="H667" t="str">
            <v>MATRICE 10E PLOMBÉES</v>
          </cell>
          <cell r="I667" t="str">
            <v>HG00820C / 20C</v>
          </cell>
          <cell r="K667" t="str">
            <v>INEO RHT</v>
          </cell>
          <cell r="L667" t="str">
            <v>38070 - ST QUENTIN FALLAVIER</v>
          </cell>
        </row>
        <row r="668">
          <cell r="A668" t="str">
            <v>24.01.00667</v>
          </cell>
          <cell r="B668" t="str">
            <v>017</v>
          </cell>
          <cell r="C668">
            <v>45313</v>
          </cell>
          <cell r="D668">
            <v>45302</v>
          </cell>
          <cell r="E668">
            <v>1</v>
          </cell>
          <cell r="F668">
            <v>20240055</v>
          </cell>
          <cell r="G668">
            <v>23194797</v>
          </cell>
          <cell r="H668" t="str">
            <v>MATRICE 10E PLOMBÉES</v>
          </cell>
          <cell r="I668" t="str">
            <v>HG00934U / 34U</v>
          </cell>
          <cell r="K668" t="str">
            <v>INEO RHT</v>
          </cell>
          <cell r="L668" t="str">
            <v>38070 - ST QUENTIN FALLAVIER</v>
          </cell>
        </row>
        <row r="669">
          <cell r="A669" t="str">
            <v>24.01.00668</v>
          </cell>
          <cell r="B669" t="str">
            <v>017</v>
          </cell>
          <cell r="C669">
            <v>45313</v>
          </cell>
          <cell r="D669">
            <v>45302</v>
          </cell>
          <cell r="E669">
            <v>1</v>
          </cell>
          <cell r="F669">
            <v>20240055</v>
          </cell>
          <cell r="G669">
            <v>23194797</v>
          </cell>
          <cell r="H669" t="str">
            <v>MATRICE 10E PLOMBÉES</v>
          </cell>
          <cell r="I669" t="str">
            <v>HG012 / 17C</v>
          </cell>
          <cell r="K669" t="str">
            <v>INEO RHT</v>
          </cell>
          <cell r="L669" t="str">
            <v>38070 - ST QUENTIN FALLAVIER</v>
          </cell>
        </row>
        <row r="670">
          <cell r="A670" t="str">
            <v>24.01.00669</v>
          </cell>
          <cell r="B670" t="str">
            <v>017</v>
          </cell>
          <cell r="C670">
            <v>45313</v>
          </cell>
          <cell r="D670">
            <v>45302</v>
          </cell>
          <cell r="E670">
            <v>1</v>
          </cell>
          <cell r="F670">
            <v>20240055</v>
          </cell>
          <cell r="G670">
            <v>23194797</v>
          </cell>
          <cell r="H670" t="str">
            <v>MATRICE 10E PLOMBÉES</v>
          </cell>
          <cell r="I670" t="str">
            <v>HG013 / 17C</v>
          </cell>
          <cell r="K670" t="str">
            <v>INEO RHT</v>
          </cell>
          <cell r="L670" t="str">
            <v>38070 - ST QUENTIN FALLAVIER</v>
          </cell>
        </row>
        <row r="671">
          <cell r="A671" t="str">
            <v>24.01.00670</v>
          </cell>
          <cell r="B671" t="str">
            <v>017</v>
          </cell>
          <cell r="C671">
            <v>45313</v>
          </cell>
          <cell r="D671">
            <v>45302</v>
          </cell>
          <cell r="E671">
            <v>1</v>
          </cell>
          <cell r="F671">
            <v>20240055</v>
          </cell>
          <cell r="G671">
            <v>23194797</v>
          </cell>
          <cell r="H671" t="str">
            <v>MATRICE 10E PLOMBÉES</v>
          </cell>
          <cell r="I671" t="str">
            <v>HG01516R / 16R</v>
          </cell>
          <cell r="K671" t="str">
            <v>INEO RHT</v>
          </cell>
          <cell r="L671" t="str">
            <v>38070 - ST QUENTIN FALLAVIER</v>
          </cell>
        </row>
        <row r="672">
          <cell r="A672" t="str">
            <v>24.01.00671</v>
          </cell>
          <cell r="B672" t="str">
            <v>017</v>
          </cell>
          <cell r="C672">
            <v>45313</v>
          </cell>
          <cell r="D672">
            <v>45302</v>
          </cell>
          <cell r="E672">
            <v>1</v>
          </cell>
          <cell r="F672">
            <v>20240055</v>
          </cell>
          <cell r="G672">
            <v>23194797</v>
          </cell>
          <cell r="H672" t="str">
            <v>MATRICE 10E PLOMBÉES</v>
          </cell>
          <cell r="I672" t="str">
            <v>HG020 / 28,5C</v>
          </cell>
          <cell r="K672" t="str">
            <v>INEO RHT</v>
          </cell>
          <cell r="L672" t="str">
            <v>38070 - ST QUENTIN FALLAVIER</v>
          </cell>
        </row>
        <row r="673">
          <cell r="A673" t="str">
            <v>24.01.00672</v>
          </cell>
          <cell r="B673" t="str">
            <v>017</v>
          </cell>
          <cell r="C673">
            <v>45313</v>
          </cell>
          <cell r="D673">
            <v>45302</v>
          </cell>
          <cell r="E673">
            <v>1</v>
          </cell>
          <cell r="F673">
            <v>20240055</v>
          </cell>
          <cell r="G673">
            <v>23194797</v>
          </cell>
          <cell r="H673" t="str">
            <v>MATRICE 10E PLOMBÉES</v>
          </cell>
          <cell r="I673" t="str">
            <v>HG041 / 28C</v>
          </cell>
          <cell r="K673" t="str">
            <v>INEO RHT</v>
          </cell>
          <cell r="L673" t="str">
            <v>38070 - ST QUENTIN FALLAVIER</v>
          </cell>
        </row>
        <row r="674">
          <cell r="A674" t="str">
            <v>24.01.00673</v>
          </cell>
          <cell r="B674" t="str">
            <v>017</v>
          </cell>
          <cell r="C674">
            <v>45313</v>
          </cell>
          <cell r="D674">
            <v>45302</v>
          </cell>
          <cell r="E674">
            <v>1</v>
          </cell>
          <cell r="F674">
            <v>20240055</v>
          </cell>
          <cell r="G674">
            <v>23194797</v>
          </cell>
          <cell r="H674" t="str">
            <v>MATRICE 8E PLOMBÉES</v>
          </cell>
          <cell r="I674" t="str">
            <v>145 / 38C</v>
          </cell>
          <cell r="K674" t="str">
            <v>INEO RHT</v>
          </cell>
          <cell r="L674" t="str">
            <v>38070 - ST QUENTIN FALLAVIER</v>
          </cell>
        </row>
        <row r="675">
          <cell r="A675" t="str">
            <v>24.01.00674</v>
          </cell>
          <cell r="B675" t="str">
            <v>017</v>
          </cell>
          <cell r="C675">
            <v>45313</v>
          </cell>
          <cell r="D675">
            <v>45302</v>
          </cell>
          <cell r="E675">
            <v>1</v>
          </cell>
          <cell r="F675">
            <v>20240055</v>
          </cell>
          <cell r="G675">
            <v>23194797</v>
          </cell>
          <cell r="H675" t="str">
            <v>MATRICE 8E PLOMBÉES</v>
          </cell>
          <cell r="I675" t="str">
            <v>4988 / 12R</v>
          </cell>
          <cell r="K675" t="str">
            <v>INEO RHT</v>
          </cell>
          <cell r="L675" t="str">
            <v>38070 - ST QUENTIN FALLAVIER</v>
          </cell>
        </row>
        <row r="676">
          <cell r="A676" t="str">
            <v>24.01.00675</v>
          </cell>
          <cell r="B676" t="str">
            <v>017</v>
          </cell>
          <cell r="C676">
            <v>45313</v>
          </cell>
          <cell r="D676">
            <v>45302</v>
          </cell>
          <cell r="E676">
            <v>1</v>
          </cell>
          <cell r="F676">
            <v>20240055</v>
          </cell>
          <cell r="G676">
            <v>23194797</v>
          </cell>
          <cell r="H676" t="str">
            <v>MATRICE 8E PLOMBÉES</v>
          </cell>
          <cell r="I676" t="str">
            <v>5430 / 16C</v>
          </cell>
          <cell r="K676" t="str">
            <v>INEO RHT</v>
          </cell>
          <cell r="L676" t="str">
            <v>38070 - ST QUENTIN FALLAVIER</v>
          </cell>
        </row>
        <row r="677">
          <cell r="A677" t="str">
            <v>24.01.00676</v>
          </cell>
          <cell r="B677" t="str">
            <v>017</v>
          </cell>
          <cell r="C677">
            <v>45313</v>
          </cell>
          <cell r="D677">
            <v>45302</v>
          </cell>
          <cell r="E677">
            <v>1</v>
          </cell>
          <cell r="F677">
            <v>20240055</v>
          </cell>
          <cell r="G677">
            <v>23194797</v>
          </cell>
          <cell r="H677" t="str">
            <v>MATRICE 8E PLOMBÉES</v>
          </cell>
          <cell r="I677" t="str">
            <v>800 / 28,5U</v>
          </cell>
          <cell r="K677" t="str">
            <v>INEO RHT</v>
          </cell>
          <cell r="L677" t="str">
            <v>38070 - ST QUENTIN FALLAVIER</v>
          </cell>
        </row>
        <row r="678">
          <cell r="A678" t="str">
            <v>24.01.00677</v>
          </cell>
          <cell r="B678" t="str">
            <v>017</v>
          </cell>
          <cell r="C678">
            <v>45313</v>
          </cell>
          <cell r="D678">
            <v>45302</v>
          </cell>
          <cell r="E678">
            <v>1</v>
          </cell>
          <cell r="F678">
            <v>20240055</v>
          </cell>
          <cell r="G678">
            <v>23194797</v>
          </cell>
          <cell r="H678" t="str">
            <v>MATRICE 8E PLOMBÉES</v>
          </cell>
          <cell r="I678" t="str">
            <v>80148 / 27R</v>
          </cell>
          <cell r="K678" t="str">
            <v>INEO RHT</v>
          </cell>
          <cell r="L678" t="str">
            <v>38070 - ST QUENTIN FALLAVIER</v>
          </cell>
        </row>
        <row r="679">
          <cell r="A679" t="str">
            <v>24.01.00678</v>
          </cell>
          <cell r="B679" t="str">
            <v>017</v>
          </cell>
          <cell r="C679">
            <v>45313</v>
          </cell>
          <cell r="D679">
            <v>45302</v>
          </cell>
          <cell r="E679">
            <v>1</v>
          </cell>
          <cell r="F679">
            <v>20240055</v>
          </cell>
          <cell r="G679">
            <v>23194797</v>
          </cell>
          <cell r="H679" t="str">
            <v>MATRICE 8E PLOMBÉES</v>
          </cell>
          <cell r="I679" t="str">
            <v>804 / 34U</v>
          </cell>
          <cell r="K679" t="str">
            <v>INEO RHT</v>
          </cell>
          <cell r="L679" t="str">
            <v>38070 - ST QUENTIN FALLAVIER</v>
          </cell>
        </row>
        <row r="680">
          <cell r="A680" t="str">
            <v>24.01.00679</v>
          </cell>
          <cell r="B680" t="str">
            <v>017</v>
          </cell>
          <cell r="C680">
            <v>45313</v>
          </cell>
          <cell r="D680">
            <v>45302</v>
          </cell>
          <cell r="E680">
            <v>1</v>
          </cell>
          <cell r="F680">
            <v>20240055</v>
          </cell>
          <cell r="G680">
            <v>23194797</v>
          </cell>
          <cell r="H680" t="str">
            <v>MATRICE 8E PLOMBÉES</v>
          </cell>
          <cell r="I680" t="str">
            <v>80514 / 28,5C</v>
          </cell>
          <cell r="K680" t="str">
            <v>INEO RHT</v>
          </cell>
          <cell r="L680" t="str">
            <v>38070 - ST QUENTIN FALLAVIER</v>
          </cell>
        </row>
        <row r="681">
          <cell r="A681" t="str">
            <v>24.01.00680</v>
          </cell>
          <cell r="B681" t="str">
            <v>017</v>
          </cell>
          <cell r="C681">
            <v>45313</v>
          </cell>
          <cell r="D681">
            <v>45302</v>
          </cell>
          <cell r="E681">
            <v>1</v>
          </cell>
          <cell r="F681">
            <v>20240055</v>
          </cell>
          <cell r="G681">
            <v>23194797</v>
          </cell>
          <cell r="H681" t="str">
            <v>MATRICE 8E PLOMBÉES</v>
          </cell>
          <cell r="I681" t="str">
            <v>81028 / 22R</v>
          </cell>
          <cell r="K681" t="str">
            <v>INEO RHT</v>
          </cell>
          <cell r="L681" t="str">
            <v>38070 - ST QUENTIN FALLAVIER</v>
          </cell>
        </row>
        <row r="682">
          <cell r="A682" t="str">
            <v>24.01.00681</v>
          </cell>
          <cell r="B682" t="str">
            <v>017</v>
          </cell>
          <cell r="C682">
            <v>45313</v>
          </cell>
          <cell r="D682">
            <v>45302</v>
          </cell>
          <cell r="E682">
            <v>1</v>
          </cell>
          <cell r="F682">
            <v>20240055</v>
          </cell>
          <cell r="G682">
            <v>23194797</v>
          </cell>
          <cell r="H682" t="str">
            <v>MATRICE 8E PLOMBÉES</v>
          </cell>
          <cell r="I682" t="str">
            <v>81039 / 34,5C</v>
          </cell>
          <cell r="K682" t="str">
            <v>INEO RHT</v>
          </cell>
          <cell r="L682" t="str">
            <v>38070 - ST QUENTIN FALLAVIER</v>
          </cell>
        </row>
        <row r="683">
          <cell r="A683" t="str">
            <v>24.01.00682</v>
          </cell>
          <cell r="B683" t="str">
            <v>017</v>
          </cell>
          <cell r="C683">
            <v>45313</v>
          </cell>
          <cell r="D683">
            <v>45302</v>
          </cell>
          <cell r="E683">
            <v>1</v>
          </cell>
          <cell r="F683">
            <v>20240055</v>
          </cell>
          <cell r="G683">
            <v>23194797</v>
          </cell>
          <cell r="H683" t="str">
            <v>MATRICE 8E PLOMBÉES</v>
          </cell>
          <cell r="I683" t="str">
            <v>81073 / 37U</v>
          </cell>
          <cell r="K683" t="str">
            <v>INEO RHT</v>
          </cell>
          <cell r="L683" t="str">
            <v>38070 - ST QUENTIN FALLAVIER</v>
          </cell>
        </row>
        <row r="684">
          <cell r="A684" t="str">
            <v>24.01.00683</v>
          </cell>
          <cell r="B684" t="str">
            <v>017</v>
          </cell>
          <cell r="C684">
            <v>45313</v>
          </cell>
          <cell r="D684">
            <v>45302</v>
          </cell>
          <cell r="E684">
            <v>1</v>
          </cell>
          <cell r="F684">
            <v>20240055</v>
          </cell>
          <cell r="G684">
            <v>23194797</v>
          </cell>
          <cell r="H684" t="str">
            <v>MATRICE 8E PLOMBÉES</v>
          </cell>
          <cell r="I684" t="str">
            <v>81188 / 27R</v>
          </cell>
          <cell r="K684" t="str">
            <v>INEO RHT</v>
          </cell>
          <cell r="L684" t="str">
            <v>38070 - ST QUENTIN FALLAVIER</v>
          </cell>
        </row>
        <row r="685">
          <cell r="A685" t="str">
            <v>24.01.00684</v>
          </cell>
          <cell r="B685" t="str">
            <v>017</v>
          </cell>
          <cell r="C685">
            <v>45313</v>
          </cell>
          <cell r="D685">
            <v>45302</v>
          </cell>
          <cell r="E685">
            <v>1</v>
          </cell>
          <cell r="F685">
            <v>20240055</v>
          </cell>
          <cell r="G685">
            <v>23194797</v>
          </cell>
          <cell r="H685" t="str">
            <v>MATRICE 8E PLOMBÉES</v>
          </cell>
          <cell r="I685" t="str">
            <v>81623 / 34,5C</v>
          </cell>
          <cell r="K685" t="str">
            <v>INEO RHT</v>
          </cell>
          <cell r="L685" t="str">
            <v>38070 - ST QUENTIN FALLAVIER</v>
          </cell>
        </row>
        <row r="686">
          <cell r="A686" t="str">
            <v>24.01.00685</v>
          </cell>
          <cell r="B686" t="str">
            <v>017</v>
          </cell>
          <cell r="C686">
            <v>45313</v>
          </cell>
          <cell r="D686">
            <v>45302</v>
          </cell>
          <cell r="E686">
            <v>1</v>
          </cell>
          <cell r="F686">
            <v>20240055</v>
          </cell>
          <cell r="G686">
            <v>23194797</v>
          </cell>
          <cell r="H686" t="str">
            <v>MATRICE 8E PLOMBÉES</v>
          </cell>
          <cell r="I686" t="str">
            <v>81684 / 34,5C</v>
          </cell>
          <cell r="K686" t="str">
            <v>INEO RHT</v>
          </cell>
          <cell r="L686" t="str">
            <v>38070 - ST QUENTIN FALLAVIER</v>
          </cell>
        </row>
        <row r="687">
          <cell r="A687" t="str">
            <v>24.01.00686</v>
          </cell>
          <cell r="B687" t="str">
            <v>017</v>
          </cell>
          <cell r="C687">
            <v>45313</v>
          </cell>
          <cell r="D687">
            <v>45302</v>
          </cell>
          <cell r="E687">
            <v>1</v>
          </cell>
          <cell r="F687">
            <v>20240055</v>
          </cell>
          <cell r="G687">
            <v>23194797</v>
          </cell>
          <cell r="H687" t="str">
            <v>MATRICE 8E PLOMBÉES</v>
          </cell>
          <cell r="I687" t="str">
            <v>81840 / 37U</v>
          </cell>
          <cell r="K687" t="str">
            <v>INEO RHT</v>
          </cell>
          <cell r="L687" t="str">
            <v>38070 - ST QUENTIN FALLAVIER</v>
          </cell>
        </row>
        <row r="688">
          <cell r="A688" t="str">
            <v>24.01.00687</v>
          </cell>
          <cell r="B688" t="str">
            <v>017</v>
          </cell>
          <cell r="C688">
            <v>45313</v>
          </cell>
          <cell r="D688">
            <v>45302</v>
          </cell>
          <cell r="E688">
            <v>1</v>
          </cell>
          <cell r="F688">
            <v>20240055</v>
          </cell>
          <cell r="G688">
            <v>23194797</v>
          </cell>
          <cell r="H688" t="str">
            <v>MATRICE 8E PLOMBÉES</v>
          </cell>
          <cell r="I688" t="str">
            <v>81972 / 28,5C</v>
          </cell>
          <cell r="K688" t="str">
            <v>INEO RHT</v>
          </cell>
          <cell r="L688" t="str">
            <v>38070 - ST QUENTIN FALLAVIER</v>
          </cell>
        </row>
        <row r="689">
          <cell r="A689" t="str">
            <v>24.01.00688</v>
          </cell>
          <cell r="B689" t="str">
            <v>017</v>
          </cell>
          <cell r="C689">
            <v>45313</v>
          </cell>
          <cell r="D689">
            <v>45302</v>
          </cell>
          <cell r="E689">
            <v>1</v>
          </cell>
          <cell r="F689">
            <v>20240055</v>
          </cell>
          <cell r="G689">
            <v>23194797</v>
          </cell>
          <cell r="H689" t="str">
            <v>MATRICE 8E PLOMBÉES</v>
          </cell>
          <cell r="I689" t="str">
            <v>81992 / 19R</v>
          </cell>
          <cell r="K689" t="str">
            <v>INEO RHT</v>
          </cell>
          <cell r="L689" t="str">
            <v>38070 - ST QUENTIN FALLAVIER</v>
          </cell>
        </row>
        <row r="690">
          <cell r="A690" t="str">
            <v>24.01.00689</v>
          </cell>
          <cell r="B690" t="str">
            <v>017</v>
          </cell>
          <cell r="C690">
            <v>45313</v>
          </cell>
          <cell r="D690">
            <v>45302</v>
          </cell>
          <cell r="E690">
            <v>1</v>
          </cell>
          <cell r="F690">
            <v>20240055</v>
          </cell>
          <cell r="G690">
            <v>23194797</v>
          </cell>
          <cell r="H690" t="str">
            <v>MATRICE 8E PLOMBÉES</v>
          </cell>
          <cell r="I690" t="str">
            <v>81994 / 27R</v>
          </cell>
          <cell r="K690" t="str">
            <v>INEO RHT</v>
          </cell>
          <cell r="L690" t="str">
            <v>38070 - ST QUENTIN FALLAVIER</v>
          </cell>
        </row>
        <row r="691">
          <cell r="A691" t="str">
            <v>24.01.00690</v>
          </cell>
          <cell r="B691" t="str">
            <v>017</v>
          </cell>
          <cell r="C691">
            <v>45313</v>
          </cell>
          <cell r="D691">
            <v>45302</v>
          </cell>
          <cell r="E691">
            <v>1</v>
          </cell>
          <cell r="F691">
            <v>20240055</v>
          </cell>
          <cell r="G691">
            <v>23194797</v>
          </cell>
          <cell r="H691" t="str">
            <v>MATRICE 8E PLOMBÉES</v>
          </cell>
          <cell r="I691" t="str">
            <v>830 / 10R</v>
          </cell>
          <cell r="K691" t="str">
            <v>INEO RHT</v>
          </cell>
          <cell r="L691" t="str">
            <v>38070 - ST QUENTIN FALLAVIER</v>
          </cell>
        </row>
        <row r="692">
          <cell r="A692" t="str">
            <v>24.01.00691</v>
          </cell>
          <cell r="B692" t="str">
            <v>017</v>
          </cell>
          <cell r="C692">
            <v>45313</v>
          </cell>
          <cell r="D692">
            <v>45302</v>
          </cell>
          <cell r="E692">
            <v>1</v>
          </cell>
          <cell r="F692">
            <v>20240055</v>
          </cell>
          <cell r="G692">
            <v>23194797</v>
          </cell>
          <cell r="H692" t="str">
            <v>MATRICE 8E PLOMBÉES</v>
          </cell>
          <cell r="I692" t="str">
            <v>844 / 24C</v>
          </cell>
          <cell r="K692" t="str">
            <v>INEO RHT</v>
          </cell>
          <cell r="L692" t="str">
            <v>38070 - ST QUENTIN FALLAVIER</v>
          </cell>
        </row>
        <row r="693">
          <cell r="A693" t="str">
            <v>24.01.00692</v>
          </cell>
          <cell r="B693" t="str">
            <v>017</v>
          </cell>
          <cell r="C693">
            <v>45313</v>
          </cell>
          <cell r="D693">
            <v>45302</v>
          </cell>
          <cell r="E693">
            <v>1</v>
          </cell>
          <cell r="F693">
            <v>20240055</v>
          </cell>
          <cell r="G693">
            <v>23194797</v>
          </cell>
          <cell r="H693" t="str">
            <v>MATRICE 8E PLOMBÉES</v>
          </cell>
          <cell r="I693" t="str">
            <v>846 / 25C</v>
          </cell>
          <cell r="K693" t="str">
            <v>INEO RHT</v>
          </cell>
          <cell r="L693" t="str">
            <v>38070 - ST QUENTIN FALLAVIER</v>
          </cell>
        </row>
        <row r="694">
          <cell r="A694" t="str">
            <v>24.01.00693</v>
          </cell>
          <cell r="B694" t="str">
            <v>017</v>
          </cell>
          <cell r="C694">
            <v>45313</v>
          </cell>
          <cell r="D694">
            <v>45302</v>
          </cell>
          <cell r="E694">
            <v>1</v>
          </cell>
          <cell r="F694">
            <v>20240055</v>
          </cell>
          <cell r="G694">
            <v>23194797</v>
          </cell>
          <cell r="H694" t="str">
            <v>MATRICE 8E PLOMBÉES</v>
          </cell>
          <cell r="I694" t="str">
            <v>848 / 29U</v>
          </cell>
          <cell r="K694" t="str">
            <v>INEO RHT</v>
          </cell>
          <cell r="L694" t="str">
            <v>38070 - ST QUENTIN FALLAVIER</v>
          </cell>
        </row>
        <row r="695">
          <cell r="A695" t="str">
            <v>24.01.00694</v>
          </cell>
          <cell r="B695" t="str">
            <v>017</v>
          </cell>
          <cell r="C695">
            <v>45313</v>
          </cell>
          <cell r="D695">
            <v>45302</v>
          </cell>
          <cell r="E695">
            <v>1</v>
          </cell>
          <cell r="F695">
            <v>20240055</v>
          </cell>
          <cell r="G695">
            <v>23194797</v>
          </cell>
          <cell r="H695" t="str">
            <v>MATRICE 8E PLOMBÉES</v>
          </cell>
          <cell r="I695" t="str">
            <v>854 / 25C</v>
          </cell>
          <cell r="K695" t="str">
            <v>INEO RHT</v>
          </cell>
          <cell r="L695" t="str">
            <v>38070 - ST QUENTIN FALLAVIER</v>
          </cell>
        </row>
        <row r="696">
          <cell r="A696" t="str">
            <v>24.01.00695</v>
          </cell>
          <cell r="B696" t="str">
            <v>017</v>
          </cell>
          <cell r="C696">
            <v>45313</v>
          </cell>
          <cell r="D696">
            <v>45302</v>
          </cell>
          <cell r="E696">
            <v>1</v>
          </cell>
          <cell r="F696">
            <v>20240055</v>
          </cell>
          <cell r="G696">
            <v>23194797</v>
          </cell>
          <cell r="H696" t="str">
            <v>MATRICE 8E PLOMBÉES</v>
          </cell>
          <cell r="I696" t="str">
            <v>870 / 34,5C</v>
          </cell>
          <cell r="K696" t="str">
            <v>INEO RHT</v>
          </cell>
          <cell r="L696" t="str">
            <v>38070 - ST QUENTIN FALLAVIER</v>
          </cell>
        </row>
        <row r="697">
          <cell r="A697" t="str">
            <v>24.01.00696</v>
          </cell>
          <cell r="B697" t="str">
            <v>017</v>
          </cell>
          <cell r="C697">
            <v>45313</v>
          </cell>
          <cell r="D697">
            <v>45302</v>
          </cell>
          <cell r="E697">
            <v>1</v>
          </cell>
          <cell r="F697">
            <v>20240055</v>
          </cell>
          <cell r="G697">
            <v>23194797</v>
          </cell>
          <cell r="H697" t="str">
            <v>MATRICE 8E PLOMBÉES</v>
          </cell>
          <cell r="I697" t="str">
            <v>872 / 32,5U</v>
          </cell>
          <cell r="K697" t="str">
            <v>INEO RHT</v>
          </cell>
          <cell r="L697" t="str">
            <v>38070 - ST QUENTIN FALLAVIER</v>
          </cell>
        </row>
        <row r="698">
          <cell r="A698" t="str">
            <v>24.01.00697</v>
          </cell>
          <cell r="B698" t="str">
            <v>017</v>
          </cell>
          <cell r="C698">
            <v>45313</v>
          </cell>
          <cell r="D698">
            <v>45302</v>
          </cell>
          <cell r="E698">
            <v>1</v>
          </cell>
          <cell r="F698">
            <v>20240055</v>
          </cell>
          <cell r="G698">
            <v>23194797</v>
          </cell>
          <cell r="H698" t="str">
            <v>MATRICE 8E PLOMBÉES</v>
          </cell>
          <cell r="I698" t="str">
            <v>8749 / 37C</v>
          </cell>
          <cell r="K698" t="str">
            <v>INEO RHT</v>
          </cell>
          <cell r="L698" t="str">
            <v>38070 - ST QUENTIN FALLAVIER</v>
          </cell>
        </row>
        <row r="699">
          <cell r="A699" t="str">
            <v>24.01.00698</v>
          </cell>
          <cell r="B699" t="str">
            <v>017</v>
          </cell>
          <cell r="C699">
            <v>45313</v>
          </cell>
          <cell r="D699">
            <v>45302</v>
          </cell>
          <cell r="E699">
            <v>1</v>
          </cell>
          <cell r="F699">
            <v>20240055</v>
          </cell>
          <cell r="G699">
            <v>23194797</v>
          </cell>
          <cell r="H699" t="str">
            <v>MATRICE 8E PLOMBÉES</v>
          </cell>
          <cell r="I699" t="str">
            <v>877 / 34,5C</v>
          </cell>
          <cell r="K699" t="str">
            <v>INEO RHT</v>
          </cell>
          <cell r="L699" t="str">
            <v>38070 - ST QUENTIN FALLAVIER</v>
          </cell>
        </row>
        <row r="700">
          <cell r="A700" t="str">
            <v>24.01.00699</v>
          </cell>
          <cell r="B700" t="str">
            <v>017</v>
          </cell>
          <cell r="C700">
            <v>45313</v>
          </cell>
          <cell r="D700">
            <v>45302</v>
          </cell>
          <cell r="E700">
            <v>1</v>
          </cell>
          <cell r="F700">
            <v>20240055</v>
          </cell>
          <cell r="G700">
            <v>23194797</v>
          </cell>
          <cell r="H700" t="str">
            <v>MATRICE 8E PLOMBÉES</v>
          </cell>
          <cell r="I700" t="str">
            <v>878 / 37U</v>
          </cell>
          <cell r="K700" t="str">
            <v>INEO RHT</v>
          </cell>
          <cell r="L700" t="str">
            <v>38070 - ST QUENTIN FALLAVIER</v>
          </cell>
        </row>
        <row r="701">
          <cell r="A701" t="str">
            <v>24.01.00700</v>
          </cell>
          <cell r="B701" t="str">
            <v>017</v>
          </cell>
          <cell r="C701">
            <v>45313</v>
          </cell>
          <cell r="D701">
            <v>45302</v>
          </cell>
          <cell r="E701">
            <v>1</v>
          </cell>
          <cell r="F701">
            <v>20240055</v>
          </cell>
          <cell r="G701">
            <v>23194797</v>
          </cell>
          <cell r="H701" t="str">
            <v>MATRICE 8E PLOMBÉES</v>
          </cell>
          <cell r="I701" t="str">
            <v>880 / 35,5C</v>
          </cell>
          <cell r="K701" t="str">
            <v>INEO RHT</v>
          </cell>
          <cell r="L701" t="str">
            <v>38070 - ST QUENTIN FALLAVIER</v>
          </cell>
        </row>
        <row r="702">
          <cell r="A702" t="str">
            <v>24.01.00701</v>
          </cell>
          <cell r="B702" t="str">
            <v>017</v>
          </cell>
          <cell r="C702">
            <v>45313</v>
          </cell>
          <cell r="D702">
            <v>45302</v>
          </cell>
          <cell r="E702">
            <v>1</v>
          </cell>
          <cell r="F702">
            <v>20240055</v>
          </cell>
          <cell r="G702">
            <v>23194797</v>
          </cell>
          <cell r="H702" t="str">
            <v>MATRICE 8E PLOMBÉES</v>
          </cell>
          <cell r="I702" t="str">
            <v>881 / 37U</v>
          </cell>
          <cell r="K702" t="str">
            <v>INEO RHT</v>
          </cell>
          <cell r="L702" t="str">
            <v>38070 - ST QUENTIN FALLAVIER</v>
          </cell>
        </row>
        <row r="703">
          <cell r="A703" t="str">
            <v>24.01.00702</v>
          </cell>
          <cell r="B703" t="str">
            <v>017</v>
          </cell>
          <cell r="C703">
            <v>45313</v>
          </cell>
          <cell r="D703">
            <v>45302</v>
          </cell>
          <cell r="E703">
            <v>1</v>
          </cell>
          <cell r="F703">
            <v>20240055</v>
          </cell>
          <cell r="G703">
            <v>23194797</v>
          </cell>
          <cell r="H703" t="str">
            <v>MATRICE 8E PLOMBÉES</v>
          </cell>
          <cell r="I703" t="str">
            <v>883 / 29U</v>
          </cell>
          <cell r="K703" t="str">
            <v>INEO RHT</v>
          </cell>
          <cell r="L703" t="str">
            <v>38070 - ST QUENTIN FALLAVIER</v>
          </cell>
        </row>
        <row r="704">
          <cell r="A704" t="str">
            <v>24.01.00703</v>
          </cell>
          <cell r="B704" t="str">
            <v>017</v>
          </cell>
          <cell r="C704">
            <v>45313</v>
          </cell>
          <cell r="D704">
            <v>45302</v>
          </cell>
          <cell r="E704">
            <v>1</v>
          </cell>
          <cell r="F704">
            <v>20240055</v>
          </cell>
          <cell r="G704">
            <v>23194797</v>
          </cell>
          <cell r="H704" t="str">
            <v>MATRICE 8E PLOMBÉES</v>
          </cell>
          <cell r="I704" t="str">
            <v>890 / 34U</v>
          </cell>
          <cell r="K704" t="str">
            <v>INEO RHT</v>
          </cell>
          <cell r="L704" t="str">
            <v>38070 - ST QUENTIN FALLAVIER</v>
          </cell>
        </row>
        <row r="705">
          <cell r="A705" t="str">
            <v>24.01.00704</v>
          </cell>
          <cell r="B705" t="str">
            <v>017</v>
          </cell>
          <cell r="C705">
            <v>45313</v>
          </cell>
          <cell r="D705">
            <v>45302</v>
          </cell>
          <cell r="E705">
            <v>1</v>
          </cell>
          <cell r="F705">
            <v>20240055</v>
          </cell>
          <cell r="G705">
            <v>23194797</v>
          </cell>
          <cell r="H705" t="str">
            <v>MATRICE 8E PLOMBÉES</v>
          </cell>
          <cell r="I705" t="str">
            <v>893 / 37C</v>
          </cell>
          <cell r="K705" t="str">
            <v>INEO RHT</v>
          </cell>
          <cell r="L705" t="str">
            <v>38070 - ST QUENTIN FALLAVIER</v>
          </cell>
        </row>
        <row r="706">
          <cell r="A706" t="str">
            <v>24.01.00705</v>
          </cell>
          <cell r="B706" t="str">
            <v>017</v>
          </cell>
          <cell r="C706">
            <v>45313</v>
          </cell>
          <cell r="D706">
            <v>45302</v>
          </cell>
          <cell r="E706">
            <v>1</v>
          </cell>
          <cell r="F706">
            <v>20240055</v>
          </cell>
          <cell r="G706">
            <v>23194797</v>
          </cell>
          <cell r="H706" t="str">
            <v>MATRICE 8E PLOMBÉES</v>
          </cell>
          <cell r="I706" t="str">
            <v>894 / 38,5U</v>
          </cell>
          <cell r="K706" t="str">
            <v>INEO RHT</v>
          </cell>
          <cell r="L706" t="str">
            <v>38070 - ST QUENTIN FALLAVIER</v>
          </cell>
        </row>
        <row r="707">
          <cell r="A707" t="str">
            <v>24.01.00706</v>
          </cell>
          <cell r="B707" t="str">
            <v>017</v>
          </cell>
          <cell r="C707">
            <v>45313</v>
          </cell>
          <cell r="D707">
            <v>45302</v>
          </cell>
          <cell r="E707">
            <v>1</v>
          </cell>
          <cell r="F707">
            <v>20240055</v>
          </cell>
          <cell r="G707">
            <v>23194797</v>
          </cell>
          <cell r="H707" t="str">
            <v>MATRICE 8E PLOMBÉES</v>
          </cell>
          <cell r="I707" t="str">
            <v>896 / 38,5C</v>
          </cell>
          <cell r="K707" t="str">
            <v>INEO RHT</v>
          </cell>
          <cell r="L707" t="str">
            <v>38070 - ST QUENTIN FALLAVIER</v>
          </cell>
        </row>
        <row r="708">
          <cell r="A708" t="str">
            <v>24.01.00707</v>
          </cell>
          <cell r="B708" t="str">
            <v>017</v>
          </cell>
          <cell r="C708">
            <v>45313</v>
          </cell>
          <cell r="D708">
            <v>45302</v>
          </cell>
          <cell r="E708">
            <v>1</v>
          </cell>
          <cell r="F708">
            <v>20240055</v>
          </cell>
          <cell r="G708">
            <v>23194797</v>
          </cell>
          <cell r="H708" t="str">
            <v>MATRICE 8E PLOMBÉES</v>
          </cell>
          <cell r="I708" t="str">
            <v>898 / 38C</v>
          </cell>
          <cell r="K708" t="str">
            <v>INEO RHT</v>
          </cell>
          <cell r="L708" t="str">
            <v>38070 - ST QUENTIN FALLAVIER</v>
          </cell>
        </row>
        <row r="709">
          <cell r="A709" t="str">
            <v>24.01.00708</v>
          </cell>
          <cell r="B709" t="str">
            <v>017</v>
          </cell>
          <cell r="C709">
            <v>45313</v>
          </cell>
          <cell r="D709">
            <v>45302</v>
          </cell>
          <cell r="E709">
            <v>1</v>
          </cell>
          <cell r="F709">
            <v>20240055</v>
          </cell>
          <cell r="G709">
            <v>23194797</v>
          </cell>
          <cell r="H709" t="str">
            <v>MATRICE 8E PLOMBÉES</v>
          </cell>
          <cell r="I709" t="str">
            <v>899 / 32C</v>
          </cell>
          <cell r="K709" t="str">
            <v>INEO RHT</v>
          </cell>
          <cell r="L709" t="str">
            <v>38070 - ST QUENTIN FALLAVIER</v>
          </cell>
        </row>
        <row r="710">
          <cell r="A710" t="str">
            <v>24.01.00709</v>
          </cell>
          <cell r="B710" t="str">
            <v>017</v>
          </cell>
          <cell r="C710">
            <v>45313</v>
          </cell>
          <cell r="D710">
            <v>45302</v>
          </cell>
          <cell r="E710">
            <v>1</v>
          </cell>
          <cell r="F710">
            <v>20240055</v>
          </cell>
          <cell r="G710">
            <v>23194797</v>
          </cell>
          <cell r="H710" t="str">
            <v>MATRICE 8E PLOMBÉES</v>
          </cell>
          <cell r="I710" t="str">
            <v>900 / 37C</v>
          </cell>
          <cell r="K710" t="str">
            <v>INEO RHT</v>
          </cell>
          <cell r="L710" t="str">
            <v>38070 - ST QUENTIN FALLAVIER</v>
          </cell>
        </row>
        <row r="711">
          <cell r="A711" t="str">
            <v>24.01.00710</v>
          </cell>
          <cell r="B711" t="str">
            <v>017</v>
          </cell>
          <cell r="C711">
            <v>45313</v>
          </cell>
          <cell r="D711">
            <v>45302</v>
          </cell>
          <cell r="E711">
            <v>1</v>
          </cell>
          <cell r="F711">
            <v>20240055</v>
          </cell>
          <cell r="G711">
            <v>23194797</v>
          </cell>
          <cell r="H711" t="str">
            <v>MATRICE 8E PLOMBÉES</v>
          </cell>
          <cell r="I711" t="str">
            <v>901 / 34,5C</v>
          </cell>
          <cell r="K711" t="str">
            <v>INEO RHT</v>
          </cell>
          <cell r="L711" t="str">
            <v>38070 - ST QUENTIN FALLAVIER</v>
          </cell>
        </row>
        <row r="712">
          <cell r="A712" t="str">
            <v>24.01.00711</v>
          </cell>
          <cell r="B712" t="str">
            <v>017</v>
          </cell>
          <cell r="C712">
            <v>45313</v>
          </cell>
          <cell r="D712">
            <v>45302</v>
          </cell>
          <cell r="E712">
            <v>1</v>
          </cell>
          <cell r="F712">
            <v>20240055</v>
          </cell>
          <cell r="G712">
            <v>23194797</v>
          </cell>
          <cell r="H712" t="str">
            <v>MATRICE 8E PLOMBÉES</v>
          </cell>
          <cell r="I712" t="str">
            <v>907 / 37C</v>
          </cell>
          <cell r="K712" t="str">
            <v>INEO RHT</v>
          </cell>
          <cell r="L712" t="str">
            <v>38070 - ST QUENTIN FALLAVIER</v>
          </cell>
        </row>
        <row r="713">
          <cell r="A713" t="str">
            <v>24.01.00712</v>
          </cell>
          <cell r="B713" t="str">
            <v>017</v>
          </cell>
          <cell r="C713">
            <v>45313</v>
          </cell>
          <cell r="D713">
            <v>45302</v>
          </cell>
          <cell r="E713">
            <v>1</v>
          </cell>
          <cell r="F713">
            <v>20240055</v>
          </cell>
          <cell r="G713">
            <v>23194797</v>
          </cell>
          <cell r="H713" t="str">
            <v>MATRICE 8E PLOMBÉES</v>
          </cell>
          <cell r="I713" t="str">
            <v>C45 / 35,5C</v>
          </cell>
          <cell r="K713" t="str">
            <v>INEO RHT</v>
          </cell>
          <cell r="L713" t="str">
            <v>38070 - ST QUENTIN FALLAVIER</v>
          </cell>
        </row>
        <row r="714">
          <cell r="A714" t="str">
            <v>24.01.00713</v>
          </cell>
          <cell r="B714" t="str">
            <v>017</v>
          </cell>
          <cell r="C714">
            <v>45313</v>
          </cell>
          <cell r="D714">
            <v>45302</v>
          </cell>
          <cell r="E714">
            <v>1</v>
          </cell>
          <cell r="F714">
            <v>20240055</v>
          </cell>
          <cell r="G714">
            <v>23194797</v>
          </cell>
          <cell r="H714" t="str">
            <v>MATRICE 8E PLOMBÉES</v>
          </cell>
          <cell r="I714" t="str">
            <v>HG001 - 42 / 42C</v>
          </cell>
          <cell r="K714" t="str">
            <v>INEO RHT</v>
          </cell>
          <cell r="L714" t="str">
            <v>38070 - ST QUENTIN FALLAVIER</v>
          </cell>
        </row>
        <row r="715">
          <cell r="A715" t="str">
            <v>24.01.00714</v>
          </cell>
          <cell r="B715" t="str">
            <v>017</v>
          </cell>
          <cell r="C715">
            <v>45313</v>
          </cell>
          <cell r="D715">
            <v>45302</v>
          </cell>
          <cell r="E715">
            <v>1</v>
          </cell>
          <cell r="F715">
            <v>20240055</v>
          </cell>
          <cell r="G715">
            <v>23194797</v>
          </cell>
          <cell r="H715" t="str">
            <v>MATRICE 8E PLOMBÉES</v>
          </cell>
          <cell r="I715" t="str">
            <v>HG001A / 35,5C</v>
          </cell>
          <cell r="K715" t="str">
            <v>INEO RHT</v>
          </cell>
          <cell r="L715" t="str">
            <v>38070 - ST QUENTIN FALLAVIER</v>
          </cell>
        </row>
        <row r="716">
          <cell r="A716" t="str">
            <v>24.01.00715</v>
          </cell>
          <cell r="B716" t="str">
            <v>017</v>
          </cell>
          <cell r="C716">
            <v>45313</v>
          </cell>
          <cell r="D716">
            <v>45302</v>
          </cell>
          <cell r="E716">
            <v>1</v>
          </cell>
          <cell r="F716">
            <v>20240055</v>
          </cell>
          <cell r="G716">
            <v>23194797</v>
          </cell>
          <cell r="H716" t="str">
            <v>MATRICE 8E PLOMBÉES</v>
          </cell>
          <cell r="I716" t="str">
            <v>HG001D / 32C</v>
          </cell>
          <cell r="K716" t="str">
            <v>INEO RHT</v>
          </cell>
          <cell r="L716" t="str">
            <v>38070 - ST QUENTIN FALLAVIER</v>
          </cell>
        </row>
        <row r="717">
          <cell r="A717" t="str">
            <v>24.01.00716</v>
          </cell>
          <cell r="B717" t="str">
            <v>017</v>
          </cell>
          <cell r="C717">
            <v>45313</v>
          </cell>
          <cell r="D717">
            <v>45302</v>
          </cell>
          <cell r="E717">
            <v>1</v>
          </cell>
          <cell r="F717">
            <v>20240055</v>
          </cell>
          <cell r="G717">
            <v>23194797</v>
          </cell>
          <cell r="H717" t="str">
            <v>MATRICE 8E PLOMBÉES</v>
          </cell>
          <cell r="I717" t="str">
            <v>N41 / 18U</v>
          </cell>
          <cell r="K717" t="str">
            <v>INEO RHT</v>
          </cell>
          <cell r="L717" t="str">
            <v>38070 - ST QUENTIN FALLAVIER</v>
          </cell>
        </row>
        <row r="718">
          <cell r="A718" t="str">
            <v>24.01.00717</v>
          </cell>
          <cell r="B718" t="str">
            <v>017</v>
          </cell>
          <cell r="C718">
            <v>45313</v>
          </cell>
          <cell r="D718">
            <v>45302</v>
          </cell>
          <cell r="E718">
            <v>1</v>
          </cell>
          <cell r="F718">
            <v>20240055</v>
          </cell>
          <cell r="G718">
            <v>23194797</v>
          </cell>
          <cell r="H718" t="str">
            <v>MATRICE 8E PLOMBÉES</v>
          </cell>
          <cell r="I718" t="str">
            <v>HG001E / 16R</v>
          </cell>
          <cell r="K718" t="str">
            <v>INEO RHT</v>
          </cell>
          <cell r="L718" t="str">
            <v>38070 - ST QUENTIN FALLAVIER</v>
          </cell>
        </row>
        <row r="719">
          <cell r="A719" t="str">
            <v>24.01.00718</v>
          </cell>
          <cell r="B719" t="str">
            <v>002</v>
          </cell>
          <cell r="C719">
            <v>45313</v>
          </cell>
          <cell r="D719">
            <v>45646</v>
          </cell>
          <cell r="E719">
            <v>1</v>
          </cell>
          <cell r="F719">
            <v>20231675</v>
          </cell>
          <cell r="G719">
            <v>941263720</v>
          </cell>
          <cell r="H719" t="str">
            <v>TÊTE WH1000</v>
          </cell>
          <cell r="I719" t="str">
            <v>109022 572 / ID5675P</v>
          </cell>
          <cell r="K719" t="str">
            <v>SCIE THT</v>
          </cell>
          <cell r="L719" t="str">
            <v>63120 - COURPIÈRE</v>
          </cell>
        </row>
        <row r="720">
          <cell r="A720" t="str">
            <v>24.01.00719</v>
          </cell>
          <cell r="B720" t="str">
            <v>002</v>
          </cell>
          <cell r="C720">
            <v>45313</v>
          </cell>
          <cell r="D720">
            <v>45646</v>
          </cell>
          <cell r="E720">
            <v>1</v>
          </cell>
          <cell r="F720">
            <v>20231675</v>
          </cell>
          <cell r="G720">
            <v>941263720</v>
          </cell>
          <cell r="H720" t="str">
            <v>GROUPE T45</v>
          </cell>
          <cell r="I720" t="str">
            <v>086317 / ID5675G</v>
          </cell>
          <cell r="J720" t="str">
            <v>HS</v>
          </cell>
          <cell r="K720" t="str">
            <v>SCIE THT</v>
          </cell>
          <cell r="L720" t="str">
            <v>63120 - COURPIÈRE</v>
          </cell>
        </row>
        <row r="721">
          <cell r="A721" t="str">
            <v>24.01.00720</v>
          </cell>
          <cell r="B721" t="str">
            <v>002</v>
          </cell>
          <cell r="C721">
            <v>45313</v>
          </cell>
          <cell r="D721">
            <v>45302</v>
          </cell>
          <cell r="E721">
            <v>1</v>
          </cell>
          <cell r="F721">
            <v>20240068</v>
          </cell>
          <cell r="G721">
            <v>6100394534</v>
          </cell>
          <cell r="H721" t="str">
            <v>GSHD</v>
          </cell>
          <cell r="I721" t="str">
            <v>5093</v>
          </cell>
          <cell r="K721" t="str">
            <v>RTE GET SOLOGNE</v>
          </cell>
          <cell r="L721" t="str">
            <v>45143 - ST JEAN DE LA RUELLE CEDEX</v>
          </cell>
        </row>
        <row r="722">
          <cell r="A722" t="str">
            <v>24.01.00721</v>
          </cell>
          <cell r="B722" t="str">
            <v>018</v>
          </cell>
          <cell r="C722">
            <v>45313</v>
          </cell>
          <cell r="D722">
            <v>45188</v>
          </cell>
          <cell r="E722">
            <v>1</v>
          </cell>
          <cell r="F722">
            <v>20231433</v>
          </cell>
          <cell r="G722" t="str">
            <v>C507727533</v>
          </cell>
          <cell r="H722" t="str">
            <v>FOURREAU 9,0 - 24,5</v>
          </cell>
          <cell r="I722" t="str">
            <v>F1E19</v>
          </cell>
          <cell r="K722" t="str">
            <v>EIFFAGE45</v>
          </cell>
          <cell r="L722" t="str">
            <v>45700 - VILLEMANDEUR</v>
          </cell>
        </row>
        <row r="723">
          <cell r="A723" t="str">
            <v>24.01.00722</v>
          </cell>
          <cell r="B723" t="str">
            <v>018</v>
          </cell>
          <cell r="C723">
            <v>45313</v>
          </cell>
          <cell r="D723">
            <v>45188</v>
          </cell>
          <cell r="E723">
            <v>1</v>
          </cell>
          <cell r="F723">
            <v>20231433</v>
          </cell>
          <cell r="G723" t="str">
            <v>C507727533</v>
          </cell>
          <cell r="H723" t="str">
            <v>FOURREAU 9,0 - 24,5</v>
          </cell>
          <cell r="I723" t="str">
            <v>F1D04</v>
          </cell>
          <cell r="K723" t="str">
            <v>EIFFAGE45</v>
          </cell>
          <cell r="L723" t="str">
            <v>45700 - VILLEMANDEUR</v>
          </cell>
        </row>
        <row r="724">
          <cell r="A724" t="str">
            <v>24.01.00723</v>
          </cell>
          <cell r="B724" t="str">
            <v>018</v>
          </cell>
          <cell r="C724">
            <v>45313</v>
          </cell>
          <cell r="D724">
            <v>45188</v>
          </cell>
          <cell r="E724">
            <v>1</v>
          </cell>
          <cell r="F724">
            <v>20231433</v>
          </cell>
          <cell r="G724" t="str">
            <v>C507727533</v>
          </cell>
          <cell r="H724" t="str">
            <v>FOURREAU 9,0 - 24,5</v>
          </cell>
          <cell r="I724" t="str">
            <v>F1B29</v>
          </cell>
          <cell r="K724" t="str">
            <v>EIFFAGE45</v>
          </cell>
          <cell r="L724" t="str">
            <v>45700 - VILLEMANDEUR</v>
          </cell>
        </row>
        <row r="725">
          <cell r="A725" t="str">
            <v>24.01.00724</v>
          </cell>
          <cell r="B725" t="str">
            <v>018</v>
          </cell>
          <cell r="C725">
            <v>45313</v>
          </cell>
          <cell r="D725">
            <v>45188</v>
          </cell>
          <cell r="E725">
            <v>1</v>
          </cell>
          <cell r="F725">
            <v>20231433</v>
          </cell>
          <cell r="G725" t="str">
            <v>C507727533</v>
          </cell>
          <cell r="H725" t="str">
            <v>FOURREAU 9,0 - 24,5</v>
          </cell>
          <cell r="I725" t="str">
            <v>F1B68</v>
          </cell>
          <cell r="K725" t="str">
            <v>EIFFAGE45</v>
          </cell>
          <cell r="L725" t="str">
            <v>45700 - VILLEMANDEUR</v>
          </cell>
        </row>
        <row r="726">
          <cell r="A726" t="str">
            <v>24.01.00725</v>
          </cell>
          <cell r="B726" t="str">
            <v>018</v>
          </cell>
          <cell r="C726">
            <v>45313</v>
          </cell>
          <cell r="D726">
            <v>45188</v>
          </cell>
          <cell r="E726">
            <v>1</v>
          </cell>
          <cell r="F726">
            <v>20231433</v>
          </cell>
          <cell r="G726" t="str">
            <v>C507727533</v>
          </cell>
          <cell r="H726" t="str">
            <v>FOURREAU 9,0 - 24,5</v>
          </cell>
          <cell r="I726" t="str">
            <v>F1D39</v>
          </cell>
          <cell r="K726" t="str">
            <v>EIFFAGE45</v>
          </cell>
          <cell r="L726" t="str">
            <v>45700 - VILLEMANDEUR</v>
          </cell>
        </row>
        <row r="727">
          <cell r="A727" t="str">
            <v>24.01.00726</v>
          </cell>
          <cell r="B727" t="str">
            <v>018</v>
          </cell>
          <cell r="C727">
            <v>45313</v>
          </cell>
          <cell r="D727">
            <v>45188</v>
          </cell>
          <cell r="E727">
            <v>1</v>
          </cell>
          <cell r="F727">
            <v>20231433</v>
          </cell>
          <cell r="G727" t="str">
            <v>C507727533</v>
          </cell>
          <cell r="H727" t="str">
            <v>FOURREAU 9,0 - 24,5</v>
          </cell>
          <cell r="I727" t="str">
            <v>F1C67</v>
          </cell>
          <cell r="K727" t="str">
            <v>EIFFAGE45</v>
          </cell>
          <cell r="L727" t="str">
            <v>45700 - VILLEMANDEUR</v>
          </cell>
        </row>
        <row r="728">
          <cell r="A728" t="str">
            <v>24.01.00727</v>
          </cell>
          <cell r="B728" t="str">
            <v>018</v>
          </cell>
          <cell r="C728">
            <v>45313</v>
          </cell>
          <cell r="D728">
            <v>45188</v>
          </cell>
          <cell r="E728">
            <v>1</v>
          </cell>
          <cell r="F728">
            <v>20231433</v>
          </cell>
          <cell r="G728" t="str">
            <v>C507727533</v>
          </cell>
          <cell r="H728" t="str">
            <v>FOURREAU 9,0 - 24,5</v>
          </cell>
          <cell r="I728" t="str">
            <v>F1D13</v>
          </cell>
          <cell r="K728" t="str">
            <v>EIFFAGE45</v>
          </cell>
          <cell r="L728" t="str">
            <v>45700 - VILLEMANDEUR</v>
          </cell>
        </row>
        <row r="729">
          <cell r="A729" t="str">
            <v>24.01.00728</v>
          </cell>
          <cell r="B729" t="str">
            <v>018</v>
          </cell>
          <cell r="C729">
            <v>45313</v>
          </cell>
          <cell r="D729">
            <v>45188</v>
          </cell>
          <cell r="E729">
            <v>1</v>
          </cell>
          <cell r="F729">
            <v>20231433</v>
          </cell>
          <cell r="G729" t="str">
            <v>C507727533</v>
          </cell>
          <cell r="H729" t="str">
            <v>FOURREAU 9,0 - 24,5</v>
          </cell>
          <cell r="I729" t="str">
            <v>F1C02</v>
          </cell>
          <cell r="K729" t="str">
            <v>EIFFAGE45</v>
          </cell>
          <cell r="L729" t="str">
            <v>45700 - VILLEMANDEUR</v>
          </cell>
        </row>
        <row r="730">
          <cell r="A730" t="str">
            <v>24.01.00729</v>
          </cell>
          <cell r="B730" t="str">
            <v>018</v>
          </cell>
          <cell r="C730">
            <v>45313</v>
          </cell>
          <cell r="D730">
            <v>45188</v>
          </cell>
          <cell r="E730">
            <v>1</v>
          </cell>
          <cell r="F730">
            <v>20231433</v>
          </cell>
          <cell r="G730" t="str">
            <v>C507727533</v>
          </cell>
          <cell r="H730" t="str">
            <v>FOURREAU 9,0 - 24,5</v>
          </cell>
          <cell r="I730" t="str">
            <v>F1D06</v>
          </cell>
          <cell r="K730" t="str">
            <v>EIFFAGE45</v>
          </cell>
          <cell r="L730" t="str">
            <v>45700 - VILLEMANDEUR</v>
          </cell>
        </row>
        <row r="731">
          <cell r="A731" t="str">
            <v>24.01.00730</v>
          </cell>
          <cell r="B731" t="str">
            <v>018</v>
          </cell>
          <cell r="C731">
            <v>45313</v>
          </cell>
          <cell r="D731">
            <v>45188</v>
          </cell>
          <cell r="E731">
            <v>1</v>
          </cell>
          <cell r="F731">
            <v>20231433</v>
          </cell>
          <cell r="G731" t="str">
            <v>C507727533</v>
          </cell>
          <cell r="H731" t="str">
            <v>FOURREAU 9,0 - 24,5</v>
          </cell>
          <cell r="I731" t="str">
            <v>F1E16</v>
          </cell>
          <cell r="K731" t="str">
            <v>EIFFAGE45</v>
          </cell>
          <cell r="L731" t="str">
            <v>45700 - VILLEMANDEUR</v>
          </cell>
        </row>
        <row r="732">
          <cell r="A732" t="str">
            <v>24.01.00731</v>
          </cell>
          <cell r="B732" t="str">
            <v>018</v>
          </cell>
          <cell r="C732">
            <v>45313</v>
          </cell>
          <cell r="D732">
            <v>45188</v>
          </cell>
          <cell r="E732">
            <v>1</v>
          </cell>
          <cell r="F732">
            <v>20231433</v>
          </cell>
          <cell r="G732" t="str">
            <v>C507727533</v>
          </cell>
          <cell r="H732" t="str">
            <v>FOURREAU 9,0 - 24,5</v>
          </cell>
          <cell r="I732" t="str">
            <v>F1B56</v>
          </cell>
          <cell r="K732" t="str">
            <v>EIFFAGE45</v>
          </cell>
          <cell r="L732" t="str">
            <v>45700 - VILLEMANDEUR</v>
          </cell>
        </row>
        <row r="733">
          <cell r="A733" t="str">
            <v>24.01.00732</v>
          </cell>
          <cell r="B733" t="str">
            <v>018</v>
          </cell>
          <cell r="C733">
            <v>45313</v>
          </cell>
          <cell r="D733">
            <v>45188</v>
          </cell>
          <cell r="E733">
            <v>1</v>
          </cell>
          <cell r="F733">
            <v>20231433</v>
          </cell>
          <cell r="G733" t="str">
            <v>C507727533</v>
          </cell>
          <cell r="H733" t="str">
            <v>FOURREAU 9,0 - 24,5</v>
          </cell>
          <cell r="I733" t="str">
            <v>F1C05</v>
          </cell>
          <cell r="K733" t="str">
            <v>EIFFAGE45</v>
          </cell>
          <cell r="L733" t="str">
            <v>45700 - VILLEMANDEUR</v>
          </cell>
        </row>
        <row r="734">
          <cell r="A734" t="str">
            <v>24.01.00733</v>
          </cell>
          <cell r="B734" t="str">
            <v>018</v>
          </cell>
          <cell r="C734">
            <v>45313</v>
          </cell>
          <cell r="D734">
            <v>45188</v>
          </cell>
          <cell r="E734">
            <v>1</v>
          </cell>
          <cell r="F734">
            <v>20231433</v>
          </cell>
          <cell r="G734" t="str">
            <v>C507727533</v>
          </cell>
          <cell r="H734" t="str">
            <v>FOURREAU 9,0 - 24,5</v>
          </cell>
          <cell r="I734" t="str">
            <v>F1B67</v>
          </cell>
          <cell r="K734" t="str">
            <v>EIFFAGE45</v>
          </cell>
          <cell r="L734" t="str">
            <v>45700 - VILLEMANDEUR</v>
          </cell>
        </row>
        <row r="735">
          <cell r="A735" t="str">
            <v>24.01.00734</v>
          </cell>
          <cell r="B735" t="str">
            <v>018</v>
          </cell>
          <cell r="C735">
            <v>45313</v>
          </cell>
          <cell r="D735">
            <v>45188</v>
          </cell>
          <cell r="E735">
            <v>1</v>
          </cell>
          <cell r="F735">
            <v>20231433</v>
          </cell>
          <cell r="G735" t="str">
            <v>C507727533</v>
          </cell>
          <cell r="H735" t="str">
            <v>FOURREAU 9,0 - 24,5</v>
          </cell>
          <cell r="I735" t="str">
            <v>F1A01</v>
          </cell>
          <cell r="K735" t="str">
            <v>EIFFAGE45</v>
          </cell>
          <cell r="L735" t="str">
            <v>45700 - VILLEMANDEUR</v>
          </cell>
        </row>
        <row r="736">
          <cell r="A736" t="str">
            <v>24.01.00735</v>
          </cell>
          <cell r="B736" t="str">
            <v>018</v>
          </cell>
          <cell r="C736">
            <v>45313</v>
          </cell>
          <cell r="D736">
            <v>45188</v>
          </cell>
          <cell r="E736">
            <v>1</v>
          </cell>
          <cell r="F736">
            <v>20231433</v>
          </cell>
          <cell r="G736" t="str">
            <v>C507727533</v>
          </cell>
          <cell r="H736" t="str">
            <v>FOURREAU 9,0 - 24,5</v>
          </cell>
          <cell r="I736" t="str">
            <v>F1A15</v>
          </cell>
          <cell r="K736" t="str">
            <v>EIFFAGE45</v>
          </cell>
          <cell r="L736" t="str">
            <v>45700 - VILLEMANDEUR</v>
          </cell>
        </row>
        <row r="737">
          <cell r="A737" t="str">
            <v>24.01.00736</v>
          </cell>
          <cell r="B737" t="str">
            <v>018</v>
          </cell>
          <cell r="C737">
            <v>45313</v>
          </cell>
          <cell r="D737">
            <v>45188</v>
          </cell>
          <cell r="E737">
            <v>1</v>
          </cell>
          <cell r="F737">
            <v>20231433</v>
          </cell>
          <cell r="G737" t="str">
            <v>C507727533</v>
          </cell>
          <cell r="H737" t="str">
            <v>FOURREAU 9,0 - 24,5</v>
          </cell>
          <cell r="I737" t="str">
            <v>F1C36</v>
          </cell>
          <cell r="K737" t="str">
            <v>EIFFAGE45</v>
          </cell>
          <cell r="L737" t="str">
            <v>45700 - VILLEMANDEUR</v>
          </cell>
        </row>
        <row r="738">
          <cell r="A738" t="str">
            <v>24.01.00737</v>
          </cell>
          <cell r="B738" t="str">
            <v>018</v>
          </cell>
          <cell r="C738">
            <v>45313</v>
          </cell>
          <cell r="D738">
            <v>45188</v>
          </cell>
          <cell r="E738">
            <v>1</v>
          </cell>
          <cell r="F738">
            <v>20231433</v>
          </cell>
          <cell r="G738" t="str">
            <v>C507727533</v>
          </cell>
          <cell r="H738" t="str">
            <v>FOURREAU 9,0 - 24,5</v>
          </cell>
          <cell r="I738" t="str">
            <v>F1C75</v>
          </cell>
          <cell r="K738" t="str">
            <v>EIFFAGE45</v>
          </cell>
          <cell r="L738" t="str">
            <v>45700 - VILLEMANDEUR</v>
          </cell>
        </row>
        <row r="739">
          <cell r="A739" t="str">
            <v>24.01.00738</v>
          </cell>
          <cell r="B739" t="str">
            <v>018</v>
          </cell>
          <cell r="C739">
            <v>45313</v>
          </cell>
          <cell r="D739">
            <v>45188</v>
          </cell>
          <cell r="E739">
            <v>1</v>
          </cell>
          <cell r="F739">
            <v>20231433</v>
          </cell>
          <cell r="G739" t="str">
            <v>C507727533</v>
          </cell>
          <cell r="H739" t="str">
            <v>FOURREAU 9,0 - 24,5</v>
          </cell>
          <cell r="I739" t="str">
            <v>F1B23</v>
          </cell>
          <cell r="K739" t="str">
            <v>EIFFAGE45</v>
          </cell>
          <cell r="L739" t="str">
            <v>45700 - VILLEMANDEUR</v>
          </cell>
        </row>
        <row r="740">
          <cell r="A740" t="str">
            <v>24.01.00739</v>
          </cell>
          <cell r="B740" t="str">
            <v>018</v>
          </cell>
          <cell r="C740">
            <v>45313</v>
          </cell>
          <cell r="D740">
            <v>45188</v>
          </cell>
          <cell r="E740">
            <v>1</v>
          </cell>
          <cell r="F740">
            <v>20231433</v>
          </cell>
          <cell r="G740" t="str">
            <v>C507727533</v>
          </cell>
          <cell r="H740" t="str">
            <v>FOURREAU 9,0 - 24,5</v>
          </cell>
          <cell r="I740" t="str">
            <v>F1C12</v>
          </cell>
          <cell r="K740" t="str">
            <v>EIFFAGE45</v>
          </cell>
          <cell r="L740" t="str">
            <v>45700 - VILLEMANDEUR</v>
          </cell>
        </row>
        <row r="741">
          <cell r="A741" t="str">
            <v>24.01.00740</v>
          </cell>
          <cell r="B741" t="str">
            <v>018</v>
          </cell>
          <cell r="C741">
            <v>45313</v>
          </cell>
          <cell r="D741">
            <v>45188</v>
          </cell>
          <cell r="E741">
            <v>1</v>
          </cell>
          <cell r="F741">
            <v>20231433</v>
          </cell>
          <cell r="G741" t="str">
            <v>C507727533</v>
          </cell>
          <cell r="H741" t="str">
            <v>FOURREAU 9,0 - 24,5</v>
          </cell>
          <cell r="I741" t="str">
            <v>F1B80</v>
          </cell>
          <cell r="K741" t="str">
            <v>EIFFAGE45</v>
          </cell>
          <cell r="L741" t="str">
            <v>45700 - VILLEMANDEUR</v>
          </cell>
        </row>
        <row r="742">
          <cell r="A742" t="str">
            <v>24.01.00741</v>
          </cell>
          <cell r="B742" t="str">
            <v>018</v>
          </cell>
          <cell r="C742">
            <v>45313</v>
          </cell>
          <cell r="D742">
            <v>45188</v>
          </cell>
          <cell r="E742">
            <v>1</v>
          </cell>
          <cell r="F742">
            <v>20231433</v>
          </cell>
          <cell r="G742" t="str">
            <v>C507727533</v>
          </cell>
          <cell r="H742" t="str">
            <v>FOURREAU 9,0 - 24,5</v>
          </cell>
          <cell r="I742" t="str">
            <v>F1B83</v>
          </cell>
          <cell r="K742" t="str">
            <v>EIFFAGE45</v>
          </cell>
          <cell r="L742" t="str">
            <v>45700 - VILLEMANDEUR</v>
          </cell>
        </row>
        <row r="743">
          <cell r="A743" t="str">
            <v>24.01.00742</v>
          </cell>
          <cell r="B743" t="str">
            <v>018</v>
          </cell>
          <cell r="C743">
            <v>45313</v>
          </cell>
          <cell r="D743">
            <v>45188</v>
          </cell>
          <cell r="E743">
            <v>1</v>
          </cell>
          <cell r="F743">
            <v>20231433</v>
          </cell>
          <cell r="G743" t="str">
            <v>C507727533</v>
          </cell>
          <cell r="H743" t="str">
            <v>FOURREAU 9,0 - 24,5</v>
          </cell>
          <cell r="I743" t="str">
            <v>F1B19</v>
          </cell>
          <cell r="K743" t="str">
            <v>EIFFAGE45</v>
          </cell>
          <cell r="L743" t="str">
            <v>45700 - VILLEMANDEUR</v>
          </cell>
        </row>
        <row r="744">
          <cell r="A744" t="str">
            <v>24.01.00743</v>
          </cell>
          <cell r="B744" t="str">
            <v>018</v>
          </cell>
          <cell r="C744">
            <v>45313</v>
          </cell>
          <cell r="D744">
            <v>45188</v>
          </cell>
          <cell r="E744">
            <v>1</v>
          </cell>
          <cell r="F744">
            <v>20231433</v>
          </cell>
          <cell r="G744" t="str">
            <v>C507727533</v>
          </cell>
          <cell r="H744" t="str">
            <v>FOURREAU 9,0 - 24,5</v>
          </cell>
          <cell r="I744" t="str">
            <v>F1B37</v>
          </cell>
          <cell r="K744" t="str">
            <v>EIFFAGE45</v>
          </cell>
          <cell r="L744" t="str">
            <v>45700 - VILLEMANDEUR</v>
          </cell>
        </row>
        <row r="745">
          <cell r="A745" t="str">
            <v>24.01.00744</v>
          </cell>
          <cell r="B745" t="str">
            <v>018</v>
          </cell>
          <cell r="C745">
            <v>45313</v>
          </cell>
          <cell r="D745">
            <v>45188</v>
          </cell>
          <cell r="E745">
            <v>1</v>
          </cell>
          <cell r="F745">
            <v>20231433</v>
          </cell>
          <cell r="G745" t="str">
            <v>C507727533</v>
          </cell>
          <cell r="H745" t="str">
            <v>FOURREAU 9,0 - 24,5</v>
          </cell>
          <cell r="I745" t="str">
            <v>F1B27</v>
          </cell>
          <cell r="K745" t="str">
            <v>EIFFAGE45</v>
          </cell>
          <cell r="L745" t="str">
            <v>45700 - VILLEMANDEUR</v>
          </cell>
        </row>
        <row r="746">
          <cell r="A746" t="str">
            <v>24.01.00745</v>
          </cell>
          <cell r="B746" t="str">
            <v>018</v>
          </cell>
          <cell r="C746">
            <v>45313</v>
          </cell>
          <cell r="D746">
            <v>45188</v>
          </cell>
          <cell r="E746">
            <v>1</v>
          </cell>
          <cell r="F746">
            <v>20231433</v>
          </cell>
          <cell r="G746" t="str">
            <v>C507727533</v>
          </cell>
          <cell r="H746" t="str">
            <v>FOURREAU 9,0 - 24,5</v>
          </cell>
          <cell r="I746" t="str">
            <v>F1C63</v>
          </cell>
          <cell r="K746" t="str">
            <v>EIFFAGE45</v>
          </cell>
          <cell r="L746" t="str">
            <v>45700 - VILLEMANDEUR</v>
          </cell>
        </row>
        <row r="747">
          <cell r="A747" t="str">
            <v>24.01.00746</v>
          </cell>
          <cell r="B747" t="str">
            <v>018</v>
          </cell>
          <cell r="C747">
            <v>45313</v>
          </cell>
          <cell r="D747">
            <v>45188</v>
          </cell>
          <cell r="E747">
            <v>1</v>
          </cell>
          <cell r="F747">
            <v>20231433</v>
          </cell>
          <cell r="G747" t="str">
            <v>C507727533</v>
          </cell>
          <cell r="H747" t="str">
            <v>FOURREAU 9,0 - 24,5</v>
          </cell>
          <cell r="I747" t="str">
            <v>F1C94</v>
          </cell>
          <cell r="K747" t="str">
            <v>EIFFAGE45</v>
          </cell>
          <cell r="L747" t="str">
            <v>45700 - VILLEMANDEUR</v>
          </cell>
        </row>
        <row r="748">
          <cell r="A748" t="str">
            <v>24.01.00747</v>
          </cell>
          <cell r="B748" t="str">
            <v>018</v>
          </cell>
          <cell r="C748">
            <v>45313</v>
          </cell>
          <cell r="D748">
            <v>45188</v>
          </cell>
          <cell r="E748">
            <v>1</v>
          </cell>
          <cell r="F748">
            <v>20231433</v>
          </cell>
          <cell r="G748" t="str">
            <v>C507727533</v>
          </cell>
          <cell r="H748" t="str">
            <v>FOURREAU 9,0 - 24,5</v>
          </cell>
          <cell r="I748" t="str">
            <v>F1B70</v>
          </cell>
          <cell r="K748" t="str">
            <v>EIFFAGE45</v>
          </cell>
          <cell r="L748" t="str">
            <v>45700 - VILLEMANDEUR</v>
          </cell>
        </row>
        <row r="749">
          <cell r="A749" t="str">
            <v>24.01.00748</v>
          </cell>
          <cell r="B749" t="str">
            <v>018</v>
          </cell>
          <cell r="C749">
            <v>45313</v>
          </cell>
          <cell r="D749">
            <v>45188</v>
          </cell>
          <cell r="E749">
            <v>1</v>
          </cell>
          <cell r="F749">
            <v>20231433</v>
          </cell>
          <cell r="G749" t="str">
            <v>C507727533</v>
          </cell>
          <cell r="H749" t="str">
            <v>FOURREAU 9,0 - 24,5</v>
          </cell>
          <cell r="I749" t="str">
            <v>F1C77</v>
          </cell>
          <cell r="K749" t="str">
            <v>EIFFAGE45</v>
          </cell>
          <cell r="L749" t="str">
            <v>45700 - VILLEMANDEUR</v>
          </cell>
        </row>
        <row r="750">
          <cell r="A750" t="str">
            <v>24.01.00749</v>
          </cell>
          <cell r="B750" t="str">
            <v>018</v>
          </cell>
          <cell r="C750">
            <v>45313</v>
          </cell>
          <cell r="D750">
            <v>45188</v>
          </cell>
          <cell r="E750">
            <v>1</v>
          </cell>
          <cell r="F750">
            <v>20231433</v>
          </cell>
          <cell r="G750" t="str">
            <v>C507727533</v>
          </cell>
          <cell r="H750" t="str">
            <v>FOURREAU 9,0 - 24,5</v>
          </cell>
          <cell r="I750" t="str">
            <v>F1A38</v>
          </cell>
          <cell r="K750" t="str">
            <v>EIFFAGE45</v>
          </cell>
          <cell r="L750" t="str">
            <v>45700 - VILLEMANDEUR</v>
          </cell>
        </row>
        <row r="751">
          <cell r="A751" t="str">
            <v>24.01.00750</v>
          </cell>
          <cell r="B751" t="str">
            <v>018</v>
          </cell>
          <cell r="C751">
            <v>45313</v>
          </cell>
          <cell r="D751">
            <v>45188</v>
          </cell>
          <cell r="E751">
            <v>1</v>
          </cell>
          <cell r="F751">
            <v>20231433</v>
          </cell>
          <cell r="G751" t="str">
            <v>C507727533</v>
          </cell>
          <cell r="H751" t="str">
            <v>FOURREAU 9,0 - 24,5</v>
          </cell>
          <cell r="I751" t="str">
            <v>F1C74</v>
          </cell>
          <cell r="K751" t="str">
            <v>EIFFAGE45</v>
          </cell>
          <cell r="L751" t="str">
            <v>45700 - VILLEMANDEUR</v>
          </cell>
        </row>
        <row r="752">
          <cell r="A752" t="str">
            <v>24.01.00751</v>
          </cell>
          <cell r="B752" t="str">
            <v>018</v>
          </cell>
          <cell r="C752">
            <v>45313</v>
          </cell>
          <cell r="D752">
            <v>45188</v>
          </cell>
          <cell r="E752">
            <v>1</v>
          </cell>
          <cell r="F752">
            <v>20231433</v>
          </cell>
          <cell r="G752" t="str">
            <v>C507727533</v>
          </cell>
          <cell r="H752" t="str">
            <v>FOURREAU 9,0 - 24,5</v>
          </cell>
          <cell r="I752" t="str">
            <v>F1A85</v>
          </cell>
          <cell r="K752" t="str">
            <v>EIFFAGE45</v>
          </cell>
          <cell r="L752" t="str">
            <v>45700 - VILLEMANDEUR</v>
          </cell>
        </row>
        <row r="753">
          <cell r="A753" t="str">
            <v>24.01.00752</v>
          </cell>
          <cell r="B753" t="str">
            <v>018</v>
          </cell>
          <cell r="C753">
            <v>45313</v>
          </cell>
          <cell r="D753">
            <v>45188</v>
          </cell>
          <cell r="E753">
            <v>1</v>
          </cell>
          <cell r="F753">
            <v>20231433</v>
          </cell>
          <cell r="G753" t="str">
            <v>C507727533</v>
          </cell>
          <cell r="H753" t="str">
            <v>FOURREAU 9,0 - 24,5</v>
          </cell>
          <cell r="I753" t="str">
            <v>F1C91</v>
          </cell>
          <cell r="K753" t="str">
            <v>EIFFAGE45</v>
          </cell>
          <cell r="L753" t="str">
            <v>45700 - VILLEMANDEUR</v>
          </cell>
        </row>
        <row r="754">
          <cell r="A754" t="str">
            <v>24.01.00753</v>
          </cell>
          <cell r="B754" t="str">
            <v>018</v>
          </cell>
          <cell r="C754">
            <v>45313</v>
          </cell>
          <cell r="D754">
            <v>45188</v>
          </cell>
          <cell r="E754">
            <v>1</v>
          </cell>
          <cell r="F754">
            <v>20231433</v>
          </cell>
          <cell r="G754" t="str">
            <v>C507727533</v>
          </cell>
          <cell r="H754" t="str">
            <v>FOURREAU 30,1 - 36,0</v>
          </cell>
          <cell r="I754" t="str">
            <v>F3A54</v>
          </cell>
          <cell r="K754" t="str">
            <v>EIFFAGE45</v>
          </cell>
          <cell r="L754" t="str">
            <v>45700 - VILLEMANDEUR</v>
          </cell>
        </row>
        <row r="755">
          <cell r="A755" t="str">
            <v>24.01.00754</v>
          </cell>
          <cell r="B755" t="str">
            <v>018</v>
          </cell>
          <cell r="C755">
            <v>45313</v>
          </cell>
          <cell r="D755">
            <v>45188</v>
          </cell>
          <cell r="E755">
            <v>1</v>
          </cell>
          <cell r="F755">
            <v>20231433</v>
          </cell>
          <cell r="G755" t="str">
            <v>C507727533</v>
          </cell>
          <cell r="H755" t="str">
            <v>FOURREAU 30,1 - 36,0</v>
          </cell>
          <cell r="I755" t="str">
            <v>F3A49</v>
          </cell>
          <cell r="K755" t="str">
            <v>EIFFAGE45</v>
          </cell>
          <cell r="L755" t="str">
            <v>45700 - VILLEMANDEUR</v>
          </cell>
        </row>
        <row r="756">
          <cell r="A756" t="str">
            <v>24.01.00755</v>
          </cell>
          <cell r="B756" t="str">
            <v>018</v>
          </cell>
          <cell r="C756">
            <v>45313</v>
          </cell>
          <cell r="D756">
            <v>45188</v>
          </cell>
          <cell r="E756">
            <v>1</v>
          </cell>
          <cell r="F756">
            <v>20231433</v>
          </cell>
          <cell r="G756" t="str">
            <v>C507727533</v>
          </cell>
          <cell r="H756" t="str">
            <v>FOURREAU 30,1 - 36,0</v>
          </cell>
          <cell r="I756" t="str">
            <v>F3B91</v>
          </cell>
          <cell r="K756" t="str">
            <v>EIFFAGE45</v>
          </cell>
          <cell r="L756" t="str">
            <v>45700 - VILLEMANDEUR</v>
          </cell>
        </row>
        <row r="757">
          <cell r="A757" t="str">
            <v>24.01.00756</v>
          </cell>
          <cell r="B757" t="str">
            <v>018</v>
          </cell>
          <cell r="C757">
            <v>45313</v>
          </cell>
          <cell r="D757">
            <v>45188</v>
          </cell>
          <cell r="E757">
            <v>1</v>
          </cell>
          <cell r="F757">
            <v>20231433</v>
          </cell>
          <cell r="G757" t="str">
            <v>C507727533</v>
          </cell>
          <cell r="H757" t="str">
            <v>FOURREAU 30,1 - 36,0</v>
          </cell>
          <cell r="I757" t="str">
            <v>F3A10</v>
          </cell>
          <cell r="K757" t="str">
            <v>EIFFAGE45</v>
          </cell>
          <cell r="L757" t="str">
            <v>45700 - VILLEMANDEUR</v>
          </cell>
        </row>
        <row r="758">
          <cell r="A758" t="str">
            <v>24.01.00757</v>
          </cell>
          <cell r="B758" t="str">
            <v>018</v>
          </cell>
          <cell r="C758">
            <v>45313</v>
          </cell>
          <cell r="D758">
            <v>45188</v>
          </cell>
          <cell r="E758">
            <v>1</v>
          </cell>
          <cell r="F758">
            <v>20231433</v>
          </cell>
          <cell r="G758" t="str">
            <v>C507727533</v>
          </cell>
          <cell r="H758" t="str">
            <v>FOURREAU 30,1 - 36,0</v>
          </cell>
          <cell r="I758" t="str">
            <v>F3A61</v>
          </cell>
          <cell r="K758" t="str">
            <v>EIFFAGE45</v>
          </cell>
          <cell r="L758" t="str">
            <v>45700 - VILLEMANDEUR</v>
          </cell>
        </row>
        <row r="759">
          <cell r="A759" t="str">
            <v>24.01.00758</v>
          </cell>
          <cell r="B759" t="str">
            <v>018</v>
          </cell>
          <cell r="C759">
            <v>45313</v>
          </cell>
          <cell r="D759">
            <v>45188</v>
          </cell>
          <cell r="E759">
            <v>1</v>
          </cell>
          <cell r="F759">
            <v>20231433</v>
          </cell>
          <cell r="G759" t="str">
            <v>C507727533</v>
          </cell>
          <cell r="H759" t="str">
            <v>FOURREAU 30,1 - 36,0</v>
          </cell>
          <cell r="I759" t="str">
            <v>F3A72</v>
          </cell>
          <cell r="K759" t="str">
            <v>EIFFAGE45</v>
          </cell>
          <cell r="L759" t="str">
            <v>45700 - VILLEMANDEUR</v>
          </cell>
        </row>
        <row r="760">
          <cell r="A760" t="str">
            <v>24.01.00759</v>
          </cell>
          <cell r="B760" t="str">
            <v>018</v>
          </cell>
          <cell r="C760">
            <v>45313</v>
          </cell>
          <cell r="D760">
            <v>45188</v>
          </cell>
          <cell r="E760">
            <v>1</v>
          </cell>
          <cell r="F760">
            <v>20231433</v>
          </cell>
          <cell r="G760" t="str">
            <v>C507727533</v>
          </cell>
          <cell r="H760" t="str">
            <v>FOURREAU 38,1 - 48,0</v>
          </cell>
          <cell r="I760" t="str">
            <v>F4A31</v>
          </cell>
          <cell r="K760" t="str">
            <v>EIFFAGE45</v>
          </cell>
          <cell r="L760" t="str">
            <v>45700 - VILLEMANDEUR</v>
          </cell>
        </row>
        <row r="761">
          <cell r="A761" t="str">
            <v>24.01.00760</v>
          </cell>
          <cell r="B761" t="str">
            <v>018</v>
          </cell>
          <cell r="C761">
            <v>45313</v>
          </cell>
          <cell r="D761">
            <v>45188</v>
          </cell>
          <cell r="E761">
            <v>1</v>
          </cell>
          <cell r="F761">
            <v>20231433</v>
          </cell>
          <cell r="G761" t="str">
            <v>C507727533</v>
          </cell>
          <cell r="H761" t="str">
            <v>FOURREAU 30,1 - 38,5</v>
          </cell>
          <cell r="I761" t="str">
            <v>F3A26</v>
          </cell>
          <cell r="K761" t="str">
            <v>EIFFAGE45</v>
          </cell>
          <cell r="L761" t="str">
            <v>45700 - VILLEMANDEUR</v>
          </cell>
        </row>
        <row r="762">
          <cell r="A762" t="str">
            <v>24.01.00761</v>
          </cell>
          <cell r="B762" t="str">
            <v>018</v>
          </cell>
          <cell r="C762">
            <v>45313</v>
          </cell>
          <cell r="D762">
            <v>45188</v>
          </cell>
          <cell r="E762">
            <v>1</v>
          </cell>
          <cell r="F762">
            <v>20231433</v>
          </cell>
          <cell r="G762" t="str">
            <v>C507727533</v>
          </cell>
          <cell r="H762" t="str">
            <v>FOURREAU 34,5 - 32,0</v>
          </cell>
          <cell r="I762" t="str">
            <v>F2A23</v>
          </cell>
          <cell r="K762" t="str">
            <v>EIFFAGE45</v>
          </cell>
          <cell r="L762" t="str">
            <v>45700 - VILLEMANDEUR</v>
          </cell>
        </row>
        <row r="763">
          <cell r="A763" t="str">
            <v>24.01.00762</v>
          </cell>
          <cell r="B763" t="str">
            <v>018</v>
          </cell>
          <cell r="C763">
            <v>45313</v>
          </cell>
          <cell r="D763">
            <v>45188</v>
          </cell>
          <cell r="E763">
            <v>1</v>
          </cell>
          <cell r="F763">
            <v>20231433</v>
          </cell>
          <cell r="G763" t="str">
            <v>C507727533</v>
          </cell>
          <cell r="H763" t="str">
            <v>FOURREAU 34,5 - 32,0</v>
          </cell>
          <cell r="I763" t="str">
            <v>F2A10</v>
          </cell>
          <cell r="K763" t="str">
            <v>EIFFAGE45</v>
          </cell>
          <cell r="L763" t="str">
            <v>45700 - VILLEMANDEUR</v>
          </cell>
        </row>
        <row r="764">
          <cell r="A764" t="str">
            <v>24.01.00763</v>
          </cell>
          <cell r="B764" t="str">
            <v>018</v>
          </cell>
          <cell r="C764">
            <v>45313</v>
          </cell>
          <cell r="D764">
            <v>45188</v>
          </cell>
          <cell r="E764">
            <v>1</v>
          </cell>
          <cell r="F764">
            <v>20231433</v>
          </cell>
          <cell r="G764" t="str">
            <v>C507727533</v>
          </cell>
          <cell r="H764" t="str">
            <v>MACHOIRE 32,1 - 34,0</v>
          </cell>
          <cell r="I764" t="str">
            <v>90741A09</v>
          </cell>
          <cell r="J764" t="str">
            <v>HS</v>
          </cell>
          <cell r="K764" t="str">
            <v>EIFFAGE45</v>
          </cell>
          <cell r="L764" t="str">
            <v>45700 - VILLEMANDEUR</v>
          </cell>
        </row>
        <row r="765">
          <cell r="A765" t="str">
            <v>24.01.00764</v>
          </cell>
          <cell r="B765" t="str">
            <v>018</v>
          </cell>
          <cell r="C765">
            <v>45313</v>
          </cell>
          <cell r="D765">
            <v>45188</v>
          </cell>
          <cell r="E765">
            <v>1</v>
          </cell>
          <cell r="F765">
            <v>20231433</v>
          </cell>
          <cell r="G765" t="str">
            <v>C507727533</v>
          </cell>
          <cell r="H765" t="str">
            <v>MACHOIRE 32,1 - 34,0</v>
          </cell>
          <cell r="I765" t="str">
            <v>90741A52</v>
          </cell>
          <cell r="K765" t="str">
            <v>EIFFAGE45</v>
          </cell>
          <cell r="L765" t="str">
            <v>45700 - VILLEMANDEUR</v>
          </cell>
        </row>
        <row r="766">
          <cell r="A766" t="str">
            <v>24.01.00765</v>
          </cell>
          <cell r="B766" t="str">
            <v>018</v>
          </cell>
          <cell r="C766">
            <v>45313</v>
          </cell>
          <cell r="D766">
            <v>45188</v>
          </cell>
          <cell r="E766">
            <v>1</v>
          </cell>
          <cell r="F766">
            <v>20231433</v>
          </cell>
          <cell r="G766" t="str">
            <v>C507727533</v>
          </cell>
          <cell r="H766" t="str">
            <v>MACHOIRE 32,1 - 34,0</v>
          </cell>
          <cell r="I766" t="str">
            <v>90741A01</v>
          </cell>
          <cell r="K766" t="str">
            <v>EIFFAGE45</v>
          </cell>
          <cell r="L766" t="str">
            <v>45700 - VILLEMANDEUR</v>
          </cell>
        </row>
        <row r="767">
          <cell r="A767" t="str">
            <v>24.01.00766</v>
          </cell>
          <cell r="B767" t="str">
            <v>017</v>
          </cell>
          <cell r="C767">
            <v>45313</v>
          </cell>
          <cell r="D767">
            <v>45188</v>
          </cell>
          <cell r="E767">
            <v>1</v>
          </cell>
          <cell r="F767">
            <v>20231433</v>
          </cell>
          <cell r="G767" t="str">
            <v>C507727533</v>
          </cell>
          <cell r="H767" t="str">
            <v>MALT 95²</v>
          </cell>
          <cell r="J767" t="str">
            <v>HS</v>
          </cell>
          <cell r="K767" t="str">
            <v>EIFFAGE45</v>
          </cell>
          <cell r="L767" t="str">
            <v>45700 - VILLEMANDEUR</v>
          </cell>
        </row>
        <row r="768">
          <cell r="A768" t="str">
            <v>24.01.00767</v>
          </cell>
          <cell r="B768" t="str">
            <v>017</v>
          </cell>
          <cell r="C768">
            <v>45313</v>
          </cell>
          <cell r="D768">
            <v>45188</v>
          </cell>
          <cell r="E768">
            <v>1</v>
          </cell>
          <cell r="F768">
            <v>20231433</v>
          </cell>
          <cell r="G768" t="str">
            <v>C507727533</v>
          </cell>
          <cell r="H768" t="str">
            <v>MALT 70²</v>
          </cell>
          <cell r="J768" t="str">
            <v>HS</v>
          </cell>
          <cell r="K768" t="str">
            <v>EIFFAGE45</v>
          </cell>
          <cell r="L768" t="str">
            <v>45700 - VILLEMANDEUR</v>
          </cell>
        </row>
        <row r="769">
          <cell r="A769" t="str">
            <v>24.01.00768</v>
          </cell>
          <cell r="B769" t="str">
            <v>002</v>
          </cell>
          <cell r="C769">
            <v>45313</v>
          </cell>
          <cell r="D769">
            <v>45310</v>
          </cell>
          <cell r="E769">
            <v>1</v>
          </cell>
          <cell r="F769">
            <v>20240104</v>
          </cell>
          <cell r="G769">
            <v>23200275</v>
          </cell>
          <cell r="H769" t="str">
            <v>WH2000</v>
          </cell>
          <cell r="I769" t="str">
            <v>214 / PRE214</v>
          </cell>
          <cell r="K769" t="str">
            <v>INEO RHT</v>
          </cell>
          <cell r="L769" t="str">
            <v>38070 - ST QUENTIN FALLAVIER</v>
          </cell>
        </row>
        <row r="770">
          <cell r="A770" t="str">
            <v>24.01.00769</v>
          </cell>
          <cell r="B770" t="str">
            <v>002</v>
          </cell>
          <cell r="C770">
            <v>45313</v>
          </cell>
          <cell r="D770">
            <v>45310</v>
          </cell>
          <cell r="E770">
            <v>1</v>
          </cell>
          <cell r="F770">
            <v>20240104</v>
          </cell>
          <cell r="G770">
            <v>23200275</v>
          </cell>
          <cell r="H770" t="str">
            <v>WH2000</v>
          </cell>
          <cell r="I770" t="str">
            <v>2 / PRE02</v>
          </cell>
          <cell r="K770" t="str">
            <v>INEO RHT</v>
          </cell>
          <cell r="L770" t="str">
            <v>38070 - ST QUENTIN FALLAVIER</v>
          </cell>
        </row>
        <row r="771">
          <cell r="A771" t="str">
            <v>24.01.00770</v>
          </cell>
          <cell r="B771" t="str">
            <v>002</v>
          </cell>
          <cell r="C771">
            <v>45313</v>
          </cell>
          <cell r="D771">
            <v>45310</v>
          </cell>
          <cell r="E771">
            <v>1</v>
          </cell>
          <cell r="F771">
            <v>20240104</v>
          </cell>
          <cell r="G771">
            <v>23200275</v>
          </cell>
          <cell r="H771" t="str">
            <v>GROUPE GSHE35</v>
          </cell>
          <cell r="I771" t="str">
            <v>99 / GRHY099</v>
          </cell>
          <cell r="K771" t="str">
            <v>INEO RHT</v>
          </cell>
          <cell r="L771" t="str">
            <v>38070 - ST QUENTIN FALLAVIER</v>
          </cell>
        </row>
        <row r="772">
          <cell r="A772" t="str">
            <v>24.01.00771</v>
          </cell>
          <cell r="B772" t="str">
            <v>017</v>
          </cell>
          <cell r="C772">
            <v>45313</v>
          </cell>
          <cell r="D772">
            <v>45310</v>
          </cell>
          <cell r="E772">
            <v>1</v>
          </cell>
          <cell r="F772">
            <v>20240104</v>
          </cell>
          <cell r="G772">
            <v>23200275</v>
          </cell>
          <cell r="H772" t="str">
            <v>FLEXIBLE RACC218 10M</v>
          </cell>
          <cell r="I772" t="str">
            <v>99 / GRHY099</v>
          </cell>
          <cell r="K772" t="str">
            <v>INEO RHT</v>
          </cell>
          <cell r="L772" t="str">
            <v>38070 - ST QUENTIN FALLAVIER</v>
          </cell>
        </row>
        <row r="773">
          <cell r="A773" t="str">
            <v>24.01.00772</v>
          </cell>
          <cell r="B773" t="str">
            <v>002</v>
          </cell>
          <cell r="C773">
            <v>45313</v>
          </cell>
          <cell r="D773">
            <v>45310</v>
          </cell>
          <cell r="E773">
            <v>1</v>
          </cell>
          <cell r="F773">
            <v>20240104</v>
          </cell>
          <cell r="G773">
            <v>23200275</v>
          </cell>
          <cell r="H773" t="str">
            <v>GROUPE GSHE35</v>
          </cell>
          <cell r="I773" t="str">
            <v>45 / GRHY0045</v>
          </cell>
          <cell r="K773" t="str">
            <v>INEO RHT</v>
          </cell>
          <cell r="L773" t="str">
            <v>38070 - ST QUENTIN FALLAVIER</v>
          </cell>
        </row>
        <row r="774">
          <cell r="A774" t="str">
            <v>24.01.00773</v>
          </cell>
          <cell r="B774" t="str">
            <v>017</v>
          </cell>
          <cell r="C774">
            <v>45313</v>
          </cell>
          <cell r="D774">
            <v>45310</v>
          </cell>
          <cell r="E774">
            <v>1</v>
          </cell>
          <cell r="F774">
            <v>20240104</v>
          </cell>
          <cell r="G774">
            <v>23200275</v>
          </cell>
          <cell r="H774" t="str">
            <v>FLEXIBLE RACC218 6M</v>
          </cell>
          <cell r="I774" t="str">
            <v>45 / GRHY0045</v>
          </cell>
          <cell r="K774" t="str">
            <v>INEO RHT</v>
          </cell>
          <cell r="L774" t="str">
            <v>38070 - ST QUENTIN FALLAVIER</v>
          </cell>
        </row>
        <row r="775">
          <cell r="A775" t="str">
            <v>24.01.00774</v>
          </cell>
          <cell r="B775" t="str">
            <v>017</v>
          </cell>
          <cell r="C775">
            <v>45313</v>
          </cell>
          <cell r="D775">
            <v>45310</v>
          </cell>
          <cell r="E775">
            <v>1</v>
          </cell>
          <cell r="F775">
            <v>20240104</v>
          </cell>
          <cell r="G775">
            <v>23200275</v>
          </cell>
          <cell r="H775" t="str">
            <v>FLEXIBLE RACC218 10M</v>
          </cell>
          <cell r="I775" t="str">
            <v>45 / GRHY0045</v>
          </cell>
          <cell r="K775" t="str">
            <v>INEO RHT</v>
          </cell>
          <cell r="L775" t="str">
            <v>38070 - ST QUENTIN FALLAVIER</v>
          </cell>
        </row>
        <row r="776">
          <cell r="A776" t="str">
            <v>24.01.00775</v>
          </cell>
          <cell r="B776" t="str">
            <v>009</v>
          </cell>
          <cell r="C776">
            <v>45313</v>
          </cell>
          <cell r="D776">
            <v>45309</v>
          </cell>
          <cell r="E776">
            <v>1</v>
          </cell>
          <cell r="F776">
            <v>20240043</v>
          </cell>
          <cell r="G776" t="str">
            <v>CADF63/90121311/00 E51089</v>
          </cell>
          <cell r="H776" t="str">
            <v>AUTOPRESS D80</v>
          </cell>
          <cell r="I776" t="str">
            <v>L-05268</v>
          </cell>
          <cell r="K776" t="str">
            <v xml:space="preserve">SPIE </v>
          </cell>
          <cell r="L776" t="str">
            <v>36250 - ST MAUR</v>
          </cell>
        </row>
        <row r="777">
          <cell r="A777" t="str">
            <v>24.01.00776</v>
          </cell>
          <cell r="B777" t="str">
            <v>007</v>
          </cell>
          <cell r="C777">
            <v>45313</v>
          </cell>
          <cell r="D777">
            <v>45303</v>
          </cell>
          <cell r="E777">
            <v>1</v>
          </cell>
          <cell r="F777">
            <v>20231231</v>
          </cell>
          <cell r="G777">
            <v>20231221</v>
          </cell>
          <cell r="H777" t="str">
            <v>SERTISSEUSE BCP055</v>
          </cell>
          <cell r="I777" t="str">
            <v>L-39151</v>
          </cell>
          <cell r="K777" t="str">
            <v>MOS INDUSTRIE</v>
          </cell>
          <cell r="L777" t="str">
            <v>38340 - VOREPPE</v>
          </cell>
        </row>
        <row r="778">
          <cell r="A778" t="str">
            <v>24.01.00777</v>
          </cell>
          <cell r="B778" t="str">
            <v>007</v>
          </cell>
          <cell r="C778">
            <v>45313</v>
          </cell>
          <cell r="D778">
            <v>45293</v>
          </cell>
          <cell r="E778">
            <v>1</v>
          </cell>
          <cell r="F778">
            <v>20240041</v>
          </cell>
          <cell r="G778" t="str">
            <v>C10840665</v>
          </cell>
          <cell r="H778" t="str">
            <v>AUTOPRESS 55</v>
          </cell>
          <cell r="I778" t="str">
            <v>L-18263</v>
          </cell>
          <cell r="K778" t="str">
            <v>SPIE INDUSTRIE</v>
          </cell>
          <cell r="L778" t="str">
            <v>13290 - AIX EN PROVENCE</v>
          </cell>
        </row>
        <row r="779">
          <cell r="A779" t="str">
            <v>24.01.00778</v>
          </cell>
          <cell r="B779" t="str">
            <v>017</v>
          </cell>
          <cell r="C779">
            <v>45313</v>
          </cell>
          <cell r="D779">
            <v>45293</v>
          </cell>
          <cell r="E779">
            <v>1</v>
          </cell>
          <cell r="F779">
            <v>20240041</v>
          </cell>
          <cell r="G779" t="str">
            <v>C10840665</v>
          </cell>
          <cell r="H779" t="str">
            <v>LOT MATRICES (7 jeux)</v>
          </cell>
          <cell r="I779" t="str">
            <v>L-18263</v>
          </cell>
          <cell r="K779" t="str">
            <v>SPIE INDUSTRIE</v>
          </cell>
          <cell r="L779" t="str">
            <v>13290 - AIX EN PROVENCE</v>
          </cell>
        </row>
        <row r="780">
          <cell r="A780" t="str">
            <v>24.01.00779</v>
          </cell>
          <cell r="B780" t="str">
            <v>002</v>
          </cell>
          <cell r="C780">
            <v>45313</v>
          </cell>
          <cell r="D780">
            <v>45313</v>
          </cell>
          <cell r="E780">
            <v>1</v>
          </cell>
          <cell r="F780">
            <v>20240107</v>
          </cell>
          <cell r="G780">
            <v>4501281019</v>
          </cell>
          <cell r="H780" t="str">
            <v>GROUPE CPP01</v>
          </cell>
          <cell r="I780" t="str">
            <v>08786 - 16 / 417620899 IF09</v>
          </cell>
          <cell r="K780" t="str">
            <v>INABENSA</v>
          </cell>
          <cell r="L780" t="str">
            <v>13340 - ROGNAC</v>
          </cell>
        </row>
        <row r="781">
          <cell r="A781" t="str">
            <v>24.01.00780</v>
          </cell>
          <cell r="B781" t="str">
            <v>017</v>
          </cell>
          <cell r="C781">
            <v>45313</v>
          </cell>
          <cell r="D781">
            <v>45313</v>
          </cell>
          <cell r="E781">
            <v>1</v>
          </cell>
          <cell r="F781">
            <v>20240107</v>
          </cell>
          <cell r="G781">
            <v>4501281019</v>
          </cell>
          <cell r="H781" t="str">
            <v>FLEXIBLE RACC115 5M</v>
          </cell>
          <cell r="I781" t="str">
            <v>08786 - 16 / 417620899 IF09</v>
          </cell>
          <cell r="K781" t="str">
            <v>INABENSA</v>
          </cell>
          <cell r="L781" t="str">
            <v>13340 - ROGNAC</v>
          </cell>
        </row>
        <row r="782">
          <cell r="A782" t="str">
            <v>24.01.00781</v>
          </cell>
          <cell r="B782" t="str">
            <v>002</v>
          </cell>
          <cell r="C782">
            <v>45313</v>
          </cell>
          <cell r="D782">
            <v>45313</v>
          </cell>
          <cell r="E782">
            <v>1</v>
          </cell>
          <cell r="F782">
            <v>20240107</v>
          </cell>
          <cell r="G782">
            <v>4501281019</v>
          </cell>
          <cell r="H782" t="str">
            <v>PRESSE PRT060</v>
          </cell>
          <cell r="I782" t="str">
            <v>20 / 417620898 IF10</v>
          </cell>
          <cell r="K782" t="str">
            <v>INABENSA</v>
          </cell>
          <cell r="L782" t="str">
            <v>13340 - ROGNAC</v>
          </cell>
        </row>
        <row r="783">
          <cell r="A783" t="str">
            <v>24.01.00782</v>
          </cell>
          <cell r="B783" t="str">
            <v>002</v>
          </cell>
          <cell r="C783">
            <v>45314</v>
          </cell>
          <cell r="D783">
            <v>45304</v>
          </cell>
          <cell r="E783">
            <v>1</v>
          </cell>
          <cell r="F783">
            <v>20240072</v>
          </cell>
          <cell r="G783">
            <v>6100390404</v>
          </cell>
          <cell r="H783" t="str">
            <v>GROUPE GSHE</v>
          </cell>
          <cell r="I783" t="str">
            <v>156 / DIA30044007</v>
          </cell>
          <cell r="K783" t="str">
            <v>RTE15</v>
          </cell>
          <cell r="L783" t="str">
            <v>15004 - AURILLAC</v>
          </cell>
        </row>
        <row r="784">
          <cell r="A784" t="str">
            <v>24.01.00783</v>
          </cell>
          <cell r="B784" t="str">
            <v>002</v>
          </cell>
          <cell r="C784">
            <v>45314</v>
          </cell>
          <cell r="D784">
            <v>45304</v>
          </cell>
          <cell r="E784">
            <v>1</v>
          </cell>
          <cell r="F784">
            <v>20240072</v>
          </cell>
          <cell r="G784">
            <v>6100390404</v>
          </cell>
          <cell r="H784" t="str">
            <v>PRESSE DB801</v>
          </cell>
          <cell r="I784" t="str">
            <v>18</v>
          </cell>
          <cell r="K784" t="str">
            <v>RTE15</v>
          </cell>
          <cell r="L784" t="str">
            <v>15004 - AURILLAC</v>
          </cell>
        </row>
        <row r="785">
          <cell r="A785" t="str">
            <v>24.01.00784</v>
          </cell>
          <cell r="B785" t="str">
            <v>004</v>
          </cell>
          <cell r="C785">
            <v>45314</v>
          </cell>
          <cell r="D785">
            <v>45313</v>
          </cell>
          <cell r="E785">
            <v>1</v>
          </cell>
          <cell r="F785">
            <v>20240105</v>
          </cell>
          <cell r="G785" t="str">
            <v>BCA240282</v>
          </cell>
          <cell r="H785" t="str">
            <v>D31</v>
          </cell>
          <cell r="I785" t="str">
            <v>A19500</v>
          </cell>
          <cell r="K785" t="str">
            <v>CANA ELEC</v>
          </cell>
          <cell r="L785" t="str">
            <v>33370 - ARTIGUES PRES BORDEAUX</v>
          </cell>
        </row>
        <row r="786">
          <cell r="A786" t="str">
            <v>24.01.00785</v>
          </cell>
          <cell r="B786" t="str">
            <v>015</v>
          </cell>
          <cell r="C786">
            <v>45314</v>
          </cell>
          <cell r="D786">
            <v>45313</v>
          </cell>
          <cell r="E786">
            <v>1</v>
          </cell>
          <cell r="F786">
            <v>20240105</v>
          </cell>
          <cell r="G786" t="str">
            <v>BCA240282</v>
          </cell>
          <cell r="H786" t="str">
            <v>MRD26</v>
          </cell>
          <cell r="I786" t="str">
            <v>106391</v>
          </cell>
          <cell r="K786" t="str">
            <v>CANA ELEC</v>
          </cell>
          <cell r="L786" t="str">
            <v>33370 - ARTIGUES PRES BORDEAUX</v>
          </cell>
        </row>
        <row r="787">
          <cell r="A787" t="str">
            <v>24.01.00786</v>
          </cell>
          <cell r="B787" t="str">
            <v>012</v>
          </cell>
          <cell r="C787">
            <v>45314</v>
          </cell>
          <cell r="D787">
            <v>45313</v>
          </cell>
          <cell r="E787">
            <v>1</v>
          </cell>
          <cell r="F787">
            <v>20240105</v>
          </cell>
          <cell r="G787" t="str">
            <v>BCA240282</v>
          </cell>
          <cell r="H787" t="str">
            <v>C130 - 14,4V</v>
          </cell>
          <cell r="I787" t="str">
            <v>L21217 / PR005</v>
          </cell>
          <cell r="K787" t="str">
            <v>CANA ELEC</v>
          </cell>
          <cell r="L787" t="str">
            <v>33370 - ARTIGUES PRES BORDEAUX</v>
          </cell>
        </row>
        <row r="788">
          <cell r="A788" t="str">
            <v>24.01.00787</v>
          </cell>
          <cell r="B788" t="str">
            <v>012</v>
          </cell>
          <cell r="C788">
            <v>45314</v>
          </cell>
          <cell r="D788">
            <v>45313</v>
          </cell>
          <cell r="E788">
            <v>1</v>
          </cell>
          <cell r="F788">
            <v>20240105</v>
          </cell>
          <cell r="G788" t="str">
            <v>BCA240282</v>
          </cell>
          <cell r="H788" t="str">
            <v>LEC32</v>
          </cell>
          <cell r="I788" t="str">
            <v>U455753G / PR061</v>
          </cell>
          <cell r="K788" t="str">
            <v>CANA ELEC</v>
          </cell>
          <cell r="L788" t="str">
            <v>33370 - ARTIGUES PRES BORDEAUX</v>
          </cell>
        </row>
        <row r="789">
          <cell r="A789" t="str">
            <v>24.01.00788</v>
          </cell>
          <cell r="B789" t="str">
            <v>002</v>
          </cell>
          <cell r="C789">
            <v>45314</v>
          </cell>
          <cell r="D789">
            <v>45309</v>
          </cell>
          <cell r="E789">
            <v>1</v>
          </cell>
          <cell r="F789">
            <v>20240093</v>
          </cell>
          <cell r="G789" t="str">
            <v>BA239778X/99002164</v>
          </cell>
          <cell r="H789" t="str">
            <v>GROUPE TW531 ELEC</v>
          </cell>
          <cell r="I789" t="str">
            <v>801021 - 92 / 9901254</v>
          </cell>
          <cell r="K789" t="str">
            <v>CEFF</v>
          </cell>
          <cell r="L789" t="str">
            <v>60201 COMPIEGNE CEDEX</v>
          </cell>
        </row>
        <row r="790">
          <cell r="A790" t="str">
            <v>24.01.00789</v>
          </cell>
          <cell r="B790" t="str">
            <v>017</v>
          </cell>
          <cell r="C790">
            <v>45314</v>
          </cell>
          <cell r="D790">
            <v>45309</v>
          </cell>
          <cell r="E790">
            <v>1</v>
          </cell>
          <cell r="F790">
            <v>20240093</v>
          </cell>
          <cell r="G790" t="str">
            <v>BA239778X/99002164</v>
          </cell>
          <cell r="H790" t="str">
            <v>FLEXIBLE RACC117 10M</v>
          </cell>
          <cell r="I790" t="str">
            <v>801021 - 92 / 9901254</v>
          </cell>
          <cell r="K790" t="str">
            <v>CEFF</v>
          </cell>
          <cell r="L790" t="str">
            <v>60201 COMPIEGNE CEDEX</v>
          </cell>
        </row>
        <row r="791">
          <cell r="A791" t="str">
            <v>24.01.00790</v>
          </cell>
          <cell r="B791" t="str">
            <v>002</v>
          </cell>
          <cell r="C791">
            <v>45314</v>
          </cell>
          <cell r="D791">
            <v>45309</v>
          </cell>
          <cell r="E791">
            <v>1</v>
          </cell>
          <cell r="F791">
            <v>20240093</v>
          </cell>
          <cell r="G791" t="str">
            <v>BA239778X/99002164</v>
          </cell>
          <cell r="H791" t="str">
            <v>PRESSE WH1000</v>
          </cell>
          <cell r="I791" t="str">
            <v>X151621 - 661</v>
          </cell>
          <cell r="K791" t="str">
            <v>CEFF</v>
          </cell>
          <cell r="L791" t="str">
            <v>60201 COMPIEGNE CEDEX</v>
          </cell>
        </row>
        <row r="792">
          <cell r="A792" t="str">
            <v>24.01.00791</v>
          </cell>
          <cell r="B792" t="str">
            <v>017</v>
          </cell>
          <cell r="C792">
            <v>45314</v>
          </cell>
          <cell r="D792">
            <v>45309</v>
          </cell>
          <cell r="E792">
            <v>1</v>
          </cell>
          <cell r="F792">
            <v>20240093</v>
          </cell>
          <cell r="G792" t="str">
            <v>BA239778X/99002164</v>
          </cell>
          <cell r="H792" t="str">
            <v>MATRICE 10E DÉJÀ PLOMBÉE</v>
          </cell>
          <cell r="I792" t="str">
            <v>48U / HG008</v>
          </cell>
          <cell r="K792" t="str">
            <v>CEFF</v>
          </cell>
          <cell r="L792" t="str">
            <v>60201 COMPIEGNE CEDEX</v>
          </cell>
        </row>
        <row r="793">
          <cell r="A793" t="str">
            <v>24.01.00792</v>
          </cell>
          <cell r="B793" t="str">
            <v>017</v>
          </cell>
          <cell r="C793">
            <v>45314</v>
          </cell>
          <cell r="D793">
            <v>45309</v>
          </cell>
          <cell r="E793">
            <v>1</v>
          </cell>
          <cell r="F793">
            <v>20240093</v>
          </cell>
          <cell r="G793" t="str">
            <v>BA239778X/99002164</v>
          </cell>
          <cell r="H793" t="str">
            <v>MATRICE 10E DÉJÀ PLOMBÉE</v>
          </cell>
          <cell r="I793" t="str">
            <v>31,5C / 1603</v>
          </cell>
          <cell r="K793" t="str">
            <v>CEFF</v>
          </cell>
          <cell r="L793" t="str">
            <v>60201 COMPIEGNE CEDEX</v>
          </cell>
        </row>
        <row r="794">
          <cell r="A794" t="str">
            <v>24.01.00793</v>
          </cell>
          <cell r="B794" t="str">
            <v>017</v>
          </cell>
          <cell r="C794">
            <v>45314</v>
          </cell>
          <cell r="D794">
            <v>45309</v>
          </cell>
          <cell r="E794">
            <v>1</v>
          </cell>
          <cell r="F794">
            <v>20240093</v>
          </cell>
          <cell r="G794" t="str">
            <v>BA239778X/99002164</v>
          </cell>
          <cell r="H794" t="str">
            <v>MATRICE 10E DÉJÀ PLOMBÉE</v>
          </cell>
          <cell r="I794" t="str">
            <v>38,5U / 98-014</v>
          </cell>
          <cell r="K794" t="str">
            <v>CEFF</v>
          </cell>
          <cell r="L794" t="str">
            <v>60201 COMPIEGNE CEDEX</v>
          </cell>
        </row>
        <row r="795">
          <cell r="A795" t="str">
            <v>24.01.00794</v>
          </cell>
          <cell r="B795" t="str">
            <v>012</v>
          </cell>
          <cell r="C795">
            <v>45315</v>
          </cell>
          <cell r="D795">
            <v>45314</v>
          </cell>
          <cell r="E795">
            <v>1</v>
          </cell>
          <cell r="F795">
            <v>20240111</v>
          </cell>
          <cell r="G795">
            <v>2401479</v>
          </cell>
          <cell r="H795" t="str">
            <v>C130 - 14,4V</v>
          </cell>
          <cell r="I795" t="str">
            <v>L13013</v>
          </cell>
          <cell r="K795" t="str">
            <v>ETPM</v>
          </cell>
          <cell r="L795" t="str">
            <v>33600 - PESSAC</v>
          </cell>
        </row>
        <row r="796">
          <cell r="A796" t="str">
            <v>24.01.00795</v>
          </cell>
          <cell r="B796" t="str">
            <v>017</v>
          </cell>
          <cell r="C796">
            <v>45315</v>
          </cell>
          <cell r="D796">
            <v>45314</v>
          </cell>
          <cell r="E796">
            <v>1</v>
          </cell>
          <cell r="F796">
            <v>20240111</v>
          </cell>
          <cell r="G796">
            <v>2401479</v>
          </cell>
          <cell r="H796" t="str">
            <v>LOT MATRICES (10 jeux + 2 1/2)</v>
          </cell>
          <cell r="I796" t="str">
            <v>L13013</v>
          </cell>
          <cell r="K796" t="str">
            <v>ETPM</v>
          </cell>
          <cell r="L796" t="str">
            <v>33600 - PESSAC</v>
          </cell>
        </row>
        <row r="797">
          <cell r="A797" t="str">
            <v>24.01.00796</v>
          </cell>
          <cell r="B797" t="str">
            <v>018</v>
          </cell>
          <cell r="C797">
            <v>45316</v>
          </cell>
          <cell r="D797">
            <v>45301</v>
          </cell>
          <cell r="E797">
            <v>1</v>
          </cell>
          <cell r="F797">
            <v>20240037</v>
          </cell>
          <cell r="G797">
            <v>4501279991</v>
          </cell>
          <cell r="H797" t="str">
            <v>PERCHE MALT PRE3600</v>
          </cell>
          <cell r="I797" t="str">
            <v>IO124</v>
          </cell>
          <cell r="K797" t="str">
            <v>INABENSA</v>
          </cell>
          <cell r="L797" t="str">
            <v>13340 - ROGNAC</v>
          </cell>
        </row>
        <row r="798">
          <cell r="A798" t="str">
            <v>24.01.00797</v>
          </cell>
          <cell r="B798" t="str">
            <v>018</v>
          </cell>
          <cell r="C798">
            <v>45316</v>
          </cell>
          <cell r="D798">
            <v>45301</v>
          </cell>
          <cell r="E798">
            <v>1</v>
          </cell>
          <cell r="F798">
            <v>20240037</v>
          </cell>
          <cell r="G798">
            <v>4501279991</v>
          </cell>
          <cell r="H798" t="str">
            <v>PERCHE MALT PRE3600</v>
          </cell>
          <cell r="I798" t="str">
            <v>IO224</v>
          </cell>
          <cell r="K798" t="str">
            <v>INABENSA</v>
          </cell>
          <cell r="L798" t="str">
            <v>13340 - ROGNAC</v>
          </cell>
        </row>
        <row r="799">
          <cell r="A799" t="str">
            <v>24.01.00798</v>
          </cell>
          <cell r="B799" t="str">
            <v>018</v>
          </cell>
          <cell r="C799">
            <v>45316</v>
          </cell>
          <cell r="D799">
            <v>45301</v>
          </cell>
          <cell r="E799">
            <v>1</v>
          </cell>
          <cell r="F799">
            <v>20240037</v>
          </cell>
          <cell r="G799">
            <v>4501279991</v>
          </cell>
          <cell r="H799" t="str">
            <v>PERCHE VAT RTTE400</v>
          </cell>
          <cell r="I799" t="str">
            <v>IO324</v>
          </cell>
          <cell r="K799" t="str">
            <v>INABENSA</v>
          </cell>
          <cell r="L799" t="str">
            <v>13340 - ROGNAC</v>
          </cell>
        </row>
        <row r="800">
          <cell r="A800" t="str">
            <v>24.01.00799</v>
          </cell>
          <cell r="B800" t="str">
            <v>024</v>
          </cell>
          <cell r="C800">
            <v>45316</v>
          </cell>
          <cell r="D800">
            <v>45301</v>
          </cell>
          <cell r="E800">
            <v>1</v>
          </cell>
          <cell r="F800">
            <v>20240037</v>
          </cell>
          <cell r="G800">
            <v>4501279991</v>
          </cell>
          <cell r="H800" t="str">
            <v>CLÉ DYNAMOMÉTRIQUE 20 - 200 Nm</v>
          </cell>
          <cell r="I800" t="str">
            <v>1112099279 / ALONZO</v>
          </cell>
          <cell r="K800" t="str">
            <v>INABENSA</v>
          </cell>
          <cell r="L800" t="str">
            <v>13340 - ROGNAC</v>
          </cell>
        </row>
        <row r="801">
          <cell r="A801" t="str">
            <v>24.01.00800</v>
          </cell>
          <cell r="B801" t="str">
            <v>002</v>
          </cell>
          <cell r="C801">
            <v>45316</v>
          </cell>
          <cell r="D801">
            <v>45301</v>
          </cell>
          <cell r="E801">
            <v>1</v>
          </cell>
          <cell r="F801">
            <v>20240037</v>
          </cell>
          <cell r="G801">
            <v>4501279991</v>
          </cell>
          <cell r="H801" t="str">
            <v>PRESSE SRU210</v>
          </cell>
          <cell r="I801" t="str">
            <v>14012020 / ERICK-A</v>
          </cell>
          <cell r="K801" t="str">
            <v>INABENSA</v>
          </cell>
          <cell r="L801" t="str">
            <v>13340 - ROGNAC</v>
          </cell>
        </row>
        <row r="802">
          <cell r="A802" t="str">
            <v>24.01.00801</v>
          </cell>
          <cell r="B802" t="str">
            <v>002</v>
          </cell>
          <cell r="C802">
            <v>45316</v>
          </cell>
          <cell r="D802">
            <v>45301</v>
          </cell>
          <cell r="E802">
            <v>1</v>
          </cell>
          <cell r="F802">
            <v>20240037</v>
          </cell>
          <cell r="G802">
            <v>4501279991</v>
          </cell>
          <cell r="H802" t="str">
            <v>GROUPE PHE706</v>
          </cell>
          <cell r="I802" t="str">
            <v>G02798 / ERICK-A</v>
          </cell>
          <cell r="K802" t="str">
            <v>INABENSA</v>
          </cell>
          <cell r="L802" t="str">
            <v>13340 - ROGNAC</v>
          </cell>
        </row>
        <row r="803">
          <cell r="A803" t="str">
            <v>24.01.00802</v>
          </cell>
          <cell r="B803" t="str">
            <v>017</v>
          </cell>
          <cell r="C803">
            <v>45316</v>
          </cell>
          <cell r="D803">
            <v>45301</v>
          </cell>
          <cell r="E803">
            <v>1</v>
          </cell>
          <cell r="F803">
            <v>20240037</v>
          </cell>
          <cell r="G803">
            <v>4501279991</v>
          </cell>
          <cell r="H803" t="str">
            <v>FLEXIBLE RACC115 3M</v>
          </cell>
          <cell r="I803" t="str">
            <v>G02798 / ERICK-A</v>
          </cell>
          <cell r="K803" t="str">
            <v>INABENSA</v>
          </cell>
          <cell r="L803" t="str">
            <v>13340 - ROGNAC</v>
          </cell>
        </row>
        <row r="804">
          <cell r="A804" t="str">
            <v>24.01.00803</v>
          </cell>
          <cell r="B804" t="str">
            <v>017</v>
          </cell>
          <cell r="C804">
            <v>45316</v>
          </cell>
          <cell r="D804">
            <v>45301</v>
          </cell>
          <cell r="E804">
            <v>1</v>
          </cell>
          <cell r="F804">
            <v>20240037</v>
          </cell>
          <cell r="G804">
            <v>4501279991</v>
          </cell>
          <cell r="H804" t="str">
            <v>LOT MATRICES (2 jeux)</v>
          </cell>
          <cell r="I804" t="str">
            <v>G02798 / ERICK-A</v>
          </cell>
          <cell r="K804" t="str">
            <v>INABENSA</v>
          </cell>
          <cell r="L804" t="str">
            <v>13340 - ROGNAC</v>
          </cell>
        </row>
        <row r="805">
          <cell r="A805" t="str">
            <v>24.01.00804</v>
          </cell>
          <cell r="B805" t="str">
            <v>002</v>
          </cell>
          <cell r="C805">
            <v>45316</v>
          </cell>
          <cell r="D805">
            <v>45301</v>
          </cell>
          <cell r="E805">
            <v>1</v>
          </cell>
          <cell r="F805">
            <v>20240037</v>
          </cell>
          <cell r="G805">
            <v>4501279991</v>
          </cell>
          <cell r="H805" t="str">
            <v>PRESSE PRT060</v>
          </cell>
          <cell r="I805" t="str">
            <v>50366 - 5 / IF08</v>
          </cell>
          <cell r="K805" t="str">
            <v>INABENSA</v>
          </cell>
          <cell r="L805" t="str">
            <v>13340 - ROGNAC</v>
          </cell>
        </row>
        <row r="806">
          <cell r="A806" t="str">
            <v>24.01.00805</v>
          </cell>
          <cell r="B806" t="str">
            <v>002</v>
          </cell>
          <cell r="C806">
            <v>45316</v>
          </cell>
          <cell r="D806">
            <v>45301</v>
          </cell>
          <cell r="E806">
            <v>1</v>
          </cell>
          <cell r="F806">
            <v>20240037</v>
          </cell>
          <cell r="G806">
            <v>4501279991</v>
          </cell>
          <cell r="H806" t="str">
            <v>GROUPE CPP01</v>
          </cell>
          <cell r="I806" t="str">
            <v>152888 - 19</v>
          </cell>
          <cell r="K806" t="str">
            <v>INABENSA</v>
          </cell>
          <cell r="L806" t="str">
            <v>13340 - ROGNAC</v>
          </cell>
        </row>
        <row r="807">
          <cell r="A807" t="str">
            <v>24.01.00806</v>
          </cell>
          <cell r="B807" t="str">
            <v>017</v>
          </cell>
          <cell r="C807">
            <v>45316</v>
          </cell>
          <cell r="D807">
            <v>45301</v>
          </cell>
          <cell r="E807">
            <v>1</v>
          </cell>
          <cell r="F807">
            <v>20240037</v>
          </cell>
          <cell r="G807">
            <v>4501279991</v>
          </cell>
          <cell r="H807" t="str">
            <v>FLEXIBLE RACC115 5M</v>
          </cell>
          <cell r="I807" t="str">
            <v>152888 - 19</v>
          </cell>
          <cell r="K807" t="str">
            <v>INABENSA</v>
          </cell>
          <cell r="L807" t="str">
            <v>13340 - ROGNAC</v>
          </cell>
        </row>
        <row r="808">
          <cell r="A808" t="str">
            <v>24.01.00807</v>
          </cell>
          <cell r="B808" t="str">
            <v>018</v>
          </cell>
          <cell r="C808">
            <v>45316</v>
          </cell>
          <cell r="D808">
            <v>45301</v>
          </cell>
          <cell r="E808">
            <v>1</v>
          </cell>
          <cell r="F808">
            <v>20240037</v>
          </cell>
          <cell r="G808">
            <v>4501279991</v>
          </cell>
          <cell r="H808" t="str">
            <v>VAT 63/90 kV</v>
          </cell>
          <cell r="I808" t="str">
            <v>S0014C</v>
          </cell>
          <cell r="K808" t="str">
            <v>INABENSA</v>
          </cell>
          <cell r="L808" t="str">
            <v>13340 - ROGNAC</v>
          </cell>
        </row>
        <row r="809">
          <cell r="A809" t="str">
            <v>24.01.00808</v>
          </cell>
          <cell r="B809" t="str">
            <v>018</v>
          </cell>
          <cell r="C809">
            <v>45316</v>
          </cell>
          <cell r="D809">
            <v>45301</v>
          </cell>
          <cell r="E809">
            <v>1</v>
          </cell>
          <cell r="F809">
            <v>20240037</v>
          </cell>
          <cell r="G809">
            <v>4501279991</v>
          </cell>
          <cell r="H809" t="str">
            <v>VAT 225/400 kV</v>
          </cell>
          <cell r="I809" t="str">
            <v>M225/189</v>
          </cell>
          <cell r="K809" t="str">
            <v>INABENSA</v>
          </cell>
          <cell r="L809" t="str">
            <v>13340 - ROGNAC</v>
          </cell>
        </row>
        <row r="810">
          <cell r="A810" t="str">
            <v>24.01.00809</v>
          </cell>
          <cell r="B810" t="str">
            <v>007</v>
          </cell>
          <cell r="C810">
            <v>45316</v>
          </cell>
          <cell r="D810">
            <v>45300</v>
          </cell>
          <cell r="E810">
            <v>1</v>
          </cell>
          <cell r="F810">
            <v>20240036</v>
          </cell>
          <cell r="G810" t="str">
            <v>C241016</v>
          </cell>
          <cell r="H810" t="str">
            <v>SERTISSEUSE D51</v>
          </cell>
          <cell r="I810" t="str">
            <v>B08425 / 170070</v>
          </cell>
          <cell r="K810" t="str">
            <v>SOFRAICOME</v>
          </cell>
          <cell r="L810" t="str">
            <v>95740 - FREPILLON</v>
          </cell>
        </row>
        <row r="811">
          <cell r="A811" t="str">
            <v>24.01.00810</v>
          </cell>
          <cell r="B811" t="str">
            <v>007</v>
          </cell>
          <cell r="C811">
            <v>45316</v>
          </cell>
          <cell r="D811">
            <v>45300</v>
          </cell>
          <cell r="E811">
            <v>1</v>
          </cell>
          <cell r="F811">
            <v>20240036</v>
          </cell>
          <cell r="G811" t="str">
            <v>C241016</v>
          </cell>
          <cell r="H811" t="str">
            <v>SERTISSEUSE D51</v>
          </cell>
          <cell r="I811" t="str">
            <v>B13198 / 170101</v>
          </cell>
          <cell r="K811" t="str">
            <v>SOFRAICOME</v>
          </cell>
          <cell r="L811" t="str">
            <v>95740 - FREPILLON</v>
          </cell>
        </row>
        <row r="812">
          <cell r="A812" t="str">
            <v>24.01.00811</v>
          </cell>
          <cell r="B812" t="str">
            <v>011</v>
          </cell>
          <cell r="C812">
            <v>45316</v>
          </cell>
          <cell r="D812">
            <v>45300</v>
          </cell>
          <cell r="E812">
            <v>1</v>
          </cell>
          <cell r="F812">
            <v>20240036</v>
          </cell>
          <cell r="G812" t="str">
            <v>C241016</v>
          </cell>
          <cell r="H812" t="str">
            <v>SERTISSEUSE EK120UCFB</v>
          </cell>
          <cell r="I812" t="str">
            <v>101156481QY004 / 170211</v>
          </cell>
          <cell r="K812" t="str">
            <v>SOFRAICOME</v>
          </cell>
          <cell r="L812" t="str">
            <v>95740 - FREPILLON</v>
          </cell>
        </row>
        <row r="813">
          <cell r="A813" t="str">
            <v>24.01.00812</v>
          </cell>
          <cell r="B813" t="str">
            <v>018</v>
          </cell>
          <cell r="C813">
            <v>45316</v>
          </cell>
          <cell r="D813">
            <v>45315</v>
          </cell>
          <cell r="E813">
            <v>1</v>
          </cell>
          <cell r="F813">
            <v>20240121</v>
          </cell>
          <cell r="G813">
            <v>941266465</v>
          </cell>
          <cell r="H813" t="str">
            <v>PERCHE VAT RTTE225</v>
          </cell>
          <cell r="I813" t="str">
            <v>10378897</v>
          </cell>
          <cell r="K813" t="str">
            <v>FOURNIÉ GROSPAUD</v>
          </cell>
          <cell r="L813" t="str">
            <v>31670 - LABEGE</v>
          </cell>
        </row>
        <row r="814">
          <cell r="A814" t="str">
            <v>24.01.00813</v>
          </cell>
          <cell r="B814" t="str">
            <v>018</v>
          </cell>
          <cell r="C814">
            <v>45316</v>
          </cell>
          <cell r="D814">
            <v>45315</v>
          </cell>
          <cell r="E814">
            <v>1</v>
          </cell>
          <cell r="F814">
            <v>20240121</v>
          </cell>
          <cell r="G814">
            <v>941266465</v>
          </cell>
          <cell r="H814" t="str">
            <v>PERCHE MALT PRE3600</v>
          </cell>
          <cell r="I814" t="str">
            <v>10407593</v>
          </cell>
          <cell r="K814" t="str">
            <v>FOURNIÉ GROSPAUD</v>
          </cell>
          <cell r="L814" t="str">
            <v>31670 - LABEGE</v>
          </cell>
        </row>
        <row r="815">
          <cell r="A815" t="str">
            <v>24.01.00814</v>
          </cell>
          <cell r="B815" t="str">
            <v>006</v>
          </cell>
          <cell r="C815">
            <v>45316</v>
          </cell>
          <cell r="D815">
            <v>45316</v>
          </cell>
          <cell r="E815">
            <v>1</v>
          </cell>
          <cell r="F815">
            <v>20231558</v>
          </cell>
          <cell r="G815" t="str">
            <v>00005632</v>
          </cell>
          <cell r="H815" t="str">
            <v>CG26</v>
          </cell>
          <cell r="I815" t="str">
            <v>B-22712</v>
          </cell>
          <cell r="J815" t="str">
            <v>N</v>
          </cell>
          <cell r="K815" t="str">
            <v>SSVH</v>
          </cell>
          <cell r="L815" t="str">
            <v>73200 - GILLY S/ISERE</v>
          </cell>
        </row>
        <row r="816">
          <cell r="A816" t="str">
            <v>24.01.00815</v>
          </cell>
          <cell r="B816" t="str">
            <v>006</v>
          </cell>
          <cell r="C816">
            <v>45316</v>
          </cell>
          <cell r="D816">
            <v>45316</v>
          </cell>
          <cell r="E816">
            <v>1</v>
          </cell>
          <cell r="F816">
            <v>20231558</v>
          </cell>
          <cell r="G816" t="str">
            <v>00005632</v>
          </cell>
          <cell r="H816" t="str">
            <v>CG26</v>
          </cell>
          <cell r="I816" t="str">
            <v>B-22713</v>
          </cell>
          <cell r="J816" t="str">
            <v>N</v>
          </cell>
          <cell r="K816" t="str">
            <v>SSVH</v>
          </cell>
          <cell r="L816" t="str">
            <v>73200 - GILLY S/ISERE</v>
          </cell>
        </row>
        <row r="817">
          <cell r="A817" t="str">
            <v>24.01.00816</v>
          </cell>
          <cell r="B817" t="str">
            <v>002</v>
          </cell>
          <cell r="C817">
            <v>45316</v>
          </cell>
          <cell r="D817">
            <v>45313</v>
          </cell>
          <cell r="E817">
            <v>1</v>
          </cell>
          <cell r="F817">
            <v>20240123</v>
          </cell>
          <cell r="G817">
            <v>4501281237</v>
          </cell>
          <cell r="H817" t="str">
            <v>GSHE35</v>
          </cell>
          <cell r="I817" t="str">
            <v>95 / 417621739</v>
          </cell>
          <cell r="K817" t="str">
            <v>INABENSA</v>
          </cell>
          <cell r="L817" t="str">
            <v>13340 - ROGNAC</v>
          </cell>
        </row>
        <row r="818">
          <cell r="A818" t="str">
            <v>24.01.00817</v>
          </cell>
          <cell r="B818" t="str">
            <v>002</v>
          </cell>
          <cell r="C818">
            <v>45316</v>
          </cell>
          <cell r="D818">
            <v>45313</v>
          </cell>
          <cell r="E818">
            <v>1</v>
          </cell>
          <cell r="F818">
            <v>20240123</v>
          </cell>
          <cell r="G818">
            <v>4501281237</v>
          </cell>
          <cell r="H818" t="str">
            <v>PRT060</v>
          </cell>
          <cell r="I818" t="str">
            <v>31 / 417621740 IF2</v>
          </cell>
          <cell r="K818" t="str">
            <v>INABENSA</v>
          </cell>
          <cell r="L818" t="str">
            <v>13340 - ROGNAC</v>
          </cell>
        </row>
        <row r="819">
          <cell r="A819" t="str">
            <v>24.01.00818</v>
          </cell>
          <cell r="B819" t="str">
            <v>024</v>
          </cell>
          <cell r="C819">
            <v>45316</v>
          </cell>
          <cell r="D819">
            <v>45313</v>
          </cell>
          <cell r="E819">
            <v>1</v>
          </cell>
          <cell r="F819">
            <v>20240123</v>
          </cell>
          <cell r="G819">
            <v>4501281237</v>
          </cell>
          <cell r="H819" t="str">
            <v>CLÉ DYNAMOMÉTRIQUE 40 - 200 Nm</v>
          </cell>
          <cell r="I819" t="str">
            <v>R030063 / 417622552</v>
          </cell>
          <cell r="K819" t="str">
            <v>INABENSA</v>
          </cell>
          <cell r="L819" t="str">
            <v>13340 - ROGNAC</v>
          </cell>
        </row>
        <row r="820">
          <cell r="A820" t="str">
            <v>24.01.00819</v>
          </cell>
          <cell r="B820" t="str">
            <v>024</v>
          </cell>
          <cell r="C820">
            <v>45316</v>
          </cell>
          <cell r="D820">
            <v>45313</v>
          </cell>
          <cell r="E820">
            <v>1</v>
          </cell>
          <cell r="F820">
            <v>20240123</v>
          </cell>
          <cell r="G820">
            <v>4501281237</v>
          </cell>
          <cell r="H820" t="str">
            <v>CLÉ DYNAMOMÉTRIQUE 40 - 200 Nm</v>
          </cell>
          <cell r="I820" t="str">
            <v>R420529 / 417620895</v>
          </cell>
          <cell r="K820" t="str">
            <v>INABENSA</v>
          </cell>
          <cell r="L820" t="str">
            <v>13340 - ROGNAC</v>
          </cell>
        </row>
        <row r="821">
          <cell r="A821" t="str">
            <v>24.01.00820</v>
          </cell>
          <cell r="B821" t="str">
            <v>024</v>
          </cell>
          <cell r="C821">
            <v>45316</v>
          </cell>
          <cell r="D821">
            <v>45313</v>
          </cell>
          <cell r="E821">
            <v>1</v>
          </cell>
          <cell r="F821">
            <v>20240123</v>
          </cell>
          <cell r="G821">
            <v>4501281237</v>
          </cell>
          <cell r="H821" t="str">
            <v>CLÉ DYNAMOMÉTRIQUE 40 - 200 Nm</v>
          </cell>
          <cell r="I821" t="str">
            <v>B095326 / 417621697</v>
          </cell>
          <cell r="K821" t="str">
            <v>INABENSA</v>
          </cell>
          <cell r="L821" t="str">
            <v>13340 - ROGNAC</v>
          </cell>
        </row>
        <row r="822">
          <cell r="A822" t="str">
            <v>24.01.00821</v>
          </cell>
          <cell r="B822" t="str">
            <v>024</v>
          </cell>
          <cell r="C822">
            <v>45316</v>
          </cell>
          <cell r="D822">
            <v>45313</v>
          </cell>
          <cell r="E822">
            <v>1</v>
          </cell>
          <cell r="F822">
            <v>20240123</v>
          </cell>
          <cell r="G822">
            <v>4501281237</v>
          </cell>
          <cell r="H822" t="str">
            <v>CLÉ DYNAMOMÉTRIQUE 40 - 200 Nm</v>
          </cell>
          <cell r="I822" t="str">
            <v>B095241 / 417620897</v>
          </cell>
          <cell r="K822" t="str">
            <v>INABENSA</v>
          </cell>
          <cell r="L822" t="str">
            <v>13340 - ROGNAC</v>
          </cell>
        </row>
        <row r="823">
          <cell r="A823" t="str">
            <v>24.01.00822</v>
          </cell>
          <cell r="B823" t="str">
            <v>024</v>
          </cell>
          <cell r="C823">
            <v>45316</v>
          </cell>
          <cell r="D823">
            <v>45313</v>
          </cell>
          <cell r="E823">
            <v>1</v>
          </cell>
          <cell r="F823">
            <v>20240123</v>
          </cell>
          <cell r="G823">
            <v>4501281237</v>
          </cell>
          <cell r="H823" t="str">
            <v>CLÉ DYNAMOMÉTRIQUE 40 - 200 Nm</v>
          </cell>
          <cell r="I823" t="str">
            <v>V050138 / 417621698</v>
          </cell>
          <cell r="K823" t="str">
            <v>INABENSA</v>
          </cell>
          <cell r="L823" t="str">
            <v>13340 - ROGNAC</v>
          </cell>
        </row>
        <row r="824">
          <cell r="A824" t="str">
            <v>24.01.00823</v>
          </cell>
          <cell r="B824" t="str">
            <v>024</v>
          </cell>
          <cell r="C824">
            <v>45316</v>
          </cell>
          <cell r="D824">
            <v>45313</v>
          </cell>
          <cell r="E824">
            <v>1</v>
          </cell>
          <cell r="F824">
            <v>20240123</v>
          </cell>
          <cell r="G824">
            <v>4501281237</v>
          </cell>
          <cell r="H824" t="str">
            <v>CLÉ DYNAMOMÉTRIQUE 40 - 200 Nm</v>
          </cell>
          <cell r="I824" t="str">
            <v>Y030038 / 417621695</v>
          </cell>
          <cell r="K824" t="str">
            <v>INABENSA</v>
          </cell>
          <cell r="L824" t="str">
            <v>13340 - ROGNAC</v>
          </cell>
        </row>
        <row r="825">
          <cell r="A825" t="str">
            <v>24.01.00824</v>
          </cell>
          <cell r="B825" t="str">
            <v>024</v>
          </cell>
          <cell r="C825">
            <v>45316</v>
          </cell>
          <cell r="D825">
            <v>45313</v>
          </cell>
          <cell r="E825">
            <v>1</v>
          </cell>
          <cell r="F825">
            <v>20240123</v>
          </cell>
          <cell r="G825">
            <v>4501281237</v>
          </cell>
          <cell r="H825" t="str">
            <v>CLÉ DYNAMOMÉTRIQUE 40 - 200 Nm</v>
          </cell>
          <cell r="I825" t="str">
            <v>V050148 / 417621718</v>
          </cell>
          <cell r="K825" t="str">
            <v>INABENSA</v>
          </cell>
          <cell r="L825" t="str">
            <v>13340 - ROGNAC</v>
          </cell>
        </row>
        <row r="826">
          <cell r="A826" t="str">
            <v>24.01.00825</v>
          </cell>
          <cell r="B826" t="str">
            <v>024</v>
          </cell>
          <cell r="C826">
            <v>45316</v>
          </cell>
          <cell r="D826">
            <v>45313</v>
          </cell>
          <cell r="E826">
            <v>1</v>
          </cell>
          <cell r="F826">
            <v>20240123</v>
          </cell>
          <cell r="G826">
            <v>4501281237</v>
          </cell>
          <cell r="H826" t="str">
            <v>CLÉ DYNAMOMÉTRIQUE 40 - 200 Nm</v>
          </cell>
          <cell r="I826" t="str">
            <v>V050171</v>
          </cell>
          <cell r="K826" t="str">
            <v>INABENSA</v>
          </cell>
          <cell r="L826" t="str">
            <v>13340 - ROGNAC</v>
          </cell>
        </row>
        <row r="827">
          <cell r="A827" t="str">
            <v>24.01.00826</v>
          </cell>
          <cell r="B827" t="str">
            <v>024</v>
          </cell>
          <cell r="C827">
            <v>45316</v>
          </cell>
          <cell r="D827">
            <v>45313</v>
          </cell>
          <cell r="E827">
            <v>1</v>
          </cell>
          <cell r="F827">
            <v>20240123</v>
          </cell>
          <cell r="G827">
            <v>4501281237</v>
          </cell>
          <cell r="H827" t="str">
            <v>CLÉ DYNAMOMÉTRIQUE 40 - 200 Nm</v>
          </cell>
          <cell r="I827" t="str">
            <v>C063433 / 417620900</v>
          </cell>
          <cell r="K827" t="str">
            <v>INABENSA</v>
          </cell>
          <cell r="L827" t="str">
            <v>13340 - ROGNAC</v>
          </cell>
        </row>
        <row r="828">
          <cell r="A828" t="str">
            <v>24.01.00827</v>
          </cell>
          <cell r="B828" t="str">
            <v>024</v>
          </cell>
          <cell r="C828">
            <v>45316</v>
          </cell>
          <cell r="D828">
            <v>45313</v>
          </cell>
          <cell r="E828">
            <v>1</v>
          </cell>
          <cell r="F828">
            <v>20240123</v>
          </cell>
          <cell r="G828">
            <v>4501281237</v>
          </cell>
          <cell r="H828" t="str">
            <v>CLÉ DYNAMOMÉTRIQUE 40 - 200 Nm</v>
          </cell>
          <cell r="I828" t="str">
            <v>B054408 / 417620885</v>
          </cell>
          <cell r="K828" t="str">
            <v>INABENSA</v>
          </cell>
          <cell r="L828" t="str">
            <v>13340 - ROGNAC</v>
          </cell>
        </row>
        <row r="829">
          <cell r="A829" t="str">
            <v>24.01.00828</v>
          </cell>
          <cell r="B829" t="str">
            <v>002</v>
          </cell>
          <cell r="C829">
            <v>45316</v>
          </cell>
          <cell r="D829">
            <v>45314</v>
          </cell>
          <cell r="E829">
            <v>1</v>
          </cell>
          <cell r="F829">
            <v>20240126</v>
          </cell>
          <cell r="G829">
            <v>4501281257</v>
          </cell>
          <cell r="H829" t="str">
            <v>GROUPE CPP01</v>
          </cell>
          <cell r="I829" t="str">
            <v>193875 - 51 / 417620907 IF08</v>
          </cell>
          <cell r="K829" t="str">
            <v>INABENSA</v>
          </cell>
          <cell r="L829" t="str">
            <v>13340 - ROGNAC</v>
          </cell>
        </row>
        <row r="830">
          <cell r="A830" t="str">
            <v>24.01.00829</v>
          </cell>
          <cell r="B830" t="str">
            <v>002</v>
          </cell>
          <cell r="C830">
            <v>45316</v>
          </cell>
          <cell r="D830">
            <v>45314</v>
          </cell>
          <cell r="E830">
            <v>1</v>
          </cell>
          <cell r="F830">
            <v>20240126</v>
          </cell>
          <cell r="G830">
            <v>4501281257</v>
          </cell>
          <cell r="H830" t="str">
            <v>PRESSE PRT510</v>
          </cell>
          <cell r="I830" t="str">
            <v>02714446302 - 47 / 417620906</v>
          </cell>
          <cell r="K830" t="str">
            <v>INABENSA</v>
          </cell>
          <cell r="L830" t="str">
            <v>13340 - ROGNAC</v>
          </cell>
        </row>
        <row r="831">
          <cell r="A831" t="str">
            <v>24.01.00830</v>
          </cell>
          <cell r="B831" t="str">
            <v>018</v>
          </cell>
          <cell r="C831">
            <v>45316</v>
          </cell>
          <cell r="D831">
            <v>45314</v>
          </cell>
          <cell r="E831">
            <v>2</v>
          </cell>
          <cell r="F831">
            <v>20240122</v>
          </cell>
          <cell r="G831">
            <v>941267675</v>
          </cell>
          <cell r="H831" t="str">
            <v xml:space="preserve">PERCHE NEVERS </v>
          </cell>
          <cell r="I831" t="str">
            <v>GT-1117</v>
          </cell>
          <cell r="K831" t="str">
            <v>GARCZYNSKI TRAPLOIR</v>
          </cell>
          <cell r="L831" t="str">
            <v>72088 - LE MANS</v>
          </cell>
        </row>
        <row r="832">
          <cell r="A832" t="str">
            <v>24.01.00831</v>
          </cell>
          <cell r="B832" t="str">
            <v>018</v>
          </cell>
          <cell r="C832">
            <v>45316</v>
          </cell>
          <cell r="D832">
            <v>45314</v>
          </cell>
          <cell r="E832">
            <v>2</v>
          </cell>
          <cell r="F832">
            <v>20240122</v>
          </cell>
          <cell r="G832">
            <v>941267675</v>
          </cell>
          <cell r="H832" t="str">
            <v xml:space="preserve">PERCHE NEVERS </v>
          </cell>
          <cell r="I832" t="str">
            <v>GT-1117</v>
          </cell>
          <cell r="K832" t="str">
            <v>GARCZYNSKI TRAPLOIR</v>
          </cell>
          <cell r="L832" t="str">
            <v>72088 - LE MANS</v>
          </cell>
        </row>
        <row r="833">
          <cell r="A833" t="str">
            <v>24.01.00832</v>
          </cell>
          <cell r="C833">
            <v>45316</v>
          </cell>
          <cell r="D833">
            <v>45314</v>
          </cell>
          <cell r="E833">
            <v>1</v>
          </cell>
          <cell r="F833">
            <v>20240128</v>
          </cell>
          <cell r="G833">
            <v>4501281326</v>
          </cell>
          <cell r="H833" t="str">
            <v>GROUPE CPP01</v>
          </cell>
          <cell r="I833" t="str">
            <v>162980 - 18 / 41761733</v>
          </cell>
          <cell r="K833" t="str">
            <v>INABENSA</v>
          </cell>
          <cell r="L833" t="str">
            <v>13340 - ROGNAC</v>
          </cell>
        </row>
        <row r="834">
          <cell r="A834" t="str">
            <v>24.01.00833</v>
          </cell>
          <cell r="C834">
            <v>45316</v>
          </cell>
          <cell r="D834">
            <v>45314</v>
          </cell>
          <cell r="E834">
            <v>1</v>
          </cell>
          <cell r="F834">
            <v>20240128</v>
          </cell>
          <cell r="G834">
            <v>4501281326</v>
          </cell>
          <cell r="H834" t="str">
            <v>FLEXIBLE RACC115 5M</v>
          </cell>
          <cell r="I834" t="str">
            <v>162980 - 18 / 41761733</v>
          </cell>
          <cell r="K834" t="str">
            <v>INABENSA</v>
          </cell>
          <cell r="L834" t="str">
            <v>13340 - ROGNAC</v>
          </cell>
        </row>
        <row r="835">
          <cell r="A835" t="str">
            <v>24.01.00834</v>
          </cell>
          <cell r="C835">
            <v>45316</v>
          </cell>
          <cell r="D835">
            <v>45314</v>
          </cell>
          <cell r="E835">
            <v>1</v>
          </cell>
          <cell r="F835">
            <v>20240128</v>
          </cell>
          <cell r="G835">
            <v>4501281326</v>
          </cell>
          <cell r="H835" t="str">
            <v>PRESSE PRT510</v>
          </cell>
          <cell r="I835" t="str">
            <v>027144463-01-48B / 417621734</v>
          </cell>
          <cell r="K835" t="str">
            <v>INABENSA</v>
          </cell>
          <cell r="L835" t="str">
            <v>13340 - ROGNAC</v>
          </cell>
        </row>
        <row r="836">
          <cell r="A836" t="str">
            <v>24.01.00835</v>
          </cell>
          <cell r="C836">
            <v>45316</v>
          </cell>
        </row>
        <row r="837">
          <cell r="A837" t="str">
            <v>24.01.00836</v>
          </cell>
          <cell r="C837">
            <v>45316</v>
          </cell>
        </row>
        <row r="838">
          <cell r="A838" t="str">
            <v>24.01.00837</v>
          </cell>
          <cell r="C838">
            <v>45316</v>
          </cell>
        </row>
        <row r="839">
          <cell r="A839" t="str">
            <v>24.01.00838</v>
          </cell>
          <cell r="C839">
            <v>45316</v>
          </cell>
        </row>
        <row r="840">
          <cell r="A840" t="str">
            <v>24.01.00839</v>
          </cell>
        </row>
        <row r="841">
          <cell r="A841" t="str">
            <v>24.01.00840</v>
          </cell>
        </row>
        <row r="842">
          <cell r="A842" t="str">
            <v>24.01.00841</v>
          </cell>
        </row>
        <row r="843">
          <cell r="A843" t="str">
            <v>24.01.00842</v>
          </cell>
        </row>
        <row r="844">
          <cell r="A844" t="str">
            <v>24.01.00843</v>
          </cell>
        </row>
        <row r="845">
          <cell r="A845" t="str">
            <v>24.01.00844</v>
          </cell>
        </row>
        <row r="846">
          <cell r="A846" t="str">
            <v>24.01.00845</v>
          </cell>
        </row>
        <row r="847">
          <cell r="A847" t="str">
            <v>24.01.00846</v>
          </cell>
        </row>
        <row r="848">
          <cell r="A848" t="str">
            <v>24.01.00847</v>
          </cell>
        </row>
        <row r="849">
          <cell r="A849" t="str">
            <v>24.01.00848</v>
          </cell>
        </row>
        <row r="850">
          <cell r="A850" t="str">
            <v>24.01.00849</v>
          </cell>
        </row>
        <row r="851">
          <cell r="A851" t="str">
            <v>24.01.00850</v>
          </cell>
        </row>
        <row r="852">
          <cell r="A852" t="str">
            <v>24.01.00851</v>
          </cell>
        </row>
        <row r="853">
          <cell r="A853" t="str">
            <v>24.01.00852</v>
          </cell>
        </row>
        <row r="854">
          <cell r="A854" t="str">
            <v>24.01.00853</v>
          </cell>
        </row>
        <row r="855">
          <cell r="A855" t="str">
            <v>24.01.00854</v>
          </cell>
        </row>
        <row r="856">
          <cell r="A856" t="str">
            <v>24.01.00855</v>
          </cell>
        </row>
        <row r="857">
          <cell r="A857" t="str">
            <v>24.01.00856</v>
          </cell>
        </row>
        <row r="858">
          <cell r="A858" t="str">
            <v>24.01.00857</v>
          </cell>
        </row>
        <row r="859">
          <cell r="A859" t="str">
            <v>24.01.00858</v>
          </cell>
        </row>
        <row r="860">
          <cell r="A860" t="str">
            <v>24.01.00859</v>
          </cell>
        </row>
        <row r="861">
          <cell r="A861" t="str">
            <v>24.01.00860</v>
          </cell>
        </row>
        <row r="862">
          <cell r="A862" t="str">
            <v>24.01.00861</v>
          </cell>
        </row>
        <row r="863">
          <cell r="A863" t="str">
            <v>24.01.00862</v>
          </cell>
        </row>
        <row r="864">
          <cell r="A864" t="str">
            <v>24.01.00863</v>
          </cell>
        </row>
        <row r="865">
          <cell r="A865" t="str">
            <v>24.01.00864</v>
          </cell>
        </row>
        <row r="866">
          <cell r="A866" t="str">
            <v>24.01.00865</v>
          </cell>
        </row>
        <row r="867">
          <cell r="A867" t="str">
            <v>24.01.00866</v>
          </cell>
        </row>
        <row r="868">
          <cell r="A868" t="str">
            <v>24.01.00867</v>
          </cell>
        </row>
        <row r="869">
          <cell r="A869" t="str">
            <v>24.01.00868</v>
          </cell>
        </row>
        <row r="870">
          <cell r="A870" t="str">
            <v>24.01.00869</v>
          </cell>
        </row>
        <row r="871">
          <cell r="A871" t="str">
            <v>24.01.00870</v>
          </cell>
        </row>
        <row r="872">
          <cell r="A872" t="str">
            <v>24.01.00871</v>
          </cell>
        </row>
        <row r="873">
          <cell r="A873" t="str">
            <v>24.01.00872</v>
          </cell>
        </row>
        <row r="874">
          <cell r="A874" t="str">
            <v>24.01.00873</v>
          </cell>
        </row>
        <row r="875">
          <cell r="A875" t="str">
            <v>24.01.00874</v>
          </cell>
        </row>
        <row r="876">
          <cell r="A876" t="str">
            <v>24.01.00875</v>
          </cell>
        </row>
        <row r="877">
          <cell r="A877" t="str">
            <v>24.01.00876</v>
          </cell>
        </row>
        <row r="878">
          <cell r="A878" t="str">
            <v>24.01.00877</v>
          </cell>
        </row>
        <row r="879">
          <cell r="A879" t="str">
            <v>24.01.00878</v>
          </cell>
        </row>
        <row r="880">
          <cell r="A880" t="str">
            <v>24.01.00879</v>
          </cell>
        </row>
        <row r="881">
          <cell r="A881" t="str">
            <v>24.01.00880</v>
          </cell>
        </row>
        <row r="882">
          <cell r="A882" t="str">
            <v>24.01.00881</v>
          </cell>
        </row>
        <row r="883">
          <cell r="A883" t="str">
            <v>24.01.00882</v>
          </cell>
        </row>
        <row r="884">
          <cell r="A884" t="str">
            <v>24.01.00883</v>
          </cell>
        </row>
        <row r="885">
          <cell r="A885" t="str">
            <v>24.01.00884</v>
          </cell>
        </row>
        <row r="886">
          <cell r="A886" t="str">
            <v>24.01.00885</v>
          </cell>
        </row>
        <row r="887">
          <cell r="A887" t="str">
            <v>24.01.00886</v>
          </cell>
        </row>
        <row r="888">
          <cell r="A888" t="str">
            <v>24.01.00887</v>
          </cell>
        </row>
        <row r="889">
          <cell r="A889" t="str">
            <v>24.01.00888</v>
          </cell>
        </row>
        <row r="890">
          <cell r="A890" t="str">
            <v>24.01.00889</v>
          </cell>
        </row>
        <row r="891">
          <cell r="A891" t="str">
            <v>24.01.00890</v>
          </cell>
        </row>
        <row r="892">
          <cell r="A892" t="str">
            <v>24.01.00891</v>
          </cell>
        </row>
        <row r="893">
          <cell r="A893" t="str">
            <v>24.01.00892</v>
          </cell>
        </row>
        <row r="894">
          <cell r="A894" t="str">
            <v>24.01.00893</v>
          </cell>
        </row>
        <row r="895">
          <cell r="A895" t="str">
            <v>24.01.00894</v>
          </cell>
        </row>
        <row r="896">
          <cell r="A896" t="str">
            <v>24.01.00895</v>
          </cell>
        </row>
        <row r="897">
          <cell r="A897" t="str">
            <v>24.01.00896</v>
          </cell>
        </row>
        <row r="898">
          <cell r="A898" t="str">
            <v>24.01.00897</v>
          </cell>
        </row>
        <row r="899">
          <cell r="A899" t="str">
            <v>24.01.00898</v>
          </cell>
        </row>
        <row r="900">
          <cell r="A900" t="str">
            <v>24.01.00899</v>
          </cell>
        </row>
        <row r="901">
          <cell r="A901" t="str">
            <v>24.01.00900</v>
          </cell>
        </row>
        <row r="902">
          <cell r="A902" t="str">
            <v>24.01.00901</v>
          </cell>
        </row>
        <row r="903">
          <cell r="A903" t="str">
            <v>24.01.00902</v>
          </cell>
        </row>
        <row r="904">
          <cell r="A904" t="str">
            <v>24.01.00903</v>
          </cell>
        </row>
        <row r="905">
          <cell r="A905" t="str">
            <v>24.01.00904</v>
          </cell>
        </row>
        <row r="906">
          <cell r="A906" t="str">
            <v>24.01.00905</v>
          </cell>
        </row>
        <row r="907">
          <cell r="A907" t="str">
            <v>24.01.00906</v>
          </cell>
        </row>
        <row r="908">
          <cell r="A908" t="str">
            <v>24.01.00907</v>
          </cell>
        </row>
        <row r="909">
          <cell r="A909" t="str">
            <v>24.01.00908</v>
          </cell>
        </row>
        <row r="910">
          <cell r="A910" t="str">
            <v>24.01.00909</v>
          </cell>
        </row>
        <row r="911">
          <cell r="A911" t="str">
            <v>24.01.00910</v>
          </cell>
        </row>
        <row r="912">
          <cell r="A912" t="str">
            <v>24.01.00911</v>
          </cell>
        </row>
        <row r="913">
          <cell r="A913" t="str">
            <v>24.01.00912</v>
          </cell>
        </row>
        <row r="914">
          <cell r="A914" t="str">
            <v>24.01.00913</v>
          </cell>
        </row>
        <row r="915">
          <cell r="A915" t="str">
            <v>24.01.00914</v>
          </cell>
        </row>
        <row r="916">
          <cell r="A916" t="str">
            <v>24.01.00915</v>
          </cell>
        </row>
        <row r="917">
          <cell r="A917" t="str">
            <v>24.01.00916</v>
          </cell>
        </row>
        <row r="918">
          <cell r="A918" t="str">
            <v>24.01.00917</v>
          </cell>
        </row>
        <row r="919">
          <cell r="A919" t="str">
            <v>24.01.00918</v>
          </cell>
        </row>
        <row r="920">
          <cell r="A920" t="str">
            <v>24.01.00919</v>
          </cell>
        </row>
        <row r="921">
          <cell r="A921" t="str">
            <v>24.01.00920</v>
          </cell>
        </row>
        <row r="922">
          <cell r="A922" t="str">
            <v>24.01.00921</v>
          </cell>
        </row>
        <row r="923">
          <cell r="A923" t="str">
            <v>24.01.00922</v>
          </cell>
        </row>
        <row r="924">
          <cell r="A924" t="str">
            <v>24.01.00923</v>
          </cell>
        </row>
        <row r="925">
          <cell r="A925" t="str">
            <v>24.01.00924</v>
          </cell>
        </row>
        <row r="926">
          <cell r="A926" t="str">
            <v>24.01.00925</v>
          </cell>
        </row>
        <row r="927">
          <cell r="A927" t="str">
            <v>24.01.00926</v>
          </cell>
        </row>
        <row r="928">
          <cell r="A928" t="str">
            <v>24.01.00927</v>
          </cell>
        </row>
        <row r="929">
          <cell r="A929" t="str">
            <v>24.01.00928</v>
          </cell>
        </row>
        <row r="930">
          <cell r="A930" t="str">
            <v>24.01.00929</v>
          </cell>
        </row>
        <row r="931">
          <cell r="A931" t="str">
            <v>24.01.00930</v>
          </cell>
        </row>
        <row r="932">
          <cell r="A932" t="str">
            <v>24.01.00931</v>
          </cell>
        </row>
        <row r="933">
          <cell r="A933" t="str">
            <v>24.01.00932</v>
          </cell>
        </row>
        <row r="934">
          <cell r="A934" t="str">
            <v>24.01.00933</v>
          </cell>
        </row>
        <row r="935">
          <cell r="A935" t="str">
            <v>24.01.00934</v>
          </cell>
        </row>
        <row r="936">
          <cell r="A936" t="str">
            <v>24.01.00935</v>
          </cell>
        </row>
        <row r="937">
          <cell r="A937" t="str">
            <v>24.01.00936</v>
          </cell>
        </row>
        <row r="938">
          <cell r="A938" t="str">
            <v>24.01.00937</v>
          </cell>
        </row>
        <row r="939">
          <cell r="A939" t="str">
            <v>24.01.00938</v>
          </cell>
        </row>
        <row r="940">
          <cell r="A940" t="str">
            <v>24.01.00939</v>
          </cell>
        </row>
        <row r="941">
          <cell r="A941" t="str">
            <v>24.01.00940</v>
          </cell>
        </row>
        <row r="942">
          <cell r="A942" t="str">
            <v>24.01.00941</v>
          </cell>
        </row>
        <row r="943">
          <cell r="A943" t="str">
            <v>24.01.00942</v>
          </cell>
        </row>
        <row r="944">
          <cell r="A944" t="str">
            <v>24.01.00943</v>
          </cell>
        </row>
        <row r="945">
          <cell r="A945" t="str">
            <v>24.01.00944</v>
          </cell>
        </row>
        <row r="946">
          <cell r="A946" t="str">
            <v>24.01.00945</v>
          </cell>
        </row>
        <row r="947">
          <cell r="A947" t="str">
            <v>24.01.00946</v>
          </cell>
        </row>
        <row r="948">
          <cell r="A948" t="str">
            <v>24.01.00947</v>
          </cell>
        </row>
        <row r="949">
          <cell r="A949" t="str">
            <v>24.01.00948</v>
          </cell>
        </row>
        <row r="950">
          <cell r="A950" t="str">
            <v>24.01.00949</v>
          </cell>
        </row>
        <row r="951">
          <cell r="A951" t="str">
            <v>24.01.00950</v>
          </cell>
        </row>
        <row r="952">
          <cell r="A952" t="str">
            <v>24.01.00951</v>
          </cell>
        </row>
        <row r="953">
          <cell r="A953" t="str">
            <v>24.01.00952</v>
          </cell>
        </row>
        <row r="954">
          <cell r="A954" t="str">
            <v>24.01.00953</v>
          </cell>
        </row>
        <row r="955">
          <cell r="A955" t="str">
            <v>24.01.00954</v>
          </cell>
        </row>
        <row r="956">
          <cell r="A956" t="str">
            <v>24.01.00955</v>
          </cell>
        </row>
        <row r="957">
          <cell r="A957" t="str">
            <v>24.01.00956</v>
          </cell>
        </row>
        <row r="958">
          <cell r="A958" t="str">
            <v>24.01.00957</v>
          </cell>
        </row>
        <row r="959">
          <cell r="A959" t="str">
            <v>24.01.00958</v>
          </cell>
        </row>
        <row r="960">
          <cell r="A960" t="str">
            <v>24.01.00959</v>
          </cell>
        </row>
        <row r="961">
          <cell r="A961" t="str">
            <v>24.01.00960</v>
          </cell>
        </row>
        <row r="962">
          <cell r="A962" t="str">
            <v>24.01.00961</v>
          </cell>
        </row>
        <row r="963">
          <cell r="A963" t="str">
            <v>24.01.00962</v>
          </cell>
        </row>
        <row r="964">
          <cell r="A964" t="str">
            <v>24.01.00963</v>
          </cell>
        </row>
        <row r="965">
          <cell r="A965" t="str">
            <v>24.01.00964</v>
          </cell>
        </row>
        <row r="966">
          <cell r="A966" t="str">
            <v>24.01.00965</v>
          </cell>
        </row>
        <row r="967">
          <cell r="A967" t="str">
            <v>24.01.00966</v>
          </cell>
        </row>
        <row r="968">
          <cell r="A968" t="str">
            <v>24.01.00967</v>
          </cell>
        </row>
        <row r="969">
          <cell r="A969" t="str">
            <v>24.01.00968</v>
          </cell>
        </row>
        <row r="970">
          <cell r="A970" t="str">
            <v>24.01.00969</v>
          </cell>
        </row>
        <row r="971">
          <cell r="A971" t="str">
            <v>24.01.00970</v>
          </cell>
        </row>
        <row r="972">
          <cell r="A972" t="str">
            <v>24.01.00971</v>
          </cell>
        </row>
        <row r="973">
          <cell r="A973" t="str">
            <v>24.01.00972</v>
          </cell>
        </row>
        <row r="974">
          <cell r="A974" t="str">
            <v>24.01.00973</v>
          </cell>
        </row>
        <row r="975">
          <cell r="A975" t="str">
            <v>24.01.00974</v>
          </cell>
        </row>
        <row r="976">
          <cell r="A976" t="str">
            <v>24.01.00975</v>
          </cell>
        </row>
        <row r="977">
          <cell r="A977" t="str">
            <v>24.01.00976</v>
          </cell>
        </row>
        <row r="978">
          <cell r="A978" t="str">
            <v>24.01.00977</v>
          </cell>
        </row>
        <row r="979">
          <cell r="A979" t="str">
            <v>24.01.00978</v>
          </cell>
        </row>
        <row r="980">
          <cell r="A980" t="str">
            <v>24.01.00979</v>
          </cell>
        </row>
        <row r="981">
          <cell r="A981" t="str">
            <v>24.01.00980</v>
          </cell>
        </row>
        <row r="982">
          <cell r="A982" t="str">
            <v>24.01.00981</v>
          </cell>
        </row>
        <row r="983">
          <cell r="A983" t="str">
            <v>24.01.00982</v>
          </cell>
        </row>
        <row r="984">
          <cell r="A984" t="str">
            <v>24.01.00983</v>
          </cell>
        </row>
        <row r="985">
          <cell r="A985" t="str">
            <v>24.01.00984</v>
          </cell>
        </row>
        <row r="986">
          <cell r="A986" t="str">
            <v>24.01.00985</v>
          </cell>
        </row>
        <row r="987">
          <cell r="A987" t="str">
            <v>24.01.00986</v>
          </cell>
        </row>
        <row r="988">
          <cell r="A988" t="str">
            <v>24.01.00987</v>
          </cell>
        </row>
        <row r="989">
          <cell r="A989" t="str">
            <v>24.01.00988</v>
          </cell>
        </row>
        <row r="990">
          <cell r="A990" t="str">
            <v>24.01.00989</v>
          </cell>
        </row>
        <row r="991">
          <cell r="A991" t="str">
            <v>24.01.00990</v>
          </cell>
        </row>
        <row r="992">
          <cell r="A992" t="str">
            <v>24.01.00991</v>
          </cell>
        </row>
        <row r="993">
          <cell r="A993" t="str">
            <v>24.01.00992</v>
          </cell>
        </row>
        <row r="994">
          <cell r="A994" t="str">
            <v>24.01.00993</v>
          </cell>
        </row>
        <row r="995">
          <cell r="A995" t="str">
            <v>24.01.00994</v>
          </cell>
        </row>
        <row r="996">
          <cell r="A996" t="str">
            <v>24.01.00995</v>
          </cell>
        </row>
        <row r="997">
          <cell r="A997" t="str">
            <v>24.01.00996</v>
          </cell>
        </row>
        <row r="998">
          <cell r="A998" t="str">
            <v>24.01.00997</v>
          </cell>
        </row>
        <row r="999">
          <cell r="A999" t="str">
            <v>24.01.00998</v>
          </cell>
        </row>
        <row r="1000">
          <cell r="A1000" t="str">
            <v>24.01.00999</v>
          </cell>
        </row>
        <row r="1001">
          <cell r="A1001" t="str">
            <v>24.01.01000</v>
          </cell>
        </row>
      </sheetData>
      <sheetData sheetId="1">
        <row r="1">
          <cell r="A1" t="str">
            <v>N°</v>
          </cell>
          <cell r="B1" t="str">
            <v>MODÈLE CONTRAT</v>
          </cell>
          <cell r="C1" t="str">
            <v>DATE</v>
          </cell>
          <cell r="D1" t="str">
            <v>DATE CONSTAT</v>
          </cell>
          <cell r="E1" t="str">
            <v>DURÉE</v>
          </cell>
          <cell r="F1" t="str">
            <v>DEVIS</v>
          </cell>
          <cell r="G1" t="str">
            <v>CDE CLIENT</v>
          </cell>
          <cell r="H1" t="str">
            <v>OUTILS CONTRÔLÉS</v>
          </cell>
          <cell r="I1" t="str">
            <v>N° SÉRIE</v>
          </cell>
          <cell r="K1" t="str">
            <v>CLIENTS</v>
          </cell>
        </row>
        <row r="2">
          <cell r="A2" t="str">
            <v>09.23.03812</v>
          </cell>
          <cell r="B2" t="str">
            <v>011</v>
          </cell>
          <cell r="C2">
            <v>45195</v>
          </cell>
          <cell r="E2">
            <v>1</v>
          </cell>
          <cell r="H2" t="str">
            <v>EK120U</v>
          </cell>
          <cell r="I2" t="str">
            <v>2647872C1</v>
          </cell>
          <cell r="K2" t="str">
            <v>MOS INDUSTRIE</v>
          </cell>
        </row>
        <row r="3">
          <cell r="A3" t="str">
            <v>09.23.03813</v>
          </cell>
          <cell r="B3" t="str">
            <v>011</v>
          </cell>
          <cell r="C3">
            <v>45195</v>
          </cell>
          <cell r="E3">
            <v>1</v>
          </cell>
          <cell r="H3" t="str">
            <v>EK120U</v>
          </cell>
          <cell r="I3" t="str">
            <v>382595BD3</v>
          </cell>
          <cell r="J3" t="str">
            <v>HS</v>
          </cell>
          <cell r="K3" t="str">
            <v>MOS INDUSTRIE</v>
          </cell>
        </row>
        <row r="4">
          <cell r="A4" t="str">
            <v>09.23.03815</v>
          </cell>
          <cell r="B4" t="str">
            <v>017</v>
          </cell>
          <cell r="C4">
            <v>45195</v>
          </cell>
          <cell r="E4">
            <v>1</v>
          </cell>
          <cell r="H4" t="str">
            <v>Lot matrices (16 jeux)</v>
          </cell>
          <cell r="K4" t="str">
            <v>MOS INDUSTRIE</v>
          </cell>
        </row>
        <row r="5">
          <cell r="A5" t="str">
            <v>09.23.03816</v>
          </cell>
          <cell r="B5" t="str">
            <v>021</v>
          </cell>
          <cell r="C5">
            <v>45195</v>
          </cell>
          <cell r="E5">
            <v>1</v>
          </cell>
          <cell r="H5" t="str">
            <v xml:space="preserve">ISOLEC III </v>
          </cell>
          <cell r="I5" t="str">
            <v>203450-SEM1218</v>
          </cell>
          <cell r="K5" t="str">
            <v>INEO P ET C</v>
          </cell>
        </row>
        <row r="6">
          <cell r="A6" t="str">
            <v>09.23.03817</v>
          </cell>
          <cell r="B6" t="str">
            <v>017</v>
          </cell>
          <cell r="C6">
            <v>45195</v>
          </cell>
          <cell r="E6">
            <v>1</v>
          </cell>
          <cell r="H6" t="str">
            <v>Lot matrices (16 jeux)</v>
          </cell>
          <cell r="I6" t="str">
            <v>203450-SEM1219</v>
          </cell>
          <cell r="K6" t="str">
            <v>INEO P ET C</v>
          </cell>
        </row>
        <row r="7">
          <cell r="A7" t="str">
            <v>09.23.03818</v>
          </cell>
          <cell r="B7" t="str">
            <v>002</v>
          </cell>
          <cell r="C7">
            <v>45195</v>
          </cell>
          <cell r="E7">
            <v>1</v>
          </cell>
          <cell r="H7" t="str">
            <v>POINÇONNEUSE</v>
          </cell>
          <cell r="I7" t="str">
            <v>IZ154420SA</v>
          </cell>
          <cell r="K7" t="str">
            <v>INEO P ET C</v>
          </cell>
        </row>
        <row r="8">
          <cell r="A8" t="str">
            <v>09.23.03819</v>
          </cell>
          <cell r="B8" t="str">
            <v>011</v>
          </cell>
          <cell r="C8">
            <v>45196</v>
          </cell>
          <cell r="D8">
            <v>45161</v>
          </cell>
          <cell r="E8">
            <v>1</v>
          </cell>
          <cell r="F8">
            <v>20231132</v>
          </cell>
          <cell r="H8" t="str">
            <v>UNIPRESS 6/120</v>
          </cell>
          <cell r="I8" t="str">
            <v>L25144-3557174</v>
          </cell>
          <cell r="K8" t="str">
            <v>LE DU INDUSTRIE</v>
          </cell>
        </row>
        <row r="9">
          <cell r="A9" t="str">
            <v>09.23.03820</v>
          </cell>
          <cell r="B9" t="str">
            <v>004</v>
          </cell>
          <cell r="C9">
            <v>45196</v>
          </cell>
          <cell r="D9">
            <v>45161</v>
          </cell>
          <cell r="E9">
            <v>1</v>
          </cell>
          <cell r="F9">
            <v>20231132</v>
          </cell>
          <cell r="H9" t="str">
            <v>EK35 4/L</v>
          </cell>
          <cell r="I9" t="str">
            <v>616878FX015-3557075</v>
          </cell>
          <cell r="K9" t="str">
            <v>LE DU INDUSTRIE</v>
          </cell>
        </row>
        <row r="10">
          <cell r="A10" t="str">
            <v>09.23.03821</v>
          </cell>
          <cell r="B10" t="str">
            <v>004</v>
          </cell>
          <cell r="C10">
            <v>45196</v>
          </cell>
          <cell r="D10">
            <v>45161</v>
          </cell>
          <cell r="E10">
            <v>1</v>
          </cell>
          <cell r="F10">
            <v>20231132</v>
          </cell>
          <cell r="H10" t="str">
            <v>EK35</v>
          </cell>
          <cell r="I10" t="str">
            <v>464740CY025-3557072</v>
          </cell>
          <cell r="K10" t="str">
            <v>LE DU INDUSTRIE</v>
          </cell>
        </row>
        <row r="11">
          <cell r="A11" t="str">
            <v>09.23.03822</v>
          </cell>
          <cell r="B11" t="str">
            <v>017</v>
          </cell>
          <cell r="C11">
            <v>45196</v>
          </cell>
          <cell r="D11">
            <v>45161</v>
          </cell>
          <cell r="E11">
            <v>1</v>
          </cell>
          <cell r="F11">
            <v>20231132</v>
          </cell>
          <cell r="H11" t="str">
            <v>Lot matrices (8 jeux)</v>
          </cell>
          <cell r="I11" t="str">
            <v>464740CY025-3557072</v>
          </cell>
          <cell r="K11" t="str">
            <v>LE DU INDUSTRIE</v>
          </cell>
        </row>
        <row r="12">
          <cell r="A12" t="str">
            <v>09.23.03823</v>
          </cell>
          <cell r="B12" t="str">
            <v>011</v>
          </cell>
          <cell r="C12">
            <v>45196</v>
          </cell>
          <cell r="D12">
            <v>45161</v>
          </cell>
          <cell r="E12">
            <v>1</v>
          </cell>
          <cell r="F12">
            <v>20231132</v>
          </cell>
          <cell r="H12" t="str">
            <v>AUTOPRESS U120C</v>
          </cell>
          <cell r="I12" t="str">
            <v>L32751-3557191</v>
          </cell>
          <cell r="K12" t="str">
            <v>LE DU INDUSTRIE</v>
          </cell>
        </row>
        <row r="13">
          <cell r="A13" t="str">
            <v>09.23.03824</v>
          </cell>
          <cell r="B13" t="str">
            <v>017</v>
          </cell>
          <cell r="C13">
            <v>45196</v>
          </cell>
          <cell r="D13">
            <v>45161</v>
          </cell>
          <cell r="E13">
            <v>1</v>
          </cell>
          <cell r="F13">
            <v>20231132</v>
          </cell>
          <cell r="H13" t="str">
            <v>Lot matrices (25 jeux)</v>
          </cell>
          <cell r="I13" t="str">
            <v>L32751-3557191</v>
          </cell>
          <cell r="K13" t="str">
            <v>LE DU INDUSTRIE</v>
          </cell>
        </row>
        <row r="14">
          <cell r="A14" t="str">
            <v>09.23.03825</v>
          </cell>
          <cell r="B14" t="str">
            <v>019</v>
          </cell>
          <cell r="C14">
            <v>45196</v>
          </cell>
          <cell r="D14">
            <v>45161</v>
          </cell>
          <cell r="E14">
            <v>1</v>
          </cell>
          <cell r="F14">
            <v>20231132</v>
          </cell>
          <cell r="H14" t="str">
            <v>ISOLEC II</v>
          </cell>
          <cell r="I14">
            <v>298445</v>
          </cell>
          <cell r="K14" t="str">
            <v>LE DU INDUSTRIE</v>
          </cell>
        </row>
        <row r="15">
          <cell r="A15" t="str">
            <v>09.23.03826</v>
          </cell>
          <cell r="B15" t="str">
            <v>017</v>
          </cell>
          <cell r="C15">
            <v>45196</v>
          </cell>
          <cell r="D15">
            <v>45161</v>
          </cell>
          <cell r="E15">
            <v>1</v>
          </cell>
          <cell r="F15">
            <v>20231132</v>
          </cell>
          <cell r="H15" t="str">
            <v>Lot matrices (9 jeux)</v>
          </cell>
          <cell r="I15">
            <v>298445</v>
          </cell>
          <cell r="K15" t="str">
            <v>LE DU INDUSTRIE</v>
          </cell>
        </row>
        <row r="16">
          <cell r="A16" t="str">
            <v>09.23.03827</v>
          </cell>
          <cell r="B16" t="str">
            <v>002</v>
          </cell>
          <cell r="C16">
            <v>45196</v>
          </cell>
          <cell r="D16">
            <v>45161</v>
          </cell>
          <cell r="E16">
            <v>1</v>
          </cell>
          <cell r="F16">
            <v>20231132</v>
          </cell>
          <cell r="H16" t="str">
            <v>GEH700</v>
          </cell>
          <cell r="I16" t="str">
            <v>0174579813001-3540003</v>
          </cell>
          <cell r="K16" t="str">
            <v>LE DU INDUSTRIE</v>
          </cell>
        </row>
        <row r="17">
          <cell r="A17" t="str">
            <v>09.23.03828</v>
          </cell>
          <cell r="B17" t="str">
            <v>017</v>
          </cell>
          <cell r="C17">
            <v>45196</v>
          </cell>
          <cell r="D17">
            <v>45161</v>
          </cell>
          <cell r="E17">
            <v>1</v>
          </cell>
          <cell r="F17">
            <v>20231132</v>
          </cell>
          <cell r="H17" t="str">
            <v>Lot matrices (23 jeux)</v>
          </cell>
          <cell r="I17" t="str">
            <v>0174579813001-3540003</v>
          </cell>
          <cell r="K17" t="str">
            <v>LE DU INDUSTRIE</v>
          </cell>
        </row>
        <row r="18">
          <cell r="A18" t="str">
            <v>09.23.03829</v>
          </cell>
          <cell r="B18" t="str">
            <v>017</v>
          </cell>
          <cell r="C18">
            <v>45196</v>
          </cell>
          <cell r="D18">
            <v>45161</v>
          </cell>
          <cell r="E18">
            <v>1</v>
          </cell>
          <cell r="F18">
            <v>20231132</v>
          </cell>
          <cell r="H18" t="str">
            <v>Flexible 3M</v>
          </cell>
          <cell r="I18" t="str">
            <v>0174579813001-3540003</v>
          </cell>
          <cell r="K18" t="str">
            <v>LE DU INDUSTRIE</v>
          </cell>
        </row>
        <row r="19">
          <cell r="A19" t="str">
            <v>09.23.03830</v>
          </cell>
          <cell r="B19" t="str">
            <v>021</v>
          </cell>
          <cell r="C19">
            <v>45196</v>
          </cell>
          <cell r="D19">
            <v>45161</v>
          </cell>
          <cell r="E19">
            <v>1</v>
          </cell>
          <cell r="F19">
            <v>20231132</v>
          </cell>
          <cell r="H19" t="str">
            <v>ISOLEC III</v>
          </cell>
          <cell r="I19" t="str">
            <v>315685-3557186</v>
          </cell>
          <cell r="K19" t="str">
            <v>LE DU INDUSTRIE</v>
          </cell>
        </row>
        <row r="20">
          <cell r="A20" t="str">
            <v>09.23.03831</v>
          </cell>
          <cell r="B20" t="str">
            <v>017</v>
          </cell>
          <cell r="C20">
            <v>45196</v>
          </cell>
          <cell r="D20">
            <v>45161</v>
          </cell>
          <cell r="E20">
            <v>1</v>
          </cell>
          <cell r="F20">
            <v>20231132</v>
          </cell>
          <cell r="H20" t="str">
            <v>Lot matrices (12 jeux)</v>
          </cell>
          <cell r="I20" t="str">
            <v>315685-3557186</v>
          </cell>
          <cell r="K20" t="str">
            <v>LE DU INDUSTRIE</v>
          </cell>
        </row>
        <row r="21">
          <cell r="A21" t="str">
            <v>09.23.03832</v>
          </cell>
          <cell r="B21" t="str">
            <v>019</v>
          </cell>
          <cell r="C21">
            <v>45196</v>
          </cell>
          <cell r="D21">
            <v>45161</v>
          </cell>
          <cell r="E21">
            <v>1</v>
          </cell>
          <cell r="F21">
            <v>20231132</v>
          </cell>
          <cell r="H21" t="str">
            <v>ISOLEC II</v>
          </cell>
          <cell r="I21" t="str">
            <v>399237-3557062</v>
          </cell>
          <cell r="K21" t="str">
            <v>LE DU INDUSTRIE</v>
          </cell>
        </row>
        <row r="22">
          <cell r="A22" t="str">
            <v>09.23.03833</v>
          </cell>
          <cell r="B22" t="str">
            <v>017</v>
          </cell>
          <cell r="C22">
            <v>45196</v>
          </cell>
          <cell r="D22">
            <v>45161</v>
          </cell>
          <cell r="E22">
            <v>1</v>
          </cell>
          <cell r="F22">
            <v>20231132</v>
          </cell>
          <cell r="H22" t="str">
            <v>Lot matrices (7 jeux)</v>
          </cell>
          <cell r="I22" t="str">
            <v>399237-3557062</v>
          </cell>
          <cell r="K22" t="str">
            <v>LE DU INDUSTRIE</v>
          </cell>
        </row>
        <row r="23">
          <cell r="A23" t="str">
            <v>09.23.03834</v>
          </cell>
          <cell r="B23" t="str">
            <v>002</v>
          </cell>
          <cell r="C23">
            <v>45196</v>
          </cell>
          <cell r="D23">
            <v>45161</v>
          </cell>
          <cell r="E23">
            <v>1</v>
          </cell>
          <cell r="F23">
            <v>20231132</v>
          </cell>
          <cell r="H23" t="str">
            <v>TÊTE SU210</v>
          </cell>
          <cell r="I23" t="str">
            <v>11-440009</v>
          </cell>
          <cell r="K23" t="str">
            <v>LE DU INDUSTRIE</v>
          </cell>
        </row>
        <row r="24">
          <cell r="A24" t="str">
            <v>09.23.03835</v>
          </cell>
          <cell r="B24" t="str">
            <v>002</v>
          </cell>
          <cell r="C24">
            <v>45196</v>
          </cell>
          <cell r="D24">
            <v>45161</v>
          </cell>
          <cell r="E24">
            <v>1</v>
          </cell>
          <cell r="F24">
            <v>20231132</v>
          </cell>
          <cell r="H24" t="str">
            <v>TÊTE U13</v>
          </cell>
          <cell r="I24" t="str">
            <v>991239907PP</v>
          </cell>
          <cell r="K24" t="str">
            <v>LE DU INDUSTRIE</v>
          </cell>
        </row>
        <row r="25">
          <cell r="A25" t="str">
            <v>09.23.03836</v>
          </cell>
          <cell r="B25" t="str">
            <v>021</v>
          </cell>
          <cell r="C25">
            <v>45196</v>
          </cell>
          <cell r="D25">
            <v>45161</v>
          </cell>
          <cell r="E25">
            <v>1</v>
          </cell>
          <cell r="F25">
            <v>20231132</v>
          </cell>
          <cell r="H25" t="str">
            <v>ISOLEC III</v>
          </cell>
          <cell r="I25" t="str">
            <v>705119-3557007</v>
          </cell>
          <cell r="K25" t="str">
            <v>LE DU INDUSTRIE</v>
          </cell>
        </row>
        <row r="26">
          <cell r="A26" t="str">
            <v>09.23.03837</v>
          </cell>
          <cell r="B26" t="str">
            <v>017</v>
          </cell>
          <cell r="C26">
            <v>45196</v>
          </cell>
          <cell r="D26">
            <v>45161</v>
          </cell>
          <cell r="E26">
            <v>1</v>
          </cell>
          <cell r="F26">
            <v>20231132</v>
          </cell>
          <cell r="H26" t="str">
            <v>Lot matrices (15 jeux)</v>
          </cell>
          <cell r="I26" t="str">
            <v>705119-3557007</v>
          </cell>
          <cell r="K26" t="str">
            <v>LE DU INDUSTRIE</v>
          </cell>
        </row>
        <row r="27">
          <cell r="A27" t="str">
            <v>09.23.03838</v>
          </cell>
          <cell r="B27" t="str">
            <v>021</v>
          </cell>
          <cell r="C27">
            <v>45196</v>
          </cell>
          <cell r="D27">
            <v>45161</v>
          </cell>
          <cell r="E27">
            <v>1</v>
          </cell>
          <cell r="F27">
            <v>20231132</v>
          </cell>
          <cell r="H27" t="str">
            <v>ISOLEC III</v>
          </cell>
          <cell r="I27" t="str">
            <v>102053-3557042</v>
          </cell>
          <cell r="K27" t="str">
            <v>LE DU INDUSTRIE</v>
          </cell>
        </row>
        <row r="28">
          <cell r="A28" t="str">
            <v>09.23.03839</v>
          </cell>
          <cell r="B28" t="str">
            <v>017</v>
          </cell>
          <cell r="C28">
            <v>45196</v>
          </cell>
          <cell r="D28">
            <v>45161</v>
          </cell>
          <cell r="E28">
            <v>1</v>
          </cell>
          <cell r="F28">
            <v>20231132</v>
          </cell>
          <cell r="H28" t="str">
            <v>Lot matrices (15 jeux)</v>
          </cell>
          <cell r="I28" t="str">
            <v>102053-3557042</v>
          </cell>
          <cell r="K28" t="str">
            <v>LE DU INDUSTRIE</v>
          </cell>
        </row>
        <row r="29">
          <cell r="A29" t="str">
            <v>09.23.03840</v>
          </cell>
          <cell r="B29" t="str">
            <v>021</v>
          </cell>
          <cell r="C29">
            <v>45196</v>
          </cell>
          <cell r="D29">
            <v>45161</v>
          </cell>
          <cell r="E29">
            <v>1</v>
          </cell>
          <cell r="F29">
            <v>20231132</v>
          </cell>
          <cell r="H29" t="str">
            <v>ISOLEC III</v>
          </cell>
          <cell r="I29" t="str">
            <v>214336-3557168</v>
          </cell>
          <cell r="K29" t="str">
            <v>LE DU INDUSTRIE</v>
          </cell>
        </row>
        <row r="30">
          <cell r="A30" t="str">
            <v>09.23.03841</v>
          </cell>
          <cell r="B30" t="str">
            <v>017</v>
          </cell>
          <cell r="C30">
            <v>45196</v>
          </cell>
          <cell r="D30">
            <v>45161</v>
          </cell>
          <cell r="E30">
            <v>1</v>
          </cell>
          <cell r="F30">
            <v>20231132</v>
          </cell>
          <cell r="H30" t="str">
            <v>Lot matrices (15 jeux)</v>
          </cell>
          <cell r="I30" t="str">
            <v>214336-3557168</v>
          </cell>
          <cell r="K30" t="str">
            <v>LE DU INDUSTRIE</v>
          </cell>
        </row>
        <row r="31">
          <cell r="A31" t="str">
            <v>09.23.03842</v>
          </cell>
          <cell r="B31" t="str">
            <v>021</v>
          </cell>
          <cell r="C31">
            <v>45196</v>
          </cell>
          <cell r="D31">
            <v>45161</v>
          </cell>
          <cell r="E31">
            <v>1</v>
          </cell>
          <cell r="F31">
            <v>20231132</v>
          </cell>
          <cell r="H31" t="str">
            <v>ISOLEC III</v>
          </cell>
          <cell r="I31" t="str">
            <v>414300-3557185</v>
          </cell>
          <cell r="K31" t="str">
            <v>LE DU INDUSTRIE</v>
          </cell>
        </row>
        <row r="32">
          <cell r="A32" t="str">
            <v>09.23.03843</v>
          </cell>
          <cell r="B32" t="str">
            <v>017</v>
          </cell>
          <cell r="C32">
            <v>45196</v>
          </cell>
          <cell r="D32">
            <v>45161</v>
          </cell>
          <cell r="E32">
            <v>1</v>
          </cell>
          <cell r="F32">
            <v>20231132</v>
          </cell>
          <cell r="H32" t="str">
            <v>Lot matrices (12 jeux)</v>
          </cell>
          <cell r="I32" t="str">
            <v>414300-3557185</v>
          </cell>
          <cell r="K32" t="str">
            <v>LE DU INDUSTRIE</v>
          </cell>
        </row>
        <row r="33">
          <cell r="A33" t="str">
            <v>09.23.03844</v>
          </cell>
          <cell r="B33" t="str">
            <v>021</v>
          </cell>
          <cell r="C33">
            <v>45196</v>
          </cell>
          <cell r="D33">
            <v>45161</v>
          </cell>
          <cell r="E33">
            <v>1</v>
          </cell>
          <cell r="F33">
            <v>20231132</v>
          </cell>
          <cell r="H33" t="str">
            <v>ISOLEC III</v>
          </cell>
          <cell r="I33" t="str">
            <v>214326-3557169</v>
          </cell>
          <cell r="K33" t="str">
            <v>LE DU INDUSTRIE</v>
          </cell>
        </row>
        <row r="34">
          <cell r="A34" t="str">
            <v>09.23.03845</v>
          </cell>
          <cell r="B34" t="str">
            <v>017</v>
          </cell>
          <cell r="C34">
            <v>45196</v>
          </cell>
          <cell r="D34">
            <v>45161</v>
          </cell>
          <cell r="E34">
            <v>1</v>
          </cell>
          <cell r="F34">
            <v>20231132</v>
          </cell>
          <cell r="H34" t="str">
            <v>Lot matrices (16 jeux)</v>
          </cell>
          <cell r="I34" t="str">
            <v>214326-3557169</v>
          </cell>
          <cell r="K34" t="str">
            <v>LE DU INDUSTRIE</v>
          </cell>
        </row>
        <row r="35">
          <cell r="A35" t="str">
            <v>09.23.03846</v>
          </cell>
          <cell r="B35" t="str">
            <v>021</v>
          </cell>
          <cell r="C35">
            <v>45196</v>
          </cell>
          <cell r="D35">
            <v>45161</v>
          </cell>
          <cell r="E35">
            <v>1</v>
          </cell>
          <cell r="F35">
            <v>20231132</v>
          </cell>
          <cell r="H35" t="str">
            <v>ISOLEC III</v>
          </cell>
          <cell r="I35" t="str">
            <v>199357-3557181</v>
          </cell>
          <cell r="K35" t="str">
            <v>LE DU INDUSTRIE</v>
          </cell>
        </row>
        <row r="36">
          <cell r="A36" t="str">
            <v>09.23.03847</v>
          </cell>
          <cell r="B36" t="str">
            <v>017</v>
          </cell>
          <cell r="C36">
            <v>45196</v>
          </cell>
          <cell r="D36">
            <v>45161</v>
          </cell>
          <cell r="E36">
            <v>1</v>
          </cell>
          <cell r="F36">
            <v>20231132</v>
          </cell>
          <cell r="H36" t="str">
            <v>Lot matrices (15 jeux)</v>
          </cell>
          <cell r="I36" t="str">
            <v>199357-3557181</v>
          </cell>
          <cell r="K36" t="str">
            <v>LE DU INDUSTRIE</v>
          </cell>
        </row>
        <row r="37">
          <cell r="A37" t="str">
            <v>09.23.03848</v>
          </cell>
          <cell r="B37" t="str">
            <v>021</v>
          </cell>
          <cell r="C37">
            <v>45196</v>
          </cell>
          <cell r="D37">
            <v>45161</v>
          </cell>
          <cell r="E37">
            <v>1</v>
          </cell>
          <cell r="F37">
            <v>20231132</v>
          </cell>
          <cell r="H37" t="str">
            <v>ISOLEC III</v>
          </cell>
          <cell r="I37" t="str">
            <v>396300-3557014</v>
          </cell>
          <cell r="K37" t="str">
            <v>LE DU INDUSTRIE</v>
          </cell>
        </row>
        <row r="38">
          <cell r="A38" t="str">
            <v>09.23.03849</v>
          </cell>
          <cell r="B38" t="str">
            <v>017</v>
          </cell>
          <cell r="C38">
            <v>45196</v>
          </cell>
          <cell r="D38">
            <v>45161</v>
          </cell>
          <cell r="E38">
            <v>1</v>
          </cell>
          <cell r="F38">
            <v>20231132</v>
          </cell>
          <cell r="H38" t="str">
            <v>Lot matrices (15 jeux)</v>
          </cell>
          <cell r="I38" t="str">
            <v>396300-3557014</v>
          </cell>
          <cell r="K38" t="str">
            <v>LE DU INDUSTRIE</v>
          </cell>
        </row>
        <row r="39">
          <cell r="A39" t="str">
            <v>09.23.03850</v>
          </cell>
          <cell r="B39" t="str">
            <v>021</v>
          </cell>
          <cell r="C39">
            <v>45196</v>
          </cell>
          <cell r="D39">
            <v>45161</v>
          </cell>
          <cell r="E39">
            <v>1</v>
          </cell>
          <cell r="F39">
            <v>20231132</v>
          </cell>
          <cell r="H39" t="str">
            <v>ISOLEC III</v>
          </cell>
          <cell r="I39" t="str">
            <v>199372-3557011</v>
          </cell>
          <cell r="K39" t="str">
            <v>LE DU INDUSTRIE</v>
          </cell>
        </row>
        <row r="40">
          <cell r="A40" t="str">
            <v>09.23.03851</v>
          </cell>
          <cell r="B40" t="str">
            <v>017</v>
          </cell>
          <cell r="C40">
            <v>45196</v>
          </cell>
          <cell r="D40">
            <v>45161</v>
          </cell>
          <cell r="E40">
            <v>1</v>
          </cell>
          <cell r="F40">
            <v>20231132</v>
          </cell>
          <cell r="H40" t="str">
            <v>Lot matrices (16 jeux)</v>
          </cell>
          <cell r="I40" t="str">
            <v>199372-3557011</v>
          </cell>
          <cell r="K40" t="str">
            <v>LE DU INDUSTRIE</v>
          </cell>
        </row>
        <row r="41">
          <cell r="A41" t="str">
            <v>09.23.03852</v>
          </cell>
          <cell r="B41" t="str">
            <v>019</v>
          </cell>
          <cell r="C41">
            <v>45196</v>
          </cell>
          <cell r="D41">
            <v>45161</v>
          </cell>
          <cell r="E41">
            <v>1</v>
          </cell>
          <cell r="F41">
            <v>20231132</v>
          </cell>
          <cell r="H41" t="str">
            <v>ISOLEC II</v>
          </cell>
          <cell r="I41" t="str">
            <v>387726-3557055</v>
          </cell>
          <cell r="K41" t="str">
            <v>LE DU INDUSTRIE</v>
          </cell>
        </row>
        <row r="42">
          <cell r="A42" t="str">
            <v>09.23.03853</v>
          </cell>
          <cell r="B42" t="str">
            <v>017</v>
          </cell>
          <cell r="C42">
            <v>45196</v>
          </cell>
          <cell r="D42">
            <v>45161</v>
          </cell>
          <cell r="E42">
            <v>1</v>
          </cell>
          <cell r="F42">
            <v>20231132</v>
          </cell>
          <cell r="H42" t="str">
            <v>Lot matrices (6 jeux)</v>
          </cell>
          <cell r="I42" t="str">
            <v>387726-3557055</v>
          </cell>
          <cell r="K42" t="str">
            <v>LE DU INDUSTRIE</v>
          </cell>
        </row>
        <row r="43">
          <cell r="A43" t="str">
            <v>09.23.03854</v>
          </cell>
          <cell r="B43" t="str">
            <v>019</v>
          </cell>
          <cell r="C43">
            <v>45196</v>
          </cell>
          <cell r="D43">
            <v>45161</v>
          </cell>
          <cell r="E43">
            <v>1</v>
          </cell>
          <cell r="F43">
            <v>20231132</v>
          </cell>
          <cell r="H43" t="str">
            <v>ISOLEC II</v>
          </cell>
          <cell r="I43" t="str">
            <v>48896-3557013</v>
          </cell>
          <cell r="K43" t="str">
            <v>LE DU INDUSTRIE</v>
          </cell>
        </row>
        <row r="44">
          <cell r="A44" t="str">
            <v>09.23.03855</v>
          </cell>
          <cell r="B44" t="str">
            <v>017</v>
          </cell>
          <cell r="C44">
            <v>45196</v>
          </cell>
          <cell r="D44">
            <v>45161</v>
          </cell>
          <cell r="E44">
            <v>1</v>
          </cell>
          <cell r="F44">
            <v>20231132</v>
          </cell>
          <cell r="H44" t="str">
            <v>Lot matrices (7 jeux)</v>
          </cell>
          <cell r="I44" t="str">
            <v>48896-3557013</v>
          </cell>
          <cell r="K44" t="str">
            <v>LE DU INDUSTRIE</v>
          </cell>
        </row>
        <row r="45">
          <cell r="A45" t="str">
            <v>09.23.03856</v>
          </cell>
          <cell r="B45" t="str">
            <v>015</v>
          </cell>
          <cell r="C45">
            <v>45196</v>
          </cell>
          <cell r="D45">
            <v>45161</v>
          </cell>
          <cell r="E45">
            <v>1</v>
          </cell>
          <cell r="F45">
            <v>20231132</v>
          </cell>
          <cell r="H45" t="str">
            <v>UNILEC</v>
          </cell>
          <cell r="I45" t="str">
            <v>0158709750813</v>
          </cell>
          <cell r="K45" t="str">
            <v>LE DU INDUSTRIE</v>
          </cell>
        </row>
        <row r="46">
          <cell r="A46" t="str">
            <v>09.23.03857</v>
          </cell>
          <cell r="B46" t="str">
            <v>015</v>
          </cell>
          <cell r="C46">
            <v>45196</v>
          </cell>
          <cell r="D46">
            <v>45161</v>
          </cell>
          <cell r="E46">
            <v>1</v>
          </cell>
          <cell r="F46">
            <v>20231132</v>
          </cell>
          <cell r="H46" t="str">
            <v>UNILEC</v>
          </cell>
          <cell r="I46" t="str">
            <v>0158709843074</v>
          </cell>
          <cell r="K46" t="str">
            <v>LE DU INDUSTRIE</v>
          </cell>
        </row>
        <row r="47">
          <cell r="A47" t="str">
            <v>09.23.03858</v>
          </cell>
          <cell r="B47" t="str">
            <v>015</v>
          </cell>
          <cell r="C47">
            <v>45196</v>
          </cell>
          <cell r="D47">
            <v>45161</v>
          </cell>
          <cell r="E47">
            <v>1</v>
          </cell>
          <cell r="F47">
            <v>20231132</v>
          </cell>
          <cell r="H47" t="str">
            <v>UNILEC</v>
          </cell>
          <cell r="I47" t="str">
            <v>0158700941048</v>
          </cell>
          <cell r="K47" t="str">
            <v>LE DU INDUSTRIE</v>
          </cell>
        </row>
        <row r="48">
          <cell r="A48" t="str">
            <v>09.23.03859</v>
          </cell>
          <cell r="B48" t="str">
            <v>015</v>
          </cell>
          <cell r="C48">
            <v>45196</v>
          </cell>
          <cell r="D48">
            <v>45161</v>
          </cell>
          <cell r="E48">
            <v>1</v>
          </cell>
          <cell r="F48">
            <v>20231132</v>
          </cell>
          <cell r="H48" t="str">
            <v>UNILEC</v>
          </cell>
          <cell r="I48" t="str">
            <v>0158700202059</v>
          </cell>
          <cell r="K48" t="str">
            <v>LE DU INDUSTRIE</v>
          </cell>
        </row>
        <row r="49">
          <cell r="A49" t="str">
            <v>09.23.03860</v>
          </cell>
          <cell r="B49" t="str">
            <v>015</v>
          </cell>
          <cell r="C49">
            <v>45196</v>
          </cell>
          <cell r="D49">
            <v>45161</v>
          </cell>
          <cell r="E49">
            <v>1</v>
          </cell>
          <cell r="F49">
            <v>20231132</v>
          </cell>
          <cell r="H49" t="str">
            <v>UNILEC</v>
          </cell>
          <cell r="I49" t="str">
            <v>0158700941047</v>
          </cell>
          <cell r="K49" t="str">
            <v>LE DU INDUSTRIE</v>
          </cell>
        </row>
        <row r="50">
          <cell r="A50" t="str">
            <v>09.23.03861</v>
          </cell>
          <cell r="B50" t="str">
            <v>015</v>
          </cell>
          <cell r="C50">
            <v>45196</v>
          </cell>
          <cell r="D50">
            <v>45161</v>
          </cell>
          <cell r="E50">
            <v>1</v>
          </cell>
          <cell r="F50">
            <v>20231132</v>
          </cell>
          <cell r="H50" t="str">
            <v>UNILEC</v>
          </cell>
          <cell r="I50" t="str">
            <v>0158700941050</v>
          </cell>
          <cell r="K50" t="str">
            <v>LE DU INDUSTRIE</v>
          </cell>
        </row>
        <row r="51">
          <cell r="A51" t="str">
            <v>09.23.03862</v>
          </cell>
          <cell r="B51" t="str">
            <v>015</v>
          </cell>
          <cell r="C51">
            <v>45196</v>
          </cell>
          <cell r="D51">
            <v>45161</v>
          </cell>
          <cell r="E51">
            <v>1</v>
          </cell>
          <cell r="F51">
            <v>20231132</v>
          </cell>
          <cell r="H51" t="str">
            <v>UNILEC</v>
          </cell>
          <cell r="I51" t="str">
            <v>0158700202066</v>
          </cell>
          <cell r="K51" t="str">
            <v>LE DU INDUSTRIE</v>
          </cell>
        </row>
        <row r="52">
          <cell r="A52" t="str">
            <v>09.23.03863</v>
          </cell>
          <cell r="B52" t="str">
            <v>015</v>
          </cell>
          <cell r="C52">
            <v>45196</v>
          </cell>
          <cell r="D52">
            <v>45161</v>
          </cell>
          <cell r="E52">
            <v>1</v>
          </cell>
          <cell r="F52">
            <v>20231132</v>
          </cell>
          <cell r="H52" t="str">
            <v>UNILEC</v>
          </cell>
          <cell r="I52" t="str">
            <v>0158700209040</v>
          </cell>
          <cell r="K52" t="str">
            <v>LE DU INDUSTRIE</v>
          </cell>
        </row>
        <row r="53">
          <cell r="A53" t="str">
            <v>09.23.03864</v>
          </cell>
          <cell r="B53" t="str">
            <v>015</v>
          </cell>
          <cell r="C53">
            <v>45196</v>
          </cell>
          <cell r="D53">
            <v>45161</v>
          </cell>
          <cell r="E53">
            <v>1</v>
          </cell>
          <cell r="F53">
            <v>20231132</v>
          </cell>
          <cell r="H53" t="str">
            <v>UNILEC</v>
          </cell>
          <cell r="I53" t="str">
            <v>0158700949045</v>
          </cell>
          <cell r="K53" t="str">
            <v>LE DU INDUSTRIE</v>
          </cell>
        </row>
        <row r="54">
          <cell r="A54" t="str">
            <v>09.23.03865</v>
          </cell>
          <cell r="B54" t="str">
            <v>015</v>
          </cell>
          <cell r="C54">
            <v>45196</v>
          </cell>
          <cell r="D54">
            <v>45161</v>
          </cell>
          <cell r="E54">
            <v>1</v>
          </cell>
          <cell r="F54">
            <v>20231132</v>
          </cell>
          <cell r="H54" t="str">
            <v>UNILEC</v>
          </cell>
          <cell r="I54" t="str">
            <v>0158700146097</v>
          </cell>
          <cell r="K54" t="str">
            <v>LE DU INDUSTRIE</v>
          </cell>
        </row>
        <row r="55">
          <cell r="A55" t="str">
            <v>09.23.03866</v>
          </cell>
          <cell r="B55" t="str">
            <v>015</v>
          </cell>
          <cell r="C55">
            <v>45196</v>
          </cell>
          <cell r="D55">
            <v>45161</v>
          </cell>
          <cell r="E55">
            <v>1</v>
          </cell>
          <cell r="F55">
            <v>20231132</v>
          </cell>
          <cell r="H55" t="str">
            <v>UNILEC</v>
          </cell>
          <cell r="I55" t="str">
            <v>0158709544001</v>
          </cell>
          <cell r="K55" t="str">
            <v>LE DU INDUSTRIE</v>
          </cell>
        </row>
        <row r="56">
          <cell r="A56" t="str">
            <v>09.23.03867</v>
          </cell>
          <cell r="B56" t="str">
            <v>015</v>
          </cell>
          <cell r="C56">
            <v>45196</v>
          </cell>
          <cell r="D56">
            <v>45161</v>
          </cell>
          <cell r="E56">
            <v>1</v>
          </cell>
          <cell r="F56">
            <v>20231132</v>
          </cell>
          <cell r="H56" t="str">
            <v>UNILEC</v>
          </cell>
          <cell r="I56" t="str">
            <v>0158700146046</v>
          </cell>
          <cell r="K56" t="str">
            <v>LE DU INDUSTRIE</v>
          </cell>
        </row>
        <row r="57">
          <cell r="A57" t="str">
            <v>09.23.03868</v>
          </cell>
          <cell r="B57" t="str">
            <v>002</v>
          </cell>
          <cell r="C57">
            <v>45196</v>
          </cell>
          <cell r="D57">
            <v>45161</v>
          </cell>
          <cell r="E57">
            <v>1</v>
          </cell>
          <cell r="F57">
            <v>20231132</v>
          </cell>
          <cell r="H57" t="str">
            <v>SPT30</v>
          </cell>
          <cell r="I57" t="str">
            <v>V264500D-3540327</v>
          </cell>
          <cell r="K57" t="str">
            <v>LE DU INDUSTRIE</v>
          </cell>
        </row>
        <row r="58">
          <cell r="A58" t="str">
            <v>09.23.03869</v>
          </cell>
          <cell r="B58" t="str">
            <v>017</v>
          </cell>
          <cell r="C58">
            <v>45196</v>
          </cell>
          <cell r="D58">
            <v>45161</v>
          </cell>
          <cell r="E58">
            <v>1</v>
          </cell>
          <cell r="F58">
            <v>20231132</v>
          </cell>
          <cell r="H58" t="str">
            <v>Lot matrices (24 jeux)</v>
          </cell>
          <cell r="I58" t="str">
            <v>V264500D-3540327</v>
          </cell>
          <cell r="K58" t="str">
            <v>LE DU INDUSTRIE</v>
          </cell>
        </row>
        <row r="59">
          <cell r="A59" t="str">
            <v>09.23.03870</v>
          </cell>
          <cell r="B59" t="str">
            <v>002</v>
          </cell>
          <cell r="C59">
            <v>45196</v>
          </cell>
          <cell r="D59">
            <v>45161</v>
          </cell>
          <cell r="E59">
            <v>1</v>
          </cell>
          <cell r="F59">
            <v>20231132</v>
          </cell>
          <cell r="H59" t="str">
            <v>TÊTE 20T</v>
          </cell>
          <cell r="I59" t="str">
            <v>739953-1-72584-007-3540169</v>
          </cell>
          <cell r="K59" t="str">
            <v>LE DU INDUSTRIE</v>
          </cell>
        </row>
        <row r="60">
          <cell r="A60" t="str">
            <v>09.23.03871</v>
          </cell>
          <cell r="B60" t="str">
            <v>002</v>
          </cell>
          <cell r="C60">
            <v>45196</v>
          </cell>
          <cell r="D60">
            <v>45161</v>
          </cell>
          <cell r="E60">
            <v>1</v>
          </cell>
          <cell r="F60">
            <v>20231132</v>
          </cell>
          <cell r="H60" t="str">
            <v>TÊTE 13T</v>
          </cell>
          <cell r="I60" t="str">
            <v>1306618-117450003-1815-3540169</v>
          </cell>
          <cell r="K60" t="str">
            <v>LE DU INDUSTRIE</v>
          </cell>
        </row>
        <row r="61">
          <cell r="A61" t="str">
            <v>09.23.03872</v>
          </cell>
          <cell r="B61" t="str">
            <v>017</v>
          </cell>
          <cell r="C61">
            <v>45196</v>
          </cell>
          <cell r="D61">
            <v>45161</v>
          </cell>
          <cell r="E61">
            <v>1</v>
          </cell>
          <cell r="F61">
            <v>20231132</v>
          </cell>
          <cell r="H61" t="str">
            <v>Lot matrices (4 jeux)</v>
          </cell>
          <cell r="I61" t="str">
            <v>CAISSE A</v>
          </cell>
          <cell r="K61" t="str">
            <v>LE DU INDUSTRIE</v>
          </cell>
        </row>
        <row r="62">
          <cell r="A62" t="str">
            <v>09.23.03873</v>
          </cell>
          <cell r="B62" t="str">
            <v>017</v>
          </cell>
          <cell r="C62">
            <v>45196</v>
          </cell>
          <cell r="D62">
            <v>45161</v>
          </cell>
          <cell r="E62">
            <v>1</v>
          </cell>
          <cell r="F62">
            <v>20231132</v>
          </cell>
          <cell r="H62" t="str">
            <v>Lot matrices (4 jeux)</v>
          </cell>
          <cell r="I62" t="str">
            <v>3557020</v>
          </cell>
          <cell r="K62" t="str">
            <v>LE DU INDUSTRIE</v>
          </cell>
        </row>
        <row r="63">
          <cell r="A63" t="str">
            <v>09.23.03874</v>
          </cell>
          <cell r="B63" t="str">
            <v>017</v>
          </cell>
          <cell r="C63">
            <v>45196</v>
          </cell>
          <cell r="D63">
            <v>45161</v>
          </cell>
          <cell r="E63">
            <v>1</v>
          </cell>
          <cell r="F63">
            <v>20231132</v>
          </cell>
          <cell r="H63" t="str">
            <v>Lot matrices (4 jeux)</v>
          </cell>
          <cell r="I63" t="str">
            <v>3557021</v>
          </cell>
          <cell r="K63" t="str">
            <v>LE DU INDUSTRIE</v>
          </cell>
        </row>
        <row r="64">
          <cell r="A64" t="str">
            <v>09.23.03875</v>
          </cell>
          <cell r="B64" t="str">
            <v>017</v>
          </cell>
          <cell r="C64">
            <v>45196</v>
          </cell>
          <cell r="D64">
            <v>45161</v>
          </cell>
          <cell r="E64">
            <v>1</v>
          </cell>
          <cell r="F64">
            <v>20231132</v>
          </cell>
          <cell r="H64" t="str">
            <v>Lot matrices (17 jeux)</v>
          </cell>
          <cell r="I64" t="str">
            <v>3557022</v>
          </cell>
          <cell r="K64" t="str">
            <v>LE DU INDUSTRIE</v>
          </cell>
        </row>
        <row r="65">
          <cell r="A65" t="str">
            <v>09.23.03876</v>
          </cell>
          <cell r="B65" t="str">
            <v>002</v>
          </cell>
          <cell r="C65">
            <v>45196</v>
          </cell>
          <cell r="D65">
            <v>45161</v>
          </cell>
          <cell r="E65">
            <v>1</v>
          </cell>
          <cell r="F65">
            <v>20231132</v>
          </cell>
          <cell r="H65" t="str">
            <v>POMPE À PIED</v>
          </cell>
          <cell r="I65" t="str">
            <v>1233-354004</v>
          </cell>
          <cell r="K65" t="str">
            <v>LE DU INDUSTRIE</v>
          </cell>
        </row>
        <row r="66">
          <cell r="A66" t="str">
            <v>09.23.03877</v>
          </cell>
          <cell r="B66" t="str">
            <v>017</v>
          </cell>
          <cell r="C66">
            <v>45196</v>
          </cell>
          <cell r="D66">
            <v>45161</v>
          </cell>
          <cell r="E66">
            <v>1</v>
          </cell>
          <cell r="F66">
            <v>20231132</v>
          </cell>
          <cell r="H66" t="str">
            <v>Lot matrices (3 jeux)</v>
          </cell>
          <cell r="I66" t="str">
            <v>1233-354004</v>
          </cell>
          <cell r="K66" t="str">
            <v>LE DU INDUSTRIE</v>
          </cell>
        </row>
        <row r="67">
          <cell r="A67" t="str">
            <v>09.23.03878</v>
          </cell>
          <cell r="B67" t="str">
            <v>017</v>
          </cell>
          <cell r="C67">
            <v>45196</v>
          </cell>
          <cell r="D67">
            <v>45161</v>
          </cell>
          <cell r="E67">
            <v>1</v>
          </cell>
          <cell r="F67">
            <v>20231132</v>
          </cell>
          <cell r="H67" t="str">
            <v>Flexible 3M</v>
          </cell>
          <cell r="I67" t="str">
            <v>1233-354004</v>
          </cell>
          <cell r="K67" t="str">
            <v>LE DU INDUSTRIE</v>
          </cell>
        </row>
        <row r="68">
          <cell r="A68" t="str">
            <v>09.23.03879</v>
          </cell>
          <cell r="B68" t="str">
            <v>002</v>
          </cell>
          <cell r="C68">
            <v>45196</v>
          </cell>
          <cell r="D68">
            <v>45161</v>
          </cell>
          <cell r="E68">
            <v>1</v>
          </cell>
          <cell r="F68">
            <v>20231132</v>
          </cell>
          <cell r="H68" t="str">
            <v>TÊTE XU250</v>
          </cell>
          <cell r="I68" t="str">
            <v>F03904-3557033</v>
          </cell>
          <cell r="K68" t="str">
            <v>LE DU INDUSTRIE</v>
          </cell>
        </row>
        <row r="69">
          <cell r="A69" t="str">
            <v>09.23.03880</v>
          </cell>
          <cell r="B69" t="str">
            <v>002</v>
          </cell>
          <cell r="C69">
            <v>45196</v>
          </cell>
          <cell r="D69">
            <v>45161</v>
          </cell>
          <cell r="E69">
            <v>1</v>
          </cell>
          <cell r="F69">
            <v>20231132</v>
          </cell>
          <cell r="H69" t="str">
            <v>TÊTE 630</v>
          </cell>
          <cell r="I69" t="str">
            <v>8088850745002-3557068</v>
          </cell>
          <cell r="K69" t="str">
            <v>LE DU INDUSTRIE</v>
          </cell>
        </row>
        <row r="70">
          <cell r="A70" t="str">
            <v>09.23.03881</v>
          </cell>
          <cell r="B70" t="str">
            <v>017</v>
          </cell>
          <cell r="C70">
            <v>45196</v>
          </cell>
          <cell r="D70">
            <v>45161</v>
          </cell>
          <cell r="E70">
            <v>1</v>
          </cell>
          <cell r="F70">
            <v>20231132</v>
          </cell>
          <cell r="H70" t="str">
            <v>Lot matrices (3 jeux)</v>
          </cell>
          <cell r="I70" t="str">
            <v>8088850745002-3557068</v>
          </cell>
          <cell r="K70" t="str">
            <v>LE DU INDUSTRIE</v>
          </cell>
        </row>
        <row r="71">
          <cell r="A71" t="str">
            <v>09.23.03882</v>
          </cell>
          <cell r="B71" t="str">
            <v>002</v>
          </cell>
          <cell r="C71">
            <v>45196</v>
          </cell>
          <cell r="D71">
            <v>45161</v>
          </cell>
          <cell r="E71">
            <v>1</v>
          </cell>
          <cell r="F71">
            <v>20231132</v>
          </cell>
          <cell r="H71" t="str">
            <v>GEH700</v>
          </cell>
          <cell r="I71" t="str">
            <v>9649-3540002</v>
          </cell>
          <cell r="K71" t="str">
            <v>LE DU INDUSTRIE</v>
          </cell>
        </row>
        <row r="72">
          <cell r="A72" t="str">
            <v>09.23.03883</v>
          </cell>
          <cell r="B72" t="str">
            <v>017</v>
          </cell>
          <cell r="C72">
            <v>45196</v>
          </cell>
          <cell r="D72">
            <v>45161</v>
          </cell>
          <cell r="E72">
            <v>1</v>
          </cell>
          <cell r="F72">
            <v>20231132</v>
          </cell>
          <cell r="H72" t="str">
            <v>Flexible 3M</v>
          </cell>
          <cell r="I72" t="str">
            <v>9649-3540002</v>
          </cell>
          <cell r="K72" t="str">
            <v>LE DU INDUSTRIE</v>
          </cell>
        </row>
        <row r="73">
          <cell r="A73" t="str">
            <v>09.23.03884</v>
          </cell>
          <cell r="B73" t="str">
            <v>017</v>
          </cell>
          <cell r="C73">
            <v>45196</v>
          </cell>
          <cell r="D73">
            <v>45161</v>
          </cell>
          <cell r="E73">
            <v>1</v>
          </cell>
          <cell r="F73">
            <v>20231132</v>
          </cell>
          <cell r="H73" t="str">
            <v>Lot matrices (23 jeux)</v>
          </cell>
          <cell r="I73" t="str">
            <v>9649-3540002</v>
          </cell>
          <cell r="K73" t="str">
            <v>LE DU INDUSTRIE</v>
          </cell>
        </row>
        <row r="74">
          <cell r="A74" t="str">
            <v>09.23.03885</v>
          </cell>
          <cell r="B74" t="str">
            <v>002</v>
          </cell>
          <cell r="C74">
            <v>45196</v>
          </cell>
          <cell r="D74">
            <v>45161</v>
          </cell>
          <cell r="E74">
            <v>1</v>
          </cell>
          <cell r="F74">
            <v>20231132</v>
          </cell>
          <cell r="H74" t="str">
            <v>TÊTE U20</v>
          </cell>
          <cell r="I74" t="str">
            <v>8833887PP-354002</v>
          </cell>
          <cell r="K74" t="str">
            <v>LE DU INDUSTRIE</v>
          </cell>
        </row>
        <row r="75">
          <cell r="A75" t="str">
            <v>09.23.03886</v>
          </cell>
          <cell r="B75" t="str">
            <v>002</v>
          </cell>
          <cell r="C75">
            <v>45196</v>
          </cell>
          <cell r="D75">
            <v>45161</v>
          </cell>
          <cell r="E75">
            <v>1</v>
          </cell>
          <cell r="F75">
            <v>20231132</v>
          </cell>
          <cell r="H75" t="str">
            <v>TÊTE U13</v>
          </cell>
          <cell r="I75" t="str">
            <v>96123963PP-354002</v>
          </cell>
          <cell r="K75" t="str">
            <v>LE DU INDUSTRIE</v>
          </cell>
        </row>
        <row r="76">
          <cell r="A76" t="str">
            <v>09.23.03887</v>
          </cell>
          <cell r="C76">
            <v>45196</v>
          </cell>
          <cell r="D76">
            <v>45166</v>
          </cell>
          <cell r="E76">
            <v>1</v>
          </cell>
          <cell r="F76">
            <v>20231097</v>
          </cell>
          <cell r="H76" t="str">
            <v>DYNAFLOR LLX2</v>
          </cell>
          <cell r="I76" t="str">
            <v>1602006TE-40001780</v>
          </cell>
          <cell r="K76" t="str">
            <v>FOURNIÉ GROSPAUD</v>
          </cell>
        </row>
        <row r="77">
          <cell r="A77" t="str">
            <v>09.23.03888</v>
          </cell>
          <cell r="B77" t="str">
            <v>002</v>
          </cell>
          <cell r="C77">
            <v>45195</v>
          </cell>
          <cell r="E77">
            <v>1</v>
          </cell>
          <cell r="F77">
            <v>20231234</v>
          </cell>
          <cell r="H77" t="str">
            <v>GHA702</v>
          </cell>
          <cell r="I77" t="str">
            <v>G02292-008604</v>
          </cell>
          <cell r="K77" t="str">
            <v>BOUYGUES ES</v>
          </cell>
        </row>
        <row r="78">
          <cell r="A78" t="str">
            <v>09.23.03889</v>
          </cell>
          <cell r="B78" t="str">
            <v>017</v>
          </cell>
          <cell r="C78">
            <v>45195</v>
          </cell>
          <cell r="E78">
            <v>1</v>
          </cell>
          <cell r="F78">
            <v>20231234</v>
          </cell>
          <cell r="H78" t="str">
            <v>Flexible 3M</v>
          </cell>
          <cell r="I78" t="str">
            <v>G02292-008604</v>
          </cell>
          <cell r="K78" t="str">
            <v>BOUYGUES ES</v>
          </cell>
        </row>
        <row r="79">
          <cell r="A79" t="str">
            <v>09.23.03890</v>
          </cell>
          <cell r="B79" t="str">
            <v>002</v>
          </cell>
          <cell r="C79">
            <v>45195</v>
          </cell>
          <cell r="E79">
            <v>1</v>
          </cell>
          <cell r="F79">
            <v>20231234</v>
          </cell>
          <cell r="H79" t="str">
            <v>THS200USE</v>
          </cell>
          <cell r="I79" t="str">
            <v>T498-2086</v>
          </cell>
          <cell r="K79" t="str">
            <v>BOUYGUES ES</v>
          </cell>
        </row>
        <row r="80">
          <cell r="A80" t="str">
            <v>09.23.03891</v>
          </cell>
          <cell r="B80" t="str">
            <v>002</v>
          </cell>
          <cell r="C80">
            <v>45195</v>
          </cell>
          <cell r="E80">
            <v>1</v>
          </cell>
          <cell r="F80">
            <v>20231234</v>
          </cell>
          <cell r="H80" t="str">
            <v>GHA702</v>
          </cell>
          <cell r="I80" t="str">
            <v>G02673-013264</v>
          </cell>
          <cell r="K80" t="str">
            <v>BOUYGUES ES</v>
          </cell>
        </row>
        <row r="81">
          <cell r="A81" t="str">
            <v>09.23.03892</v>
          </cell>
          <cell r="B81" t="str">
            <v>002</v>
          </cell>
          <cell r="C81">
            <v>45195</v>
          </cell>
          <cell r="E81">
            <v>1</v>
          </cell>
          <cell r="F81">
            <v>20231234</v>
          </cell>
          <cell r="H81" t="str">
            <v>SRU210</v>
          </cell>
          <cell r="I81" t="str">
            <v>19010023-189345</v>
          </cell>
          <cell r="K81" t="str">
            <v>BOUYGUES ES</v>
          </cell>
        </row>
        <row r="82">
          <cell r="A82" t="str">
            <v>09.23.03893</v>
          </cell>
          <cell r="B82" t="str">
            <v>002</v>
          </cell>
          <cell r="C82">
            <v>45195</v>
          </cell>
          <cell r="E82">
            <v>1</v>
          </cell>
          <cell r="F82">
            <v>20231234</v>
          </cell>
          <cell r="H82" t="str">
            <v>GHA702</v>
          </cell>
          <cell r="I82" t="str">
            <v>G02132-1961</v>
          </cell>
          <cell r="K82" t="str">
            <v>BOUYGUES ES</v>
          </cell>
        </row>
        <row r="83">
          <cell r="A83" t="str">
            <v>09.23.03894</v>
          </cell>
          <cell r="B83" t="str">
            <v>002</v>
          </cell>
          <cell r="C83">
            <v>45195</v>
          </cell>
          <cell r="E83">
            <v>1</v>
          </cell>
          <cell r="F83">
            <v>20231234</v>
          </cell>
          <cell r="H83" t="str">
            <v>TÊTE VU20-100</v>
          </cell>
          <cell r="I83" t="str">
            <v>T20545-013417</v>
          </cell>
          <cell r="K83" t="str">
            <v>BOUYGUES ES</v>
          </cell>
        </row>
        <row r="84">
          <cell r="A84" t="str">
            <v>09.23.03895</v>
          </cell>
          <cell r="B84" t="str">
            <v>002</v>
          </cell>
          <cell r="C84">
            <v>45195</v>
          </cell>
          <cell r="E84">
            <v>1</v>
          </cell>
          <cell r="F84">
            <v>20231234</v>
          </cell>
          <cell r="H84" t="str">
            <v>GHA702</v>
          </cell>
          <cell r="I84" t="str">
            <v>G02633-012760</v>
          </cell>
          <cell r="K84" t="str">
            <v>BOUYGUES ES</v>
          </cell>
        </row>
        <row r="85">
          <cell r="A85" t="str">
            <v>09.23.03896</v>
          </cell>
          <cell r="B85" t="str">
            <v>002</v>
          </cell>
          <cell r="C85">
            <v>45195</v>
          </cell>
          <cell r="E85">
            <v>1</v>
          </cell>
          <cell r="F85">
            <v>20231234</v>
          </cell>
          <cell r="H85" t="str">
            <v>TÊTE 20T</v>
          </cell>
          <cell r="I85" t="str">
            <v>21331288-2056</v>
          </cell>
          <cell r="J85" t="str">
            <v>HS</v>
          </cell>
          <cell r="K85" t="str">
            <v>BOUYGUES ES</v>
          </cell>
        </row>
        <row r="86">
          <cell r="A86" t="str">
            <v>09.23.03897</v>
          </cell>
          <cell r="C86">
            <v>45195</v>
          </cell>
          <cell r="E86">
            <v>1</v>
          </cell>
          <cell r="F86">
            <v>20231234</v>
          </cell>
          <cell r="H86" t="str">
            <v>COFFRET ALROC</v>
          </cell>
          <cell r="I86" t="str">
            <v>P-C0P06-1901</v>
          </cell>
          <cell r="K86" t="str">
            <v>BOUYGUES ES</v>
          </cell>
        </row>
        <row r="87">
          <cell r="A87" t="str">
            <v>09.23.03898</v>
          </cell>
          <cell r="B87" t="str">
            <v>002</v>
          </cell>
          <cell r="C87">
            <v>45195</v>
          </cell>
          <cell r="E87">
            <v>1</v>
          </cell>
          <cell r="F87">
            <v>20231234</v>
          </cell>
          <cell r="H87" t="str">
            <v>TÊTE SU210</v>
          </cell>
          <cell r="I87" t="str">
            <v>26092023</v>
          </cell>
          <cell r="K87" t="str">
            <v>BOUYGUES ES</v>
          </cell>
        </row>
        <row r="88">
          <cell r="A88" t="str">
            <v>09.23.03899</v>
          </cell>
          <cell r="B88" t="str">
            <v>007</v>
          </cell>
          <cell r="C88">
            <v>45195</v>
          </cell>
          <cell r="E88">
            <v>1</v>
          </cell>
          <cell r="F88">
            <v>20231196</v>
          </cell>
          <cell r="H88" t="str">
            <v>D51</v>
          </cell>
          <cell r="I88" t="str">
            <v>B04577-SERM1519</v>
          </cell>
          <cell r="K88" t="str">
            <v>INEO77</v>
          </cell>
        </row>
        <row r="89">
          <cell r="A89" t="str">
            <v>09.23.03900</v>
          </cell>
          <cell r="B89" t="str">
            <v>017</v>
          </cell>
          <cell r="C89">
            <v>45195</v>
          </cell>
          <cell r="E89">
            <v>1</v>
          </cell>
          <cell r="F89">
            <v>20231196</v>
          </cell>
          <cell r="H89" t="str">
            <v>Lot matrices (8 jeux)</v>
          </cell>
          <cell r="I89" t="str">
            <v>B04577-SERM1519</v>
          </cell>
          <cell r="K89" t="str">
            <v>INEO77</v>
          </cell>
        </row>
        <row r="90">
          <cell r="A90" t="str">
            <v>09.23.03901</v>
          </cell>
          <cell r="B90" t="str">
            <v>005</v>
          </cell>
          <cell r="C90">
            <v>45195</v>
          </cell>
          <cell r="E90">
            <v>1</v>
          </cell>
          <cell r="F90">
            <v>20231196</v>
          </cell>
          <cell r="H90" t="str">
            <v>HT45</v>
          </cell>
          <cell r="I90" t="str">
            <v>296Z91-SERM1545</v>
          </cell>
          <cell r="K90" t="str">
            <v>INEO77</v>
          </cell>
        </row>
        <row r="91">
          <cell r="A91" t="str">
            <v>09.23.03902</v>
          </cell>
          <cell r="B91" t="str">
            <v>017</v>
          </cell>
          <cell r="C91">
            <v>45195</v>
          </cell>
          <cell r="E91">
            <v>1</v>
          </cell>
          <cell r="F91">
            <v>20231196</v>
          </cell>
          <cell r="H91" t="str">
            <v>Lot matrices (8 jeux)</v>
          </cell>
          <cell r="I91" t="str">
            <v>296Z91-SERM1545</v>
          </cell>
          <cell r="K91" t="str">
            <v>INEO77</v>
          </cell>
        </row>
        <row r="92">
          <cell r="A92" t="str">
            <v>09.23.03903</v>
          </cell>
          <cell r="B92" t="str">
            <v>007</v>
          </cell>
          <cell r="C92">
            <v>45195</v>
          </cell>
          <cell r="E92">
            <v>1</v>
          </cell>
          <cell r="F92">
            <v>20231196</v>
          </cell>
          <cell r="H92" t="str">
            <v>D51</v>
          </cell>
          <cell r="I92" t="str">
            <v>B13549-SERM1535</v>
          </cell>
          <cell r="K92" t="str">
            <v>INEO77</v>
          </cell>
        </row>
        <row r="93">
          <cell r="A93" t="str">
            <v>09.23.03904</v>
          </cell>
          <cell r="B93" t="str">
            <v>017</v>
          </cell>
          <cell r="C93">
            <v>45195</v>
          </cell>
          <cell r="E93">
            <v>1</v>
          </cell>
          <cell r="F93">
            <v>20231196</v>
          </cell>
          <cell r="H93" t="str">
            <v>Lot matrices (8 jeux)</v>
          </cell>
          <cell r="I93" t="str">
            <v>B13549-SERM1535</v>
          </cell>
          <cell r="K93" t="str">
            <v>INEO77</v>
          </cell>
        </row>
        <row r="94">
          <cell r="A94" t="str">
            <v>09.23.03905</v>
          </cell>
          <cell r="B94" t="str">
            <v>007</v>
          </cell>
          <cell r="C94">
            <v>45195</v>
          </cell>
          <cell r="E94">
            <v>1</v>
          </cell>
          <cell r="F94">
            <v>20231196</v>
          </cell>
          <cell r="H94" t="str">
            <v>D51</v>
          </cell>
          <cell r="I94" t="str">
            <v>B19934-SERM0060</v>
          </cell>
          <cell r="K94" t="str">
            <v>INEO77</v>
          </cell>
        </row>
        <row r="95">
          <cell r="A95" t="str">
            <v>09.23.03906</v>
          </cell>
          <cell r="B95" t="str">
            <v>017</v>
          </cell>
          <cell r="C95">
            <v>45195</v>
          </cell>
          <cell r="E95">
            <v>1</v>
          </cell>
          <cell r="F95">
            <v>20231196</v>
          </cell>
          <cell r="H95" t="str">
            <v>Lot matrices (8 jeux)</v>
          </cell>
          <cell r="I95" t="str">
            <v>B19934-SERM0060</v>
          </cell>
          <cell r="K95" t="str">
            <v>INEO77</v>
          </cell>
        </row>
        <row r="96">
          <cell r="A96" t="str">
            <v>09.23.03907</v>
          </cell>
          <cell r="B96" t="str">
            <v>019</v>
          </cell>
          <cell r="C96">
            <v>45195</v>
          </cell>
          <cell r="E96">
            <v>1</v>
          </cell>
          <cell r="F96">
            <v>20231196</v>
          </cell>
          <cell r="H96" t="str">
            <v>ISOLEC II</v>
          </cell>
          <cell r="I96" t="str">
            <v>415073-SERM1978</v>
          </cell>
          <cell r="K96" t="str">
            <v>INEO77</v>
          </cell>
        </row>
        <row r="97">
          <cell r="A97" t="str">
            <v>09.23.03908</v>
          </cell>
          <cell r="B97" t="str">
            <v>017</v>
          </cell>
          <cell r="C97">
            <v>45195</v>
          </cell>
          <cell r="E97">
            <v>1</v>
          </cell>
          <cell r="F97">
            <v>20231196</v>
          </cell>
          <cell r="H97" t="str">
            <v>Lot matrices (6 jeux)</v>
          </cell>
          <cell r="I97" t="str">
            <v>415073-SERM1978</v>
          </cell>
          <cell r="K97" t="str">
            <v>INEO77</v>
          </cell>
        </row>
        <row r="98">
          <cell r="A98" t="str">
            <v>09.23.03909</v>
          </cell>
          <cell r="B98" t="str">
            <v>019</v>
          </cell>
          <cell r="C98">
            <v>45195</v>
          </cell>
          <cell r="E98">
            <v>1</v>
          </cell>
          <cell r="F98">
            <v>20231196</v>
          </cell>
          <cell r="H98" t="str">
            <v>ISOLEC II</v>
          </cell>
          <cell r="I98" t="str">
            <v>306418-SERM1294</v>
          </cell>
          <cell r="K98" t="str">
            <v>INEO77</v>
          </cell>
        </row>
        <row r="99">
          <cell r="A99" t="str">
            <v>09.23.03910</v>
          </cell>
          <cell r="B99" t="str">
            <v>017</v>
          </cell>
          <cell r="C99">
            <v>45195</v>
          </cell>
          <cell r="E99">
            <v>1</v>
          </cell>
          <cell r="F99">
            <v>20231196</v>
          </cell>
          <cell r="H99" t="str">
            <v>Lot matrices (7 jeux)</v>
          </cell>
          <cell r="I99" t="str">
            <v>306418-SERM1294</v>
          </cell>
          <cell r="K99" t="str">
            <v>INEO77</v>
          </cell>
        </row>
        <row r="100">
          <cell r="A100" t="str">
            <v>09.23.03911</v>
          </cell>
          <cell r="B100" t="str">
            <v>007</v>
          </cell>
          <cell r="C100">
            <v>45195</v>
          </cell>
          <cell r="E100">
            <v>1</v>
          </cell>
          <cell r="F100">
            <v>20231196</v>
          </cell>
          <cell r="H100" t="str">
            <v>BPL055</v>
          </cell>
          <cell r="I100" t="str">
            <v>L29473-SERT1151</v>
          </cell>
          <cell r="K100" t="str">
            <v>INEO77</v>
          </cell>
        </row>
        <row r="101">
          <cell r="A101" t="str">
            <v>09.23.03912</v>
          </cell>
          <cell r="B101" t="str">
            <v>017</v>
          </cell>
          <cell r="C101">
            <v>45195</v>
          </cell>
          <cell r="E101">
            <v>1</v>
          </cell>
          <cell r="F101">
            <v>20231196</v>
          </cell>
          <cell r="H101" t="str">
            <v>Lot matrices (8 jeux)</v>
          </cell>
          <cell r="I101" t="str">
            <v>L29473-SERT1151</v>
          </cell>
          <cell r="K101" t="str">
            <v>INEO77</v>
          </cell>
        </row>
        <row r="102">
          <cell r="A102" t="str">
            <v>09.23.03913</v>
          </cell>
          <cell r="B102" t="str">
            <v>002</v>
          </cell>
          <cell r="C102">
            <v>45195</v>
          </cell>
          <cell r="E102">
            <v>1</v>
          </cell>
          <cell r="F102">
            <v>20231196</v>
          </cell>
          <cell r="H102" t="str">
            <v>GHA702</v>
          </cell>
          <cell r="I102" t="str">
            <v>G01965-SERT4534</v>
          </cell>
          <cell r="K102" t="str">
            <v>INEO77</v>
          </cell>
        </row>
        <row r="103">
          <cell r="A103" t="str">
            <v>09.23.03914</v>
          </cell>
          <cell r="B103" t="str">
            <v>002</v>
          </cell>
          <cell r="C103">
            <v>45196</v>
          </cell>
          <cell r="E103">
            <v>1</v>
          </cell>
          <cell r="F103">
            <v>20231085</v>
          </cell>
          <cell r="H103" t="str">
            <v>GHTMD</v>
          </cell>
          <cell r="I103" t="str">
            <v>19273-DMAAB1-00031277</v>
          </cell>
          <cell r="K103" t="str">
            <v>RTE49</v>
          </cell>
        </row>
        <row r="104">
          <cell r="A104" t="str">
            <v>09.23.03915</v>
          </cell>
          <cell r="B104" t="str">
            <v>002</v>
          </cell>
          <cell r="C104">
            <v>45196</v>
          </cell>
          <cell r="E104">
            <v>1</v>
          </cell>
          <cell r="F104">
            <v>20231085</v>
          </cell>
          <cell r="H104" t="str">
            <v>DB801</v>
          </cell>
          <cell r="I104" t="str">
            <v>15-11-04-22-DIB1-0011448</v>
          </cell>
          <cell r="K104" t="str">
            <v>RTE49</v>
          </cell>
        </row>
        <row r="105">
          <cell r="A105" t="str">
            <v>09.23.03916</v>
          </cell>
          <cell r="B105" t="str">
            <v>002</v>
          </cell>
          <cell r="C105">
            <v>45196</v>
          </cell>
          <cell r="E105">
            <v>1</v>
          </cell>
          <cell r="F105">
            <v>20231085</v>
          </cell>
          <cell r="H105" t="str">
            <v>GHA702</v>
          </cell>
          <cell r="I105" t="str">
            <v>G02621-DIB1-0011444</v>
          </cell>
          <cell r="K105" t="str">
            <v>RTE49</v>
          </cell>
        </row>
        <row r="106">
          <cell r="A106" t="str">
            <v>09.23.03917</v>
          </cell>
          <cell r="B106" t="str">
            <v>017</v>
          </cell>
          <cell r="C106">
            <v>45196</v>
          </cell>
          <cell r="E106">
            <v>1</v>
          </cell>
          <cell r="F106">
            <v>20231085</v>
          </cell>
          <cell r="H106" t="str">
            <v>Flexible 6M</v>
          </cell>
          <cell r="I106" t="str">
            <v>G02621-DIB1-0011444</v>
          </cell>
          <cell r="K106" t="str">
            <v>RTE49</v>
          </cell>
        </row>
        <row r="107">
          <cell r="A107" t="str">
            <v>09.23.03918</v>
          </cell>
          <cell r="B107" t="str">
            <v>017</v>
          </cell>
          <cell r="C107">
            <v>45196</v>
          </cell>
          <cell r="E107">
            <v>1</v>
          </cell>
          <cell r="F107">
            <v>20231085</v>
          </cell>
          <cell r="H107" t="str">
            <v>Lot matrices (6 jeux)</v>
          </cell>
          <cell r="I107" t="str">
            <v>G02621-DIB1-0011444</v>
          </cell>
          <cell r="K107" t="str">
            <v>RTE49</v>
          </cell>
        </row>
        <row r="108">
          <cell r="A108" t="str">
            <v>09.23.03919</v>
          </cell>
          <cell r="B108" t="str">
            <v>002</v>
          </cell>
          <cell r="C108">
            <v>45196</v>
          </cell>
          <cell r="E108">
            <v>1</v>
          </cell>
          <cell r="F108">
            <v>20231085</v>
          </cell>
          <cell r="H108" t="str">
            <v>TÊTE U20</v>
          </cell>
          <cell r="I108" t="str">
            <v>8082620630002-DIB1_0011454</v>
          </cell>
          <cell r="K108" t="str">
            <v>RTE49</v>
          </cell>
        </row>
        <row r="109">
          <cell r="A109" t="str">
            <v>09.23.03920</v>
          </cell>
          <cell r="B109" t="str">
            <v>005</v>
          </cell>
          <cell r="C109">
            <v>45196</v>
          </cell>
          <cell r="E109">
            <v>1</v>
          </cell>
          <cell r="F109">
            <v>20231085</v>
          </cell>
          <cell r="H109" t="str">
            <v>XCG40</v>
          </cell>
          <cell r="I109" t="str">
            <v>F04469-DIB1-0011451</v>
          </cell>
          <cell r="K109" t="str">
            <v>RTE49</v>
          </cell>
        </row>
        <row r="110">
          <cell r="A110" t="str">
            <v>09.23.03921</v>
          </cell>
          <cell r="B110" t="str">
            <v>002</v>
          </cell>
          <cell r="C110">
            <v>45196</v>
          </cell>
          <cell r="D110">
            <v>45196</v>
          </cell>
          <cell r="E110">
            <v>1</v>
          </cell>
          <cell r="F110">
            <v>20231176</v>
          </cell>
          <cell r="H110" t="str">
            <v>SR100VT</v>
          </cell>
          <cell r="I110" t="str">
            <v>Z353995 712</v>
          </cell>
          <cell r="K110" t="str">
            <v>FOURNIÉ GROSPAUD</v>
          </cell>
        </row>
        <row r="111">
          <cell r="A111" t="str">
            <v>09.23.03922</v>
          </cell>
          <cell r="B111" t="str">
            <v>002</v>
          </cell>
          <cell r="C111">
            <v>45196</v>
          </cell>
          <cell r="D111">
            <v>45196</v>
          </cell>
          <cell r="E111">
            <v>1</v>
          </cell>
          <cell r="F111">
            <v>20231158</v>
          </cell>
          <cell r="H111" t="str">
            <v>WH1000</v>
          </cell>
          <cell r="I111" t="str">
            <v>Z353994 711</v>
          </cell>
          <cell r="K111" t="str">
            <v>EEE OMEXOM</v>
          </cell>
        </row>
        <row r="112">
          <cell r="A112" t="str">
            <v>09.23.03923</v>
          </cell>
          <cell r="B112" t="str">
            <v>017</v>
          </cell>
          <cell r="C112">
            <v>45197</v>
          </cell>
          <cell r="D112">
            <v>45174</v>
          </cell>
          <cell r="E112">
            <v>2</v>
          </cell>
          <cell r="F112">
            <v>20231172</v>
          </cell>
          <cell r="H112" t="str">
            <v xml:space="preserve">CÂBLE ACIER DIAM 11.5 </v>
          </cell>
          <cell r="K112" t="str">
            <v>OMEXOM72</v>
          </cell>
        </row>
        <row r="113">
          <cell r="A113" t="str">
            <v>09.23.03924</v>
          </cell>
          <cell r="B113" t="str">
            <v>022</v>
          </cell>
          <cell r="C113">
            <v>45197</v>
          </cell>
          <cell r="D113">
            <v>45174</v>
          </cell>
          <cell r="E113">
            <v>2</v>
          </cell>
          <cell r="F113">
            <v>20231172</v>
          </cell>
          <cell r="H113" t="str">
            <v>PALAN YALE 1000KG</v>
          </cell>
          <cell r="I113" t="str">
            <v>00103020025 - GTP25</v>
          </cell>
          <cell r="K113" t="str">
            <v>OMEXOM72</v>
          </cell>
        </row>
        <row r="114">
          <cell r="A114" t="str">
            <v>09.23.03925</v>
          </cell>
          <cell r="B114" t="str">
            <v>022</v>
          </cell>
          <cell r="C114">
            <v>45197</v>
          </cell>
          <cell r="D114">
            <v>45174</v>
          </cell>
          <cell r="E114">
            <v>2</v>
          </cell>
          <cell r="F114">
            <v>20231172</v>
          </cell>
          <cell r="H114" t="str">
            <v>PALAN YALE 1000KG</v>
          </cell>
          <cell r="I114" t="str">
            <v>00103020023 - GTP23</v>
          </cell>
          <cell r="K114" t="str">
            <v>OMEXOM72</v>
          </cell>
        </row>
        <row r="115">
          <cell r="A115" t="str">
            <v>09.23.03926</v>
          </cell>
          <cell r="B115" t="str">
            <v>022</v>
          </cell>
          <cell r="C115">
            <v>45197</v>
          </cell>
          <cell r="D115">
            <v>45174</v>
          </cell>
          <cell r="E115">
            <v>2</v>
          </cell>
          <cell r="F115">
            <v>20231172</v>
          </cell>
          <cell r="H115" t="str">
            <v>PALAN VICTORY 500KG</v>
          </cell>
          <cell r="I115" t="str">
            <v>00103020001 - GTP1</v>
          </cell>
          <cell r="K115" t="str">
            <v>OMEXOM72</v>
          </cell>
        </row>
        <row r="116">
          <cell r="A116" t="str">
            <v>09.23.03927</v>
          </cell>
          <cell r="B116" t="str">
            <v>016</v>
          </cell>
          <cell r="C116">
            <v>45197</v>
          </cell>
          <cell r="D116">
            <v>45174</v>
          </cell>
          <cell r="E116">
            <v>2</v>
          </cell>
          <cell r="F116">
            <v>20231172</v>
          </cell>
          <cell r="H116" t="str">
            <v>TIRFOR 1600KG</v>
          </cell>
          <cell r="I116" t="str">
            <v>00103010022 - GTP22</v>
          </cell>
          <cell r="K116" t="str">
            <v>OMEXOM72</v>
          </cell>
        </row>
        <row r="117">
          <cell r="A117" t="str">
            <v>09.23.03928</v>
          </cell>
          <cell r="B117" t="str">
            <v>016</v>
          </cell>
          <cell r="C117">
            <v>45197</v>
          </cell>
          <cell r="D117">
            <v>45174</v>
          </cell>
          <cell r="E117">
            <v>2</v>
          </cell>
          <cell r="F117">
            <v>20231172</v>
          </cell>
          <cell r="H117" t="str">
            <v>TIRFOR 1600KG</v>
          </cell>
          <cell r="I117" t="str">
            <v>00103010014 - GTP14</v>
          </cell>
          <cell r="K117" t="str">
            <v>OMEXOM72</v>
          </cell>
        </row>
        <row r="118">
          <cell r="A118" t="str">
            <v>09.23.03929</v>
          </cell>
          <cell r="B118" t="str">
            <v>016</v>
          </cell>
          <cell r="C118">
            <v>45197</v>
          </cell>
          <cell r="D118">
            <v>45174</v>
          </cell>
          <cell r="E118">
            <v>2</v>
          </cell>
          <cell r="F118">
            <v>20231172</v>
          </cell>
          <cell r="H118" t="str">
            <v>TIRFOR 1600KG</v>
          </cell>
          <cell r="I118" t="str">
            <v>00103010017 - GTP17</v>
          </cell>
          <cell r="K118" t="str">
            <v>OMEXOM72</v>
          </cell>
        </row>
        <row r="119">
          <cell r="A119" t="str">
            <v>09.23.03930</v>
          </cell>
          <cell r="B119" t="str">
            <v>002</v>
          </cell>
          <cell r="C119">
            <v>45197</v>
          </cell>
          <cell r="D119">
            <v>45197</v>
          </cell>
          <cell r="E119">
            <v>1</v>
          </cell>
          <cell r="F119">
            <v>20231254</v>
          </cell>
          <cell r="H119" t="str">
            <v>GROUPE TW531 SIMPLE EFFET</v>
          </cell>
          <cell r="I119" t="str">
            <v>232004 337</v>
          </cell>
          <cell r="K119" t="str">
            <v>EQOS57</v>
          </cell>
        </row>
        <row r="120">
          <cell r="A120" t="str">
            <v>09.23.03931</v>
          </cell>
          <cell r="B120" t="str">
            <v>021</v>
          </cell>
          <cell r="C120">
            <v>45197</v>
          </cell>
          <cell r="D120">
            <v>45161</v>
          </cell>
          <cell r="E120">
            <v>1</v>
          </cell>
          <cell r="F120">
            <v>20231132</v>
          </cell>
          <cell r="H120" t="str">
            <v>ISOLEC III</v>
          </cell>
          <cell r="I120" t="str">
            <v>494131 - 3557012</v>
          </cell>
          <cell r="K120" t="str">
            <v>LE DU INDUSTRIE</v>
          </cell>
        </row>
        <row r="121">
          <cell r="A121" t="str">
            <v>09.23.03932</v>
          </cell>
          <cell r="B121" t="str">
            <v>017</v>
          </cell>
          <cell r="C121">
            <v>45197</v>
          </cell>
          <cell r="D121">
            <v>45161</v>
          </cell>
          <cell r="E121">
            <v>1</v>
          </cell>
          <cell r="F121">
            <v>20231132</v>
          </cell>
          <cell r="H121" t="str">
            <v>Lot matrices (16 jeux)</v>
          </cell>
          <cell r="I121" t="str">
            <v>494131 - 3557012</v>
          </cell>
          <cell r="K121" t="str">
            <v>LE DU INDUSTRIE</v>
          </cell>
        </row>
        <row r="122">
          <cell r="A122" t="str">
            <v>09.23.03933</v>
          </cell>
          <cell r="B122" t="str">
            <v>004</v>
          </cell>
          <cell r="C122">
            <v>45197</v>
          </cell>
          <cell r="D122">
            <v>45197</v>
          </cell>
          <cell r="E122">
            <v>1</v>
          </cell>
          <cell r="F122">
            <v>20231105</v>
          </cell>
          <cell r="H122" t="str">
            <v>BPL036</v>
          </cell>
          <cell r="I122" t="str">
            <v>L44475</v>
          </cell>
          <cell r="K122" t="str">
            <v>CLEMESSY88</v>
          </cell>
        </row>
        <row r="123">
          <cell r="A123" t="str">
            <v>09.23.03934</v>
          </cell>
          <cell r="B123" t="str">
            <v>004</v>
          </cell>
          <cell r="C123">
            <v>45197</v>
          </cell>
          <cell r="D123">
            <v>45197</v>
          </cell>
          <cell r="E123">
            <v>1</v>
          </cell>
          <cell r="F123">
            <v>20231105</v>
          </cell>
          <cell r="H123" t="str">
            <v>BPL036</v>
          </cell>
          <cell r="I123" t="str">
            <v>L44776</v>
          </cell>
          <cell r="K123" t="str">
            <v>CLEMESSY88</v>
          </cell>
        </row>
        <row r="124">
          <cell r="A124" t="str">
            <v>09.23.03935</v>
          </cell>
          <cell r="B124" t="str">
            <v>002</v>
          </cell>
          <cell r="C124">
            <v>45198</v>
          </cell>
          <cell r="D124">
            <v>45198</v>
          </cell>
          <cell r="E124">
            <v>2</v>
          </cell>
          <cell r="F124">
            <v>20231183</v>
          </cell>
          <cell r="H124" t="str">
            <v>GROUPE TW531 AVEC TÉLÉCOMMANDE FILAIRE</v>
          </cell>
          <cell r="I124" t="str">
            <v>235005 338</v>
          </cell>
          <cell r="K124" t="str">
            <v>FOURNIÉ GROSPAUD</v>
          </cell>
        </row>
        <row r="125">
          <cell r="A125" t="str">
            <v>09.23.03936</v>
          </cell>
          <cell r="B125" t="str">
            <v>002</v>
          </cell>
          <cell r="C125">
            <v>45198</v>
          </cell>
          <cell r="D125">
            <v>45198</v>
          </cell>
          <cell r="E125">
            <v>2</v>
          </cell>
          <cell r="F125">
            <v>20231183</v>
          </cell>
          <cell r="H125" t="str">
            <v>PRESSE 100T SR-100VT</v>
          </cell>
          <cell r="I125" t="str">
            <v>Z353996 710</v>
          </cell>
          <cell r="K125" t="str">
            <v>FOURNIÉ GROSPAUD</v>
          </cell>
        </row>
        <row r="126">
          <cell r="A126" t="str">
            <v>09.23.03937</v>
          </cell>
          <cell r="B126" t="str">
            <v>002</v>
          </cell>
          <cell r="C126">
            <v>45197</v>
          </cell>
          <cell r="D126">
            <v>45169</v>
          </cell>
          <cell r="E126">
            <v>1</v>
          </cell>
          <cell r="F126">
            <v>20231149</v>
          </cell>
          <cell r="H126" t="str">
            <v>GROUPE 460TW</v>
          </cell>
          <cell r="I126" t="str">
            <v>2077793 - 7.460TX</v>
          </cell>
          <cell r="K126" t="str">
            <v>FOURNIÉ GROSPAUD</v>
          </cell>
        </row>
        <row r="127">
          <cell r="A127" t="str">
            <v>09.23.03938</v>
          </cell>
          <cell r="B127" t="str">
            <v>017</v>
          </cell>
          <cell r="C127">
            <v>45197</v>
          </cell>
          <cell r="D127">
            <v>45169</v>
          </cell>
          <cell r="E127">
            <v>1</v>
          </cell>
          <cell r="F127">
            <v>20231149</v>
          </cell>
          <cell r="H127" t="str">
            <v>Lot matrices (6 jeux)</v>
          </cell>
          <cell r="I127" t="str">
            <v>2077793 - 7.460TX</v>
          </cell>
          <cell r="K127" t="str">
            <v>FOURNIÉ GROSPAUD</v>
          </cell>
        </row>
        <row r="128">
          <cell r="A128" t="str">
            <v>09.23.03939</v>
          </cell>
          <cell r="B128" t="str">
            <v>002</v>
          </cell>
          <cell r="C128">
            <v>45197</v>
          </cell>
          <cell r="D128">
            <v>45169</v>
          </cell>
          <cell r="E128">
            <v>1</v>
          </cell>
          <cell r="F128">
            <v>20231149</v>
          </cell>
          <cell r="H128" t="str">
            <v>XH304</v>
          </cell>
          <cell r="I128" t="str">
            <v>39306457 - 11</v>
          </cell>
          <cell r="K128" t="str">
            <v>FOURNIÉ GROSPAUD</v>
          </cell>
        </row>
        <row r="129">
          <cell r="A129" t="str">
            <v>09.23.03940</v>
          </cell>
          <cell r="B129" t="str">
            <v>002</v>
          </cell>
          <cell r="C129">
            <v>45197</v>
          </cell>
          <cell r="D129">
            <v>45169</v>
          </cell>
          <cell r="E129">
            <v>1</v>
          </cell>
          <cell r="F129">
            <v>20231149</v>
          </cell>
          <cell r="H129" t="str">
            <v>GHA702</v>
          </cell>
          <cell r="I129" t="str">
            <v>G01727 - 6</v>
          </cell>
          <cell r="K129" t="str">
            <v>FOURNIÉ GROSPAUD</v>
          </cell>
        </row>
        <row r="130">
          <cell r="A130" t="str">
            <v>09.23.03941</v>
          </cell>
          <cell r="B130" t="str">
            <v>017</v>
          </cell>
          <cell r="C130">
            <v>45197</v>
          </cell>
          <cell r="D130">
            <v>45169</v>
          </cell>
          <cell r="E130">
            <v>1</v>
          </cell>
          <cell r="F130">
            <v>20231149</v>
          </cell>
          <cell r="H130" t="str">
            <v>FLEXIBLE SIMPLE 3M</v>
          </cell>
          <cell r="I130" t="str">
            <v>G01727 - 6</v>
          </cell>
          <cell r="K130" t="str">
            <v>FOURNIÉ GROSPAUD</v>
          </cell>
        </row>
        <row r="131">
          <cell r="A131" t="str">
            <v>09.23.03942</v>
          </cell>
          <cell r="B131" t="str">
            <v>002</v>
          </cell>
          <cell r="C131">
            <v>45197</v>
          </cell>
          <cell r="D131">
            <v>45169</v>
          </cell>
          <cell r="E131">
            <v>1</v>
          </cell>
          <cell r="F131">
            <v>20231149</v>
          </cell>
          <cell r="H131" t="str">
            <v>XH130</v>
          </cell>
          <cell r="I131" t="str">
            <v>8950 - 3</v>
          </cell>
          <cell r="K131" t="str">
            <v>FOURNIÉ GROSPAUD</v>
          </cell>
        </row>
        <row r="132">
          <cell r="A132" t="str">
            <v>09.23.03943</v>
          </cell>
          <cell r="B132" t="str">
            <v>002</v>
          </cell>
          <cell r="C132">
            <v>45197</v>
          </cell>
          <cell r="D132">
            <v>45169</v>
          </cell>
          <cell r="E132">
            <v>1</v>
          </cell>
          <cell r="F132">
            <v>20231149</v>
          </cell>
          <cell r="H132" t="str">
            <v>GEH700</v>
          </cell>
          <cell r="I132" t="str">
            <v>7708 - 17</v>
          </cell>
          <cell r="K132" t="str">
            <v>FOURNIÉ GROSPAUD</v>
          </cell>
        </row>
        <row r="133">
          <cell r="A133" t="str">
            <v>09.23.03944</v>
          </cell>
          <cell r="B133" t="str">
            <v>017</v>
          </cell>
          <cell r="C133">
            <v>45197</v>
          </cell>
          <cell r="D133">
            <v>45169</v>
          </cell>
          <cell r="E133">
            <v>1</v>
          </cell>
          <cell r="F133">
            <v>20231149</v>
          </cell>
          <cell r="H133" t="str">
            <v>FLEXIBLE SIMPLE 3M</v>
          </cell>
          <cell r="I133" t="str">
            <v>7708 - 17</v>
          </cell>
          <cell r="K133" t="str">
            <v>FOURNIÉ GROSPAUD</v>
          </cell>
        </row>
        <row r="134">
          <cell r="A134" t="str">
            <v>09.23.03945</v>
          </cell>
          <cell r="B134" t="str">
            <v>002</v>
          </cell>
          <cell r="C134">
            <v>45197</v>
          </cell>
          <cell r="D134">
            <v>45169</v>
          </cell>
          <cell r="E134">
            <v>1</v>
          </cell>
          <cell r="F134">
            <v>20231149</v>
          </cell>
          <cell r="H134" t="str">
            <v>TÊTE U13</v>
          </cell>
          <cell r="I134" t="str">
            <v>8089910517003 - 10</v>
          </cell>
          <cell r="K134" t="str">
            <v>FOURNIÉ GROSPAUD</v>
          </cell>
        </row>
        <row r="135">
          <cell r="A135" t="str">
            <v>09.23.03946</v>
          </cell>
          <cell r="B135" t="str">
            <v>002</v>
          </cell>
          <cell r="C135">
            <v>45197</v>
          </cell>
          <cell r="D135">
            <v>45169</v>
          </cell>
          <cell r="E135">
            <v>1</v>
          </cell>
          <cell r="F135">
            <v>20231149</v>
          </cell>
          <cell r="H135" t="str">
            <v>TÊTE U20</v>
          </cell>
          <cell r="I135" t="str">
            <v>981239901PP - 23</v>
          </cell>
          <cell r="K135" t="str">
            <v>FOURNIÉ GROSPAUD</v>
          </cell>
        </row>
        <row r="136">
          <cell r="A136" t="str">
            <v>09.23.03947</v>
          </cell>
          <cell r="B136" t="str">
            <v>017</v>
          </cell>
          <cell r="C136">
            <v>45197</v>
          </cell>
          <cell r="D136">
            <v>45169</v>
          </cell>
          <cell r="E136">
            <v>1</v>
          </cell>
          <cell r="F136">
            <v>20231149</v>
          </cell>
          <cell r="H136" t="str">
            <v>MATRICE</v>
          </cell>
          <cell r="I136" t="str">
            <v>981239901PP - 23</v>
          </cell>
          <cell r="K136" t="str">
            <v>FOURNIÉ GROSPAUD</v>
          </cell>
        </row>
        <row r="137">
          <cell r="A137" t="str">
            <v>09.23.03948</v>
          </cell>
          <cell r="B137" t="str">
            <v>011</v>
          </cell>
          <cell r="C137">
            <v>45197</v>
          </cell>
          <cell r="D137">
            <v>45169</v>
          </cell>
          <cell r="E137">
            <v>1</v>
          </cell>
          <cell r="F137">
            <v>20231149</v>
          </cell>
          <cell r="H137" t="str">
            <v>C120</v>
          </cell>
          <cell r="I137" t="str">
            <v>E01202 - 9</v>
          </cell>
          <cell r="K137" t="str">
            <v>FOURNIÉ GROSPAUD</v>
          </cell>
        </row>
        <row r="138">
          <cell r="A138" t="str">
            <v>09.23.03949</v>
          </cell>
          <cell r="B138" t="str">
            <v>017</v>
          </cell>
          <cell r="C138">
            <v>45197</v>
          </cell>
          <cell r="D138">
            <v>45169</v>
          </cell>
          <cell r="E138">
            <v>1</v>
          </cell>
          <cell r="F138">
            <v>20231149</v>
          </cell>
          <cell r="H138" t="str">
            <v>Lot matrices (9 jeux)</v>
          </cell>
          <cell r="I138" t="str">
            <v>E01202 - 9</v>
          </cell>
          <cell r="K138" t="str">
            <v>FOURNIÉ GROSPAUD</v>
          </cell>
        </row>
        <row r="139">
          <cell r="A139" t="str">
            <v>09.23.03950</v>
          </cell>
          <cell r="B139" t="str">
            <v>011</v>
          </cell>
          <cell r="C139">
            <v>45197</v>
          </cell>
          <cell r="D139">
            <v>45169</v>
          </cell>
          <cell r="E139">
            <v>1</v>
          </cell>
          <cell r="F139">
            <v>20231149</v>
          </cell>
          <cell r="H139" t="str">
            <v>C120</v>
          </cell>
          <cell r="I139" t="str">
            <v>SB129822 - 8</v>
          </cell>
          <cell r="K139" t="str">
            <v>FOURNIÉ GROSPAUD</v>
          </cell>
        </row>
        <row r="140">
          <cell r="A140" t="str">
            <v>09.23.03951</v>
          </cell>
          <cell r="B140" t="str">
            <v>017</v>
          </cell>
          <cell r="C140">
            <v>45197</v>
          </cell>
          <cell r="D140">
            <v>45169</v>
          </cell>
          <cell r="E140">
            <v>1</v>
          </cell>
          <cell r="F140">
            <v>20231149</v>
          </cell>
          <cell r="H140" t="str">
            <v>Lot matrices (7 jeux)</v>
          </cell>
          <cell r="I140" t="str">
            <v>SB129822 - 8</v>
          </cell>
          <cell r="K140" t="str">
            <v>FOURNIÉ GROSPAUD</v>
          </cell>
        </row>
        <row r="141">
          <cell r="A141" t="str">
            <v>09.23.03952</v>
          </cell>
          <cell r="B141" t="str">
            <v>007</v>
          </cell>
          <cell r="C141">
            <v>45197</v>
          </cell>
          <cell r="D141">
            <v>45169</v>
          </cell>
          <cell r="E141">
            <v>1</v>
          </cell>
          <cell r="F141">
            <v>20231149</v>
          </cell>
          <cell r="H141" t="str">
            <v>AUTOPRESS 55</v>
          </cell>
          <cell r="I141" t="str">
            <v>A98080 - 2</v>
          </cell>
          <cell r="K141" t="str">
            <v>FOURNIÉ GROSPAUD</v>
          </cell>
        </row>
        <row r="142">
          <cell r="A142" t="str">
            <v>09.23.03953</v>
          </cell>
          <cell r="B142" t="str">
            <v>017</v>
          </cell>
          <cell r="C142">
            <v>45197</v>
          </cell>
          <cell r="D142">
            <v>45169</v>
          </cell>
          <cell r="E142">
            <v>1</v>
          </cell>
          <cell r="F142">
            <v>20231149</v>
          </cell>
          <cell r="H142" t="str">
            <v>MATRICE</v>
          </cell>
          <cell r="I142" t="str">
            <v>A98080 - 2</v>
          </cell>
          <cell r="K142" t="str">
            <v>FOURNIÉ GROSPAUD</v>
          </cell>
        </row>
        <row r="143">
          <cell r="A143" t="str">
            <v>09.23.03954</v>
          </cell>
          <cell r="B143" t="str">
            <v>004</v>
          </cell>
          <cell r="C143">
            <v>45197</v>
          </cell>
          <cell r="D143">
            <v>45169</v>
          </cell>
          <cell r="E143">
            <v>1</v>
          </cell>
          <cell r="F143">
            <v>20231149</v>
          </cell>
          <cell r="H143" t="str">
            <v>BPL031</v>
          </cell>
          <cell r="I143" t="str">
            <v>L27130 - 16</v>
          </cell>
          <cell r="K143" t="str">
            <v>FOURNIÉ GROSPAUD</v>
          </cell>
        </row>
        <row r="144">
          <cell r="A144" t="str">
            <v>09.23.03955</v>
          </cell>
          <cell r="B144" t="str">
            <v>017</v>
          </cell>
          <cell r="C144">
            <v>45197</v>
          </cell>
          <cell r="D144">
            <v>45169</v>
          </cell>
          <cell r="E144">
            <v>1</v>
          </cell>
          <cell r="F144">
            <v>20231149</v>
          </cell>
          <cell r="H144" t="str">
            <v>MATRICE</v>
          </cell>
          <cell r="I144" t="str">
            <v>L27130 - 16</v>
          </cell>
          <cell r="K144" t="str">
            <v>FOURNIÉ GROSPAUD</v>
          </cell>
        </row>
        <row r="145">
          <cell r="A145" t="str">
            <v>09.23.03956</v>
          </cell>
          <cell r="B145" t="str">
            <v>009</v>
          </cell>
          <cell r="C145">
            <v>45197</v>
          </cell>
          <cell r="D145">
            <v>45169</v>
          </cell>
          <cell r="E145">
            <v>1</v>
          </cell>
          <cell r="F145">
            <v>20231149</v>
          </cell>
          <cell r="H145" t="str">
            <v>D80 ELEC</v>
          </cell>
          <cell r="I145" t="str">
            <v>L1921 - 14</v>
          </cell>
          <cell r="K145" t="str">
            <v>FOURNIÉ GROSPAUD</v>
          </cell>
        </row>
        <row r="146">
          <cell r="A146" t="str">
            <v>09.23.03957</v>
          </cell>
          <cell r="B146" t="str">
            <v>017</v>
          </cell>
          <cell r="C146">
            <v>45197</v>
          </cell>
          <cell r="D146">
            <v>45169</v>
          </cell>
          <cell r="E146">
            <v>1</v>
          </cell>
          <cell r="F146">
            <v>20231149</v>
          </cell>
          <cell r="H146" t="str">
            <v>Lot matrices (8 jeux)</v>
          </cell>
          <cell r="I146" t="str">
            <v>L1921 - 14</v>
          </cell>
          <cell r="K146" t="str">
            <v>FOURNIÉ GROSPAUD</v>
          </cell>
        </row>
        <row r="147">
          <cell r="A147" t="str">
            <v>09.23.03958</v>
          </cell>
          <cell r="B147" t="str">
            <v>009</v>
          </cell>
          <cell r="C147">
            <v>45197</v>
          </cell>
          <cell r="D147">
            <v>45169</v>
          </cell>
          <cell r="E147">
            <v>1</v>
          </cell>
          <cell r="F147">
            <v>20231149</v>
          </cell>
          <cell r="H147" t="str">
            <v>BPP080</v>
          </cell>
          <cell r="I147" t="str">
            <v>L40610 - 24</v>
          </cell>
          <cell r="K147" t="str">
            <v>FOURNIÉ GROSPAUD</v>
          </cell>
        </row>
        <row r="148">
          <cell r="A148" t="str">
            <v>09.23.03959</v>
          </cell>
          <cell r="B148" t="str">
            <v>017</v>
          </cell>
          <cell r="C148">
            <v>45197</v>
          </cell>
          <cell r="D148">
            <v>45169</v>
          </cell>
          <cell r="E148">
            <v>1</v>
          </cell>
          <cell r="F148">
            <v>20231149</v>
          </cell>
          <cell r="H148" t="str">
            <v>Lot matrices (9 jeux)</v>
          </cell>
          <cell r="I148" t="str">
            <v>L40610 - 24</v>
          </cell>
          <cell r="K148" t="str">
            <v>FOURNIÉ GROSPAUD</v>
          </cell>
        </row>
        <row r="149">
          <cell r="A149" t="str">
            <v>09.23.03960</v>
          </cell>
          <cell r="B149" t="str">
            <v>007</v>
          </cell>
          <cell r="C149">
            <v>45197</v>
          </cell>
          <cell r="D149">
            <v>45169</v>
          </cell>
          <cell r="E149">
            <v>1</v>
          </cell>
          <cell r="F149">
            <v>20231149</v>
          </cell>
          <cell r="H149" t="str">
            <v>L55</v>
          </cell>
          <cell r="I149" t="str">
            <v>L36113 - 21</v>
          </cell>
          <cell r="K149" t="str">
            <v>FOURNIÉ GROSPAUD</v>
          </cell>
        </row>
        <row r="150">
          <cell r="A150" t="str">
            <v>09.23.03961</v>
          </cell>
          <cell r="B150" t="str">
            <v>017</v>
          </cell>
          <cell r="C150">
            <v>45197</v>
          </cell>
          <cell r="D150">
            <v>45169</v>
          </cell>
          <cell r="E150">
            <v>1</v>
          </cell>
          <cell r="F150">
            <v>20231149</v>
          </cell>
          <cell r="H150" t="str">
            <v>Lot matrices (7 jeux)</v>
          </cell>
          <cell r="I150" t="str">
            <v>L36113 - 21</v>
          </cell>
          <cell r="K150" t="str">
            <v>FOURNIÉ GROSPAUD</v>
          </cell>
        </row>
        <row r="151">
          <cell r="A151" t="str">
            <v>09.23.03962</v>
          </cell>
          <cell r="B151" t="str">
            <v>007</v>
          </cell>
          <cell r="C151">
            <v>45197</v>
          </cell>
          <cell r="D151">
            <v>45169</v>
          </cell>
          <cell r="E151">
            <v>1</v>
          </cell>
          <cell r="F151">
            <v>20231149</v>
          </cell>
          <cell r="H151" t="str">
            <v>L55</v>
          </cell>
          <cell r="I151" t="str">
            <v>L36114 - 22</v>
          </cell>
          <cell r="K151" t="str">
            <v>FOURNIÉ GROSPAUD</v>
          </cell>
        </row>
        <row r="152">
          <cell r="A152" t="str">
            <v>09.23.03963</v>
          </cell>
          <cell r="B152" t="str">
            <v>017</v>
          </cell>
          <cell r="C152">
            <v>45197</v>
          </cell>
          <cell r="D152">
            <v>45169</v>
          </cell>
          <cell r="E152">
            <v>1</v>
          </cell>
          <cell r="F152">
            <v>20231149</v>
          </cell>
          <cell r="H152" t="str">
            <v>Lot matrices (4 jeux)</v>
          </cell>
          <cell r="I152" t="str">
            <v>L36114 - 22</v>
          </cell>
          <cell r="K152" t="str">
            <v>FOURNIÉ GROSPAUD</v>
          </cell>
        </row>
        <row r="153">
          <cell r="A153" t="str">
            <v>09.23.03964</v>
          </cell>
          <cell r="B153" t="str">
            <v>004</v>
          </cell>
          <cell r="C153">
            <v>45197</v>
          </cell>
          <cell r="D153">
            <v>45169</v>
          </cell>
          <cell r="E153">
            <v>1</v>
          </cell>
          <cell r="F153">
            <v>20231149</v>
          </cell>
          <cell r="H153" t="str">
            <v>D31 ELEC</v>
          </cell>
          <cell r="I153" t="str">
            <v>L16288 - 1</v>
          </cell>
          <cell r="K153" t="str">
            <v>FOURNIÉ GROSPAUD</v>
          </cell>
        </row>
        <row r="154">
          <cell r="A154" t="str">
            <v>09.23.03965</v>
          </cell>
          <cell r="B154" t="str">
            <v>017</v>
          </cell>
          <cell r="C154">
            <v>45197</v>
          </cell>
          <cell r="D154">
            <v>45169</v>
          </cell>
          <cell r="E154">
            <v>1</v>
          </cell>
          <cell r="F154">
            <v>20231149</v>
          </cell>
          <cell r="H154" t="str">
            <v>Lot matrices (4 jeux)</v>
          </cell>
          <cell r="I154" t="str">
            <v>L16288 - 1</v>
          </cell>
          <cell r="K154" t="str">
            <v>FOURNIÉ GROSPAUD</v>
          </cell>
        </row>
        <row r="155">
          <cell r="A155" t="str">
            <v>09.23.03966</v>
          </cell>
          <cell r="B155" t="str">
            <v>007</v>
          </cell>
          <cell r="C155">
            <v>45197</v>
          </cell>
          <cell r="D155">
            <v>45169</v>
          </cell>
          <cell r="E155">
            <v>1</v>
          </cell>
          <cell r="F155">
            <v>20231149</v>
          </cell>
          <cell r="H155" t="str">
            <v>D51</v>
          </cell>
          <cell r="I155" t="str">
            <v>B01943 - 12</v>
          </cell>
          <cell r="K155" t="str">
            <v>FOURNIÉ GROSPAUD</v>
          </cell>
        </row>
        <row r="156">
          <cell r="A156" t="str">
            <v>09.23.03967</v>
          </cell>
          <cell r="B156" t="str">
            <v>017</v>
          </cell>
          <cell r="C156">
            <v>45197</v>
          </cell>
          <cell r="D156">
            <v>45169</v>
          </cell>
          <cell r="E156">
            <v>1</v>
          </cell>
          <cell r="F156">
            <v>20231149</v>
          </cell>
          <cell r="H156" t="str">
            <v>Lot matrices (2 jeux)</v>
          </cell>
          <cell r="I156" t="str">
            <v>B01943 - 12</v>
          </cell>
          <cell r="K156" t="str">
            <v>FOURNIÉ GROSPAUD</v>
          </cell>
        </row>
        <row r="157">
          <cell r="A157" t="str">
            <v>09.23.03968</v>
          </cell>
          <cell r="B157" t="str">
            <v>007</v>
          </cell>
          <cell r="C157">
            <v>45197</v>
          </cell>
          <cell r="D157">
            <v>45169</v>
          </cell>
          <cell r="E157">
            <v>1</v>
          </cell>
          <cell r="F157">
            <v>20231149</v>
          </cell>
          <cell r="H157" t="str">
            <v>D51</v>
          </cell>
          <cell r="I157" t="str">
            <v>B10020 - 5</v>
          </cell>
          <cell r="K157" t="str">
            <v>FOURNIÉ GROSPAUD</v>
          </cell>
        </row>
        <row r="158">
          <cell r="A158" t="str">
            <v>09.23.03969</v>
          </cell>
          <cell r="B158" t="str">
            <v>017</v>
          </cell>
          <cell r="C158">
            <v>45197</v>
          </cell>
          <cell r="D158">
            <v>45169</v>
          </cell>
          <cell r="E158">
            <v>1</v>
          </cell>
          <cell r="F158">
            <v>20231149</v>
          </cell>
          <cell r="H158" t="str">
            <v>MATRICE</v>
          </cell>
          <cell r="I158" t="str">
            <v>B10020 - 5</v>
          </cell>
          <cell r="K158" t="str">
            <v>FOURNIÉ GROSPAUD</v>
          </cell>
        </row>
        <row r="159">
          <cell r="A159" t="str">
            <v>09.23.03970</v>
          </cell>
          <cell r="B159" t="str">
            <v>004</v>
          </cell>
          <cell r="C159">
            <v>45197</v>
          </cell>
          <cell r="D159">
            <v>45169</v>
          </cell>
          <cell r="E159">
            <v>1</v>
          </cell>
          <cell r="F159">
            <v>20231149</v>
          </cell>
          <cell r="H159" t="str">
            <v>D31</v>
          </cell>
          <cell r="I159" t="str">
            <v>A38193 - 18</v>
          </cell>
          <cell r="K159" t="str">
            <v>FOURNIÉ GROSPAUD</v>
          </cell>
        </row>
        <row r="160">
          <cell r="A160" t="str">
            <v>09.23.03971</v>
          </cell>
          <cell r="B160" t="str">
            <v>017</v>
          </cell>
          <cell r="C160">
            <v>45197</v>
          </cell>
          <cell r="D160">
            <v>45169</v>
          </cell>
          <cell r="E160">
            <v>1</v>
          </cell>
          <cell r="F160">
            <v>20231149</v>
          </cell>
          <cell r="H160" t="str">
            <v>MATRICE</v>
          </cell>
          <cell r="I160" t="str">
            <v>A38193 - 18</v>
          </cell>
          <cell r="K160" t="str">
            <v>FOURNIÉ GROSPAUD</v>
          </cell>
        </row>
        <row r="161">
          <cell r="A161" t="str">
            <v>09.23.03972</v>
          </cell>
          <cell r="B161" t="str">
            <v>014</v>
          </cell>
          <cell r="C161">
            <v>45197</v>
          </cell>
          <cell r="D161">
            <v>45169</v>
          </cell>
          <cell r="E161">
            <v>1</v>
          </cell>
          <cell r="F161">
            <v>20231149</v>
          </cell>
          <cell r="H161" t="str">
            <v>COFFRET MATRICES (8 jeux)</v>
          </cell>
          <cell r="I161" t="str">
            <v>19</v>
          </cell>
          <cell r="K161" t="str">
            <v>FOURNIÉ GROSPAUD</v>
          </cell>
        </row>
        <row r="162">
          <cell r="A162" t="str">
            <v>09.23.03973</v>
          </cell>
          <cell r="B162" t="str">
            <v>004</v>
          </cell>
          <cell r="C162">
            <v>45197</v>
          </cell>
          <cell r="D162">
            <v>45169</v>
          </cell>
          <cell r="E162">
            <v>1</v>
          </cell>
          <cell r="F162">
            <v>20231149</v>
          </cell>
          <cell r="H162" t="str">
            <v>D31 ELEC</v>
          </cell>
          <cell r="I162" t="str">
            <v>DU1373</v>
          </cell>
          <cell r="K162" t="str">
            <v>FOURNIÉ GROSPAUD</v>
          </cell>
        </row>
        <row r="163">
          <cell r="A163" t="str">
            <v>09.23.03974</v>
          </cell>
          <cell r="B163" t="str">
            <v>017</v>
          </cell>
          <cell r="C163">
            <v>45197</v>
          </cell>
          <cell r="D163">
            <v>45169</v>
          </cell>
          <cell r="E163">
            <v>1</v>
          </cell>
          <cell r="F163">
            <v>20231149</v>
          </cell>
          <cell r="H163" t="str">
            <v>MATRICE</v>
          </cell>
          <cell r="I163" t="str">
            <v>DU1373</v>
          </cell>
          <cell r="K163" t="str">
            <v>FOURNIÉ GROSPAUD</v>
          </cell>
        </row>
        <row r="164">
          <cell r="A164" t="str">
            <v>09.23.03975</v>
          </cell>
          <cell r="B164" t="str">
            <v>005</v>
          </cell>
          <cell r="C164">
            <v>45197</v>
          </cell>
          <cell r="D164">
            <v>45169</v>
          </cell>
          <cell r="E164">
            <v>1</v>
          </cell>
          <cell r="F164">
            <v>20231149</v>
          </cell>
          <cell r="H164" t="str">
            <v>SIMABLOC 45</v>
          </cell>
          <cell r="I164" t="str">
            <v>2416138718  - 4</v>
          </cell>
          <cell r="K164" t="str">
            <v>FOURNIÉ GROSPAUD</v>
          </cell>
        </row>
        <row r="165">
          <cell r="A165" t="str">
            <v>09.23.03976</v>
          </cell>
          <cell r="B165" t="str">
            <v>017</v>
          </cell>
          <cell r="C165">
            <v>45197</v>
          </cell>
          <cell r="D165">
            <v>45169</v>
          </cell>
          <cell r="E165">
            <v>1</v>
          </cell>
          <cell r="F165">
            <v>20231149</v>
          </cell>
          <cell r="H165" t="str">
            <v>MATRICE</v>
          </cell>
          <cell r="I165" t="str">
            <v>2416138718  - 4</v>
          </cell>
          <cell r="K165" t="str">
            <v>FOURNIÉ GROSPAUD</v>
          </cell>
        </row>
        <row r="166">
          <cell r="A166" t="str">
            <v>09.23.03977</v>
          </cell>
          <cell r="B166" t="str">
            <v>014</v>
          </cell>
          <cell r="C166">
            <v>45197</v>
          </cell>
          <cell r="D166">
            <v>45169</v>
          </cell>
          <cell r="E166">
            <v>1</v>
          </cell>
          <cell r="F166">
            <v>20231149</v>
          </cell>
          <cell r="H166" t="str">
            <v>COFFRET MATRICES (26 jeux)</v>
          </cell>
          <cell r="I166" t="str">
            <v>20</v>
          </cell>
          <cell r="K166" t="str">
            <v>FOURNIÉ GROSPAUD</v>
          </cell>
        </row>
        <row r="167">
          <cell r="A167" t="str">
            <v>09.23.03978</v>
          </cell>
          <cell r="B167" t="str">
            <v>014</v>
          </cell>
          <cell r="C167">
            <v>45197</v>
          </cell>
          <cell r="D167">
            <v>45169</v>
          </cell>
          <cell r="E167">
            <v>1</v>
          </cell>
          <cell r="F167">
            <v>20231149</v>
          </cell>
          <cell r="H167" t="str">
            <v>COFFRET MATRICES (21 jeux)</v>
          </cell>
          <cell r="I167" t="str">
            <v>ESM152</v>
          </cell>
          <cell r="K167" t="str">
            <v>FOURNIÉ GROSPAUD</v>
          </cell>
        </row>
        <row r="168">
          <cell r="A168" t="str">
            <v>09.23.03979</v>
          </cell>
          <cell r="B168" t="str">
            <v>014</v>
          </cell>
          <cell r="C168">
            <v>45197</v>
          </cell>
          <cell r="D168">
            <v>45169</v>
          </cell>
          <cell r="E168">
            <v>1</v>
          </cell>
          <cell r="F168">
            <v>20231149</v>
          </cell>
          <cell r="H168" t="str">
            <v>MATRICES EN SACHET</v>
          </cell>
          <cell r="K168" t="str">
            <v>FOURNIÉ GROSPAUD</v>
          </cell>
        </row>
        <row r="169">
          <cell r="A169" t="str">
            <v>10.23.03980</v>
          </cell>
          <cell r="B169" t="str">
            <v>002</v>
          </cell>
          <cell r="C169">
            <v>45201</v>
          </cell>
          <cell r="D169">
            <v>45196</v>
          </cell>
          <cell r="E169">
            <v>1</v>
          </cell>
          <cell r="F169">
            <v>20231268</v>
          </cell>
          <cell r="H169" t="str">
            <v>GSHE35</v>
          </cell>
          <cell r="I169" t="str">
            <v>310</v>
          </cell>
          <cell r="K169" t="str">
            <v>FOURNIÉ GROSPAUD</v>
          </cell>
        </row>
        <row r="170">
          <cell r="A170" t="str">
            <v>10.23.03981</v>
          </cell>
          <cell r="B170" t="str">
            <v>017</v>
          </cell>
          <cell r="C170">
            <v>45201</v>
          </cell>
          <cell r="D170">
            <v>45196</v>
          </cell>
          <cell r="E170">
            <v>1</v>
          </cell>
          <cell r="F170">
            <v>20231268</v>
          </cell>
          <cell r="H170" t="str">
            <v>FLEXIBLE</v>
          </cell>
          <cell r="I170" t="str">
            <v>310</v>
          </cell>
          <cell r="K170" t="str">
            <v>FOURNIÉ GROSPAUD</v>
          </cell>
        </row>
        <row r="171">
          <cell r="A171" t="str">
            <v>10.23.03982</v>
          </cell>
          <cell r="B171" t="str">
            <v>002</v>
          </cell>
          <cell r="C171">
            <v>45201</v>
          </cell>
          <cell r="D171">
            <v>45196</v>
          </cell>
          <cell r="E171">
            <v>1</v>
          </cell>
          <cell r="F171">
            <v>20231268</v>
          </cell>
          <cell r="H171" t="str">
            <v>DB801 TITANE</v>
          </cell>
          <cell r="I171" t="str">
            <v>3</v>
          </cell>
          <cell r="K171" t="str">
            <v>FOURNIÉ GROSPAUD</v>
          </cell>
        </row>
        <row r="172">
          <cell r="A172" t="str">
            <v>10.23.03983</v>
          </cell>
          <cell r="B172" t="str">
            <v>002</v>
          </cell>
          <cell r="C172">
            <v>45201</v>
          </cell>
          <cell r="D172">
            <v>45196</v>
          </cell>
          <cell r="E172">
            <v>2</v>
          </cell>
          <cell r="F172">
            <v>20231271</v>
          </cell>
          <cell r="H172" t="str">
            <v>SRU210</v>
          </cell>
          <cell r="I172" t="str">
            <v>09-25-09 / 40017358</v>
          </cell>
          <cell r="K172" t="str">
            <v>FOURNIÉ GROSPAUD</v>
          </cell>
        </row>
        <row r="173">
          <cell r="A173" t="str">
            <v>10.23.03984</v>
          </cell>
          <cell r="B173" t="str">
            <v>002</v>
          </cell>
          <cell r="C173">
            <v>45201</v>
          </cell>
          <cell r="D173">
            <v>45196</v>
          </cell>
          <cell r="E173">
            <v>2</v>
          </cell>
          <cell r="F173">
            <v>20231271</v>
          </cell>
          <cell r="H173" t="str">
            <v>XH220</v>
          </cell>
          <cell r="I173" t="str">
            <v>F05028 / 40001648</v>
          </cell>
          <cell r="K173" t="str">
            <v>FOURNIÉ GROSPAUD</v>
          </cell>
        </row>
        <row r="174">
          <cell r="A174" t="str">
            <v>10.23.03985</v>
          </cell>
          <cell r="B174" t="str">
            <v>017</v>
          </cell>
          <cell r="C174">
            <v>45201</v>
          </cell>
          <cell r="D174">
            <v>45196</v>
          </cell>
          <cell r="E174">
            <v>2</v>
          </cell>
          <cell r="F174">
            <v>20231271</v>
          </cell>
          <cell r="H174" t="str">
            <v>MATRICE</v>
          </cell>
          <cell r="I174" t="str">
            <v>F05028 / 40001648</v>
          </cell>
          <cell r="K174" t="str">
            <v>FOURNIÉ GROSPAUD</v>
          </cell>
        </row>
        <row r="175">
          <cell r="A175" t="str">
            <v>10.23.03986</v>
          </cell>
          <cell r="B175" t="str">
            <v>002</v>
          </cell>
          <cell r="C175">
            <v>45201</v>
          </cell>
          <cell r="D175">
            <v>45196</v>
          </cell>
          <cell r="E175">
            <v>2</v>
          </cell>
          <cell r="F175">
            <v>20231271</v>
          </cell>
          <cell r="H175" t="str">
            <v>B70M-P24</v>
          </cell>
          <cell r="I175" t="str">
            <v>17AK698 / 40017357</v>
          </cell>
          <cell r="K175" t="str">
            <v>FOURNIÉ GROSPAUD</v>
          </cell>
        </row>
        <row r="176">
          <cell r="A176" t="str">
            <v>10.23.03987</v>
          </cell>
          <cell r="B176" t="str">
            <v>024</v>
          </cell>
          <cell r="C176">
            <v>45201</v>
          </cell>
          <cell r="D176">
            <v>45196</v>
          </cell>
          <cell r="E176">
            <v>2</v>
          </cell>
          <cell r="F176">
            <v>20231271</v>
          </cell>
          <cell r="H176" t="str">
            <v>CLÉ DYNAMOMÉTRIQUE</v>
          </cell>
          <cell r="I176" t="str">
            <v>Y050282</v>
          </cell>
          <cell r="K176" t="str">
            <v>FOURNIÉ GROSPAUD</v>
          </cell>
        </row>
        <row r="177">
          <cell r="A177" t="str">
            <v>10.23.03988</v>
          </cell>
          <cell r="B177" t="str">
            <v>018</v>
          </cell>
          <cell r="C177">
            <v>45201</v>
          </cell>
          <cell r="D177">
            <v>45196</v>
          </cell>
          <cell r="E177">
            <v>1</v>
          </cell>
          <cell r="F177">
            <v>20231271</v>
          </cell>
          <cell r="H177" t="str">
            <v>PERCHE 63kV</v>
          </cell>
          <cell r="I177" t="str">
            <v>10379055 / TR245</v>
          </cell>
          <cell r="K177" t="str">
            <v>FOURNIÉ GROSPAUD</v>
          </cell>
        </row>
        <row r="178">
          <cell r="A178" t="str">
            <v>10.23.03989</v>
          </cell>
          <cell r="B178" t="str">
            <v>018</v>
          </cell>
          <cell r="C178">
            <v>45201</v>
          </cell>
          <cell r="D178">
            <v>45196</v>
          </cell>
          <cell r="E178">
            <v>1</v>
          </cell>
          <cell r="F178">
            <v>20231271</v>
          </cell>
          <cell r="H178" t="str">
            <v>DÉTECTEUR TENSION 5-36kV</v>
          </cell>
          <cell r="I178" t="str">
            <v>2817V1-1 / 10379055</v>
          </cell>
          <cell r="K178" t="str">
            <v>FOURNIÉ GROSPAUD</v>
          </cell>
        </row>
        <row r="179">
          <cell r="A179" t="str">
            <v>10.23.03990</v>
          </cell>
          <cell r="B179" t="str">
            <v>007</v>
          </cell>
          <cell r="C179">
            <v>45201</v>
          </cell>
          <cell r="D179">
            <v>45181</v>
          </cell>
          <cell r="E179">
            <v>1</v>
          </cell>
          <cell r="F179">
            <v>20231197</v>
          </cell>
          <cell r="H179" t="str">
            <v>D51</v>
          </cell>
          <cell r="I179" t="str">
            <v>B08425 / 170070</v>
          </cell>
          <cell r="K179" t="str">
            <v>FOURNIÉ GROSPAUD</v>
          </cell>
        </row>
        <row r="180">
          <cell r="A180" t="str">
            <v>10.23.03991</v>
          </cell>
          <cell r="B180" t="str">
            <v>007</v>
          </cell>
          <cell r="C180">
            <v>45201</v>
          </cell>
          <cell r="D180">
            <v>45181</v>
          </cell>
          <cell r="E180">
            <v>1</v>
          </cell>
          <cell r="F180">
            <v>20231197</v>
          </cell>
          <cell r="H180" t="str">
            <v>D51</v>
          </cell>
          <cell r="I180" t="str">
            <v>B03662 / 170054</v>
          </cell>
          <cell r="K180" t="str">
            <v>FOURNIÉ GROSPAUD</v>
          </cell>
        </row>
        <row r="181">
          <cell r="A181" t="str">
            <v>10.23.03992</v>
          </cell>
          <cell r="B181" t="str">
            <v>008</v>
          </cell>
          <cell r="C181">
            <v>45201</v>
          </cell>
          <cell r="D181">
            <v>45194</v>
          </cell>
          <cell r="E181">
            <v>1</v>
          </cell>
          <cell r="F181">
            <v>20231249</v>
          </cell>
          <cell r="H181" t="str">
            <v>BPE062</v>
          </cell>
          <cell r="I181" t="str">
            <v>L36470 / SH018</v>
          </cell>
          <cell r="K181" t="str">
            <v>FOURNIÉ GROSPAUD</v>
          </cell>
        </row>
        <row r="182">
          <cell r="A182" t="str">
            <v>10.23.03993</v>
          </cell>
          <cell r="B182" t="str">
            <v>017</v>
          </cell>
          <cell r="C182">
            <v>45201</v>
          </cell>
          <cell r="D182">
            <v>45194</v>
          </cell>
          <cell r="E182">
            <v>1</v>
          </cell>
          <cell r="F182">
            <v>20231249</v>
          </cell>
          <cell r="H182" t="str">
            <v>Lot matrices (7 jeux)</v>
          </cell>
          <cell r="I182" t="str">
            <v>L36470 / SH018</v>
          </cell>
          <cell r="K182" t="str">
            <v>FOURNIÉ GROSPAUD</v>
          </cell>
        </row>
        <row r="183">
          <cell r="A183" t="str">
            <v>10.23.03994</v>
          </cell>
          <cell r="B183" t="str">
            <v>024</v>
          </cell>
          <cell r="C183">
            <v>45201</v>
          </cell>
          <cell r="D183">
            <v>45194</v>
          </cell>
          <cell r="E183">
            <v>1</v>
          </cell>
          <cell r="F183">
            <v>20231249</v>
          </cell>
          <cell r="H183" t="str">
            <v>CLÉ DYNAMOMÉTRIQUE 20/100 Nm</v>
          </cell>
          <cell r="I183" t="str">
            <v>Y050402</v>
          </cell>
          <cell r="K183" t="str">
            <v>FOURNIÉ GROSPAUD</v>
          </cell>
        </row>
        <row r="184">
          <cell r="A184" t="str">
            <v>10.23.03995</v>
          </cell>
          <cell r="B184" t="str">
            <v>011</v>
          </cell>
          <cell r="C184">
            <v>45201</v>
          </cell>
          <cell r="D184">
            <v>45160</v>
          </cell>
          <cell r="E184">
            <v>1</v>
          </cell>
          <cell r="F184">
            <v>20231123</v>
          </cell>
          <cell r="H184" t="str">
            <v>ESC125</v>
          </cell>
          <cell r="I184" t="str">
            <v>2250003 / 2557354</v>
          </cell>
          <cell r="K184" t="str">
            <v>FOURNIÉ GROSPAUD</v>
          </cell>
        </row>
        <row r="185">
          <cell r="A185" t="str">
            <v>10.23.03996</v>
          </cell>
          <cell r="B185" t="str">
            <v>017</v>
          </cell>
          <cell r="C185">
            <v>45201</v>
          </cell>
          <cell r="D185">
            <v>45160</v>
          </cell>
          <cell r="E185">
            <v>1</v>
          </cell>
          <cell r="F185">
            <v>20231123</v>
          </cell>
          <cell r="H185" t="str">
            <v>Lot matrices (7 jeux)</v>
          </cell>
          <cell r="I185" t="str">
            <v>2250003 / 2557354</v>
          </cell>
          <cell r="K185" t="str">
            <v>FOURNIÉ GROSPAUD</v>
          </cell>
        </row>
        <row r="186">
          <cell r="A186" t="str">
            <v>10.23.03997</v>
          </cell>
          <cell r="B186" t="str">
            <v>012</v>
          </cell>
          <cell r="C186">
            <v>45201</v>
          </cell>
          <cell r="D186">
            <v>45160</v>
          </cell>
          <cell r="E186">
            <v>1</v>
          </cell>
          <cell r="F186">
            <v>20231123</v>
          </cell>
          <cell r="H186" t="str">
            <v>BP13026</v>
          </cell>
          <cell r="I186" t="str">
            <v>L39118</v>
          </cell>
          <cell r="K186" t="str">
            <v>FOURNIÉ GROSPAUD</v>
          </cell>
        </row>
        <row r="187">
          <cell r="A187" t="str">
            <v>10.23.03998</v>
          </cell>
          <cell r="B187" t="str">
            <v>017</v>
          </cell>
          <cell r="C187">
            <v>45201</v>
          </cell>
          <cell r="D187">
            <v>45160</v>
          </cell>
          <cell r="E187">
            <v>1</v>
          </cell>
          <cell r="F187">
            <v>20231123</v>
          </cell>
          <cell r="H187" t="str">
            <v>Lot matrices (7 jeux)</v>
          </cell>
          <cell r="I187" t="str">
            <v>L39118</v>
          </cell>
          <cell r="K187" t="str">
            <v>FOURNIÉ GROSPAUD</v>
          </cell>
        </row>
        <row r="188">
          <cell r="A188" t="str">
            <v>10.23.03999</v>
          </cell>
          <cell r="B188" t="str">
            <v>012</v>
          </cell>
          <cell r="C188">
            <v>45201</v>
          </cell>
          <cell r="D188">
            <v>45160</v>
          </cell>
          <cell r="E188">
            <v>1</v>
          </cell>
          <cell r="F188">
            <v>20231123</v>
          </cell>
          <cell r="H188" t="str">
            <v>C130 -C26</v>
          </cell>
          <cell r="I188" t="str">
            <v>L21975 / 2557078</v>
          </cell>
          <cell r="K188" t="str">
            <v>FOURNIÉ GROSPAUD</v>
          </cell>
        </row>
        <row r="189">
          <cell r="A189" t="str">
            <v>10.23.04000</v>
          </cell>
          <cell r="B189" t="str">
            <v>002</v>
          </cell>
          <cell r="C189">
            <v>45201</v>
          </cell>
          <cell r="D189">
            <v>45160</v>
          </cell>
          <cell r="E189">
            <v>1</v>
          </cell>
          <cell r="F189">
            <v>20231123</v>
          </cell>
          <cell r="H189" t="str">
            <v>GHA702</v>
          </cell>
          <cell r="I189" t="str">
            <v>G01988 / 2557070</v>
          </cell>
          <cell r="K189" t="str">
            <v>FOURNIÉ GROSPAUD</v>
          </cell>
        </row>
        <row r="190">
          <cell r="A190" t="str">
            <v>10.23.04001</v>
          </cell>
          <cell r="B190" t="str">
            <v>002</v>
          </cell>
          <cell r="C190">
            <v>45201</v>
          </cell>
          <cell r="D190">
            <v>45160</v>
          </cell>
          <cell r="E190">
            <v>1</v>
          </cell>
          <cell r="F190">
            <v>20231123</v>
          </cell>
          <cell r="H190" t="str">
            <v>TÊTE XC130</v>
          </cell>
          <cell r="I190" t="str">
            <v>F02094</v>
          </cell>
          <cell r="K190" t="str">
            <v>FOURNIÉ GROSPAUD</v>
          </cell>
        </row>
        <row r="191">
          <cell r="A191" t="str">
            <v>10.23.04002</v>
          </cell>
          <cell r="B191" t="str">
            <v>012</v>
          </cell>
          <cell r="C191">
            <v>45201</v>
          </cell>
          <cell r="D191">
            <v>45160</v>
          </cell>
          <cell r="E191">
            <v>1</v>
          </cell>
          <cell r="F191">
            <v>20231123</v>
          </cell>
          <cell r="H191" t="str">
            <v>C130 MAN</v>
          </cell>
          <cell r="I191" t="str">
            <v>A98253 / 2557011</v>
          </cell>
          <cell r="K191" t="str">
            <v>FOURNIÉ GROSPAUD</v>
          </cell>
        </row>
        <row r="192">
          <cell r="A192" t="str">
            <v>10.23.04003</v>
          </cell>
          <cell r="B192" t="str">
            <v>011</v>
          </cell>
          <cell r="C192">
            <v>45201</v>
          </cell>
          <cell r="D192">
            <v>45160</v>
          </cell>
          <cell r="E192">
            <v>1</v>
          </cell>
          <cell r="F192">
            <v>20231123</v>
          </cell>
          <cell r="H192" t="str">
            <v>C120</v>
          </cell>
          <cell r="I192" t="str">
            <v>A98361 / 2557033</v>
          </cell>
          <cell r="K192" t="str">
            <v>FOURNIÉ GROSPAUD</v>
          </cell>
        </row>
        <row r="193">
          <cell r="A193" t="str">
            <v>10.23.04004</v>
          </cell>
          <cell r="B193" t="str">
            <v>017</v>
          </cell>
          <cell r="C193">
            <v>45201</v>
          </cell>
          <cell r="D193">
            <v>45160</v>
          </cell>
          <cell r="E193">
            <v>1</v>
          </cell>
          <cell r="F193">
            <v>20231123</v>
          </cell>
          <cell r="H193" t="str">
            <v>Lot matrices (8 jeux)</v>
          </cell>
          <cell r="I193" t="str">
            <v>A98361 / 2557033</v>
          </cell>
          <cell r="K193" t="str">
            <v>FOURNIÉ GROSPAUD</v>
          </cell>
        </row>
        <row r="194">
          <cell r="A194" t="str">
            <v>10.23.04005</v>
          </cell>
          <cell r="B194" t="str">
            <v>015</v>
          </cell>
          <cell r="C194">
            <v>45201</v>
          </cell>
          <cell r="D194">
            <v>45160</v>
          </cell>
          <cell r="E194">
            <v>1</v>
          </cell>
          <cell r="F194">
            <v>20231123</v>
          </cell>
          <cell r="H194" t="str">
            <v>MRD26</v>
          </cell>
          <cell r="I194" t="str">
            <v>207062 / 2557081</v>
          </cell>
          <cell r="K194" t="str">
            <v>FOURNIÉ GROSPAUD</v>
          </cell>
        </row>
        <row r="195">
          <cell r="A195" t="str">
            <v>10.23.04006</v>
          </cell>
          <cell r="B195" t="str">
            <v>015</v>
          </cell>
          <cell r="C195">
            <v>45201</v>
          </cell>
          <cell r="D195">
            <v>45160</v>
          </cell>
          <cell r="E195">
            <v>1</v>
          </cell>
          <cell r="F195">
            <v>20231123</v>
          </cell>
          <cell r="H195" t="str">
            <v>MRD26</v>
          </cell>
          <cell r="I195" t="str">
            <v>320444 / 2557344</v>
          </cell>
          <cell r="K195" t="str">
            <v>FOURNIÉ GROSPAUD</v>
          </cell>
        </row>
        <row r="196">
          <cell r="A196" t="str">
            <v>10.23.04007</v>
          </cell>
          <cell r="B196" t="str">
            <v>015</v>
          </cell>
          <cell r="C196">
            <v>45201</v>
          </cell>
          <cell r="D196">
            <v>45160</v>
          </cell>
          <cell r="E196">
            <v>1</v>
          </cell>
          <cell r="F196">
            <v>20231123</v>
          </cell>
          <cell r="H196" t="str">
            <v>MRD26</v>
          </cell>
          <cell r="I196" t="str">
            <v>110365 / 2557076</v>
          </cell>
          <cell r="K196" t="str">
            <v>FOURNIÉ GROSPAUD</v>
          </cell>
        </row>
        <row r="197">
          <cell r="A197" t="str">
            <v>10.23.04008</v>
          </cell>
          <cell r="B197" t="str">
            <v>015</v>
          </cell>
          <cell r="C197">
            <v>45201</v>
          </cell>
          <cell r="D197">
            <v>45160</v>
          </cell>
          <cell r="E197">
            <v>1</v>
          </cell>
          <cell r="F197">
            <v>20231123</v>
          </cell>
          <cell r="H197" t="str">
            <v>MRD26</v>
          </cell>
          <cell r="I197" t="str">
            <v>220065 / 2557077</v>
          </cell>
          <cell r="K197" t="str">
            <v>FOURNIÉ GROSPAUD</v>
          </cell>
        </row>
        <row r="198">
          <cell r="A198" t="str">
            <v>10.23.04009</v>
          </cell>
          <cell r="B198" t="str">
            <v>015</v>
          </cell>
          <cell r="C198">
            <v>45201</v>
          </cell>
          <cell r="D198">
            <v>45160</v>
          </cell>
          <cell r="E198">
            <v>1</v>
          </cell>
          <cell r="F198">
            <v>20231123</v>
          </cell>
          <cell r="H198" t="str">
            <v>PINCE K18</v>
          </cell>
          <cell r="I198" t="str">
            <v>2557068</v>
          </cell>
          <cell r="K198" t="str">
            <v>FOURNIÉ GROSPAUD</v>
          </cell>
        </row>
        <row r="199">
          <cell r="A199" t="str">
            <v>10.23.04010</v>
          </cell>
          <cell r="B199" t="str">
            <v>017</v>
          </cell>
          <cell r="C199">
            <v>45201</v>
          </cell>
          <cell r="D199">
            <v>45160</v>
          </cell>
          <cell r="E199">
            <v>1</v>
          </cell>
          <cell r="F199">
            <v>20231123</v>
          </cell>
          <cell r="H199" t="str">
            <v>MATRICES NF150</v>
          </cell>
          <cell r="I199" t="str">
            <v>2557068</v>
          </cell>
          <cell r="K199" t="str">
            <v>FOURNIÉ GROSPAUD</v>
          </cell>
        </row>
        <row r="200">
          <cell r="A200" t="str">
            <v>10.23.04011</v>
          </cell>
          <cell r="B200" t="str">
            <v>015</v>
          </cell>
          <cell r="C200">
            <v>45201</v>
          </cell>
          <cell r="D200">
            <v>45160</v>
          </cell>
          <cell r="E200">
            <v>1</v>
          </cell>
          <cell r="F200">
            <v>20231123</v>
          </cell>
          <cell r="H200" t="str">
            <v>PINCE K18</v>
          </cell>
          <cell r="I200" t="str">
            <v>2557067</v>
          </cell>
          <cell r="K200" t="str">
            <v>FOURNIÉ GROSPAUD</v>
          </cell>
        </row>
        <row r="201">
          <cell r="A201" t="str">
            <v>10.23.04012</v>
          </cell>
          <cell r="B201" t="str">
            <v>017</v>
          </cell>
          <cell r="C201">
            <v>45201</v>
          </cell>
          <cell r="D201">
            <v>45160</v>
          </cell>
          <cell r="E201">
            <v>1</v>
          </cell>
          <cell r="F201">
            <v>20231123</v>
          </cell>
          <cell r="H201" t="str">
            <v>MATRICES NF150</v>
          </cell>
          <cell r="I201" t="str">
            <v>2557067</v>
          </cell>
          <cell r="K201" t="str">
            <v>FOURNIÉ GROSPAUD</v>
          </cell>
        </row>
        <row r="202">
          <cell r="A202" t="str">
            <v>10.23.04013</v>
          </cell>
          <cell r="B202" t="str">
            <v>015</v>
          </cell>
          <cell r="C202">
            <v>45201</v>
          </cell>
          <cell r="D202">
            <v>45160</v>
          </cell>
          <cell r="E202">
            <v>1</v>
          </cell>
          <cell r="F202">
            <v>20231123</v>
          </cell>
          <cell r="H202" t="str">
            <v>PINCE K18</v>
          </cell>
          <cell r="I202" t="str">
            <v>2557069</v>
          </cell>
          <cell r="K202" t="str">
            <v>FOURNIÉ GROSPAUD</v>
          </cell>
        </row>
        <row r="203">
          <cell r="A203" t="str">
            <v>10.23.04014</v>
          </cell>
          <cell r="B203" t="str">
            <v>015</v>
          </cell>
          <cell r="C203">
            <v>45201</v>
          </cell>
          <cell r="D203">
            <v>45160</v>
          </cell>
          <cell r="E203">
            <v>1</v>
          </cell>
          <cell r="F203">
            <v>20231123</v>
          </cell>
          <cell r="H203" t="str">
            <v>PINCE K18</v>
          </cell>
          <cell r="I203" t="str">
            <v>2557099</v>
          </cell>
          <cell r="K203" t="str">
            <v>FOURNIÉ GROSPAUD</v>
          </cell>
        </row>
        <row r="204">
          <cell r="A204" t="str">
            <v>10.23.04015</v>
          </cell>
          <cell r="B204" t="str">
            <v>017</v>
          </cell>
          <cell r="C204">
            <v>45201</v>
          </cell>
          <cell r="D204">
            <v>45160</v>
          </cell>
          <cell r="E204">
            <v>1</v>
          </cell>
          <cell r="F204">
            <v>20231123</v>
          </cell>
          <cell r="H204" t="str">
            <v>MATRICES NF150</v>
          </cell>
          <cell r="I204" t="str">
            <v>2557099</v>
          </cell>
          <cell r="K204" t="str">
            <v>FOURNIÉ GROSPAUD</v>
          </cell>
        </row>
        <row r="205">
          <cell r="A205" t="str">
            <v>10.23.04016</v>
          </cell>
          <cell r="B205" t="str">
            <v>015</v>
          </cell>
          <cell r="C205">
            <v>45201</v>
          </cell>
          <cell r="D205">
            <v>45160</v>
          </cell>
          <cell r="E205">
            <v>1</v>
          </cell>
          <cell r="F205">
            <v>20231123</v>
          </cell>
          <cell r="H205" t="str">
            <v>PINCE K18</v>
          </cell>
          <cell r="I205" t="str">
            <v>2557332</v>
          </cell>
          <cell r="K205" t="str">
            <v>FOURNIÉ GROSPAUD</v>
          </cell>
        </row>
        <row r="206">
          <cell r="A206" t="str">
            <v>10.23.04017</v>
          </cell>
          <cell r="B206" t="str">
            <v>017</v>
          </cell>
          <cell r="C206">
            <v>45201</v>
          </cell>
          <cell r="D206">
            <v>45160</v>
          </cell>
          <cell r="E206">
            <v>1</v>
          </cell>
          <cell r="F206">
            <v>20231123</v>
          </cell>
          <cell r="H206" t="str">
            <v>MATRICES NF150</v>
          </cell>
          <cell r="I206" t="str">
            <v>2557332</v>
          </cell>
          <cell r="K206" t="str">
            <v>FOURNIÉ GROSPAUD</v>
          </cell>
        </row>
        <row r="207">
          <cell r="A207" t="str">
            <v>10.23.04018</v>
          </cell>
          <cell r="B207" t="str">
            <v>008</v>
          </cell>
          <cell r="C207">
            <v>45201</v>
          </cell>
          <cell r="D207">
            <v>45174</v>
          </cell>
          <cell r="E207">
            <v>1</v>
          </cell>
          <cell r="F207">
            <v>20231253</v>
          </cell>
          <cell r="H207" t="str">
            <v>B500ND</v>
          </cell>
          <cell r="I207" t="str">
            <v>20AR640</v>
          </cell>
          <cell r="K207" t="str">
            <v>FOURNIÉ GROSPAUD</v>
          </cell>
        </row>
        <row r="208">
          <cell r="A208" t="str">
            <v>10.23.04019</v>
          </cell>
          <cell r="B208" t="str">
            <v>017</v>
          </cell>
          <cell r="C208">
            <v>45201</v>
          </cell>
          <cell r="D208">
            <v>45174</v>
          </cell>
          <cell r="E208">
            <v>1</v>
          </cell>
          <cell r="F208">
            <v>20231253</v>
          </cell>
          <cell r="H208" t="str">
            <v>Lot matrices (17 jeux)</v>
          </cell>
          <cell r="I208" t="str">
            <v>20AR640</v>
          </cell>
          <cell r="K208" t="str">
            <v>FOURNIÉ GROSPAUD</v>
          </cell>
        </row>
        <row r="209">
          <cell r="A209" t="str">
            <v>10.23.04020</v>
          </cell>
          <cell r="B209" t="str">
            <v>002</v>
          </cell>
          <cell r="C209">
            <v>45201</v>
          </cell>
          <cell r="D209">
            <v>45195</v>
          </cell>
          <cell r="E209">
            <v>1</v>
          </cell>
          <cell r="F209">
            <v>20231245</v>
          </cell>
          <cell r="H209" t="str">
            <v>U20/630</v>
          </cell>
          <cell r="I209" t="str">
            <v>89868911TW / SERT120858</v>
          </cell>
          <cell r="K209" t="str">
            <v>FOURNIÉ GROSPAUD</v>
          </cell>
        </row>
        <row r="210">
          <cell r="A210" t="str">
            <v>10.23.04021</v>
          </cell>
          <cell r="B210" t="str">
            <v>017</v>
          </cell>
          <cell r="C210">
            <v>45201</v>
          </cell>
          <cell r="D210">
            <v>45195</v>
          </cell>
          <cell r="E210">
            <v>1</v>
          </cell>
          <cell r="F210">
            <v>20231245</v>
          </cell>
          <cell r="H210" t="str">
            <v>Lot matrices (1 jeux)</v>
          </cell>
          <cell r="I210" t="str">
            <v>89868911TW / SERT120858</v>
          </cell>
          <cell r="K210" t="str">
            <v>FOURNIÉ GROSPAUD</v>
          </cell>
        </row>
        <row r="211">
          <cell r="A211" t="str">
            <v>10.23.04022</v>
          </cell>
          <cell r="B211" t="str">
            <v>002</v>
          </cell>
          <cell r="C211">
            <v>45201</v>
          </cell>
          <cell r="D211">
            <v>45195</v>
          </cell>
          <cell r="E211">
            <v>1</v>
          </cell>
          <cell r="F211">
            <v>20231245</v>
          </cell>
          <cell r="H211" t="str">
            <v>POMPE À PIED</v>
          </cell>
          <cell r="I211" t="str">
            <v>2642 / SERT121481</v>
          </cell>
          <cell r="K211" t="str">
            <v>FOURNIÉ GROSPAUD</v>
          </cell>
        </row>
        <row r="212">
          <cell r="A212" t="str">
            <v>10.23.04023</v>
          </cell>
          <cell r="B212" t="str">
            <v>017</v>
          </cell>
          <cell r="C212">
            <v>45201</v>
          </cell>
          <cell r="D212">
            <v>45195</v>
          </cell>
          <cell r="E212">
            <v>1</v>
          </cell>
          <cell r="F212">
            <v>20231245</v>
          </cell>
          <cell r="H212" t="str">
            <v>Lot matrices (4 jeux)</v>
          </cell>
          <cell r="I212" t="str">
            <v>2642 / SERT121481</v>
          </cell>
          <cell r="K212" t="str">
            <v>FOURNIÉ GROSPAUD</v>
          </cell>
        </row>
        <row r="213">
          <cell r="A213" t="str">
            <v>10.23.04024</v>
          </cell>
          <cell r="B213" t="str">
            <v>002</v>
          </cell>
          <cell r="C213">
            <v>45201</v>
          </cell>
          <cell r="D213">
            <v>45195</v>
          </cell>
          <cell r="E213">
            <v>1</v>
          </cell>
          <cell r="F213">
            <v>20231245</v>
          </cell>
          <cell r="H213" t="str">
            <v>TÊTE 20T U20</v>
          </cell>
          <cell r="I213" t="str">
            <v>001230003PP</v>
          </cell>
          <cell r="K213" t="str">
            <v>FOURNIÉ GROSPAUD</v>
          </cell>
        </row>
        <row r="214">
          <cell r="A214" t="str">
            <v>10.23.04025</v>
          </cell>
          <cell r="B214" t="str">
            <v>002</v>
          </cell>
          <cell r="C214">
            <v>45201</v>
          </cell>
          <cell r="D214">
            <v>45195</v>
          </cell>
          <cell r="E214">
            <v>1</v>
          </cell>
          <cell r="F214">
            <v>20231245</v>
          </cell>
          <cell r="H214" t="str">
            <v>PHS80</v>
          </cell>
          <cell r="I214" t="str">
            <v>0864669-007 / SERT129260</v>
          </cell>
          <cell r="K214" t="str">
            <v>FOURNIÉ GROSPAUD</v>
          </cell>
        </row>
        <row r="215">
          <cell r="A215" t="str">
            <v>10.23.04026</v>
          </cell>
          <cell r="B215" t="str">
            <v>017</v>
          </cell>
          <cell r="C215">
            <v>45201</v>
          </cell>
          <cell r="D215">
            <v>45195</v>
          </cell>
          <cell r="E215">
            <v>1</v>
          </cell>
          <cell r="F215">
            <v>20231245</v>
          </cell>
          <cell r="H215" t="str">
            <v>Lot matrices (4 jeux)</v>
          </cell>
          <cell r="I215" t="str">
            <v>0864669-007 / SERT129260</v>
          </cell>
          <cell r="K215" t="str">
            <v>FOURNIÉ GROSPAUD</v>
          </cell>
        </row>
        <row r="216">
          <cell r="A216" t="str">
            <v>10.23.04027</v>
          </cell>
          <cell r="B216" t="str">
            <v>017</v>
          </cell>
          <cell r="C216">
            <v>45201</v>
          </cell>
          <cell r="D216">
            <v>45195</v>
          </cell>
          <cell r="E216">
            <v>1</v>
          </cell>
          <cell r="F216">
            <v>20231245</v>
          </cell>
          <cell r="H216" t="str">
            <v>FLEXIBLE SIMPLE 3M</v>
          </cell>
          <cell r="I216" t="str">
            <v>0864669-007 / SERT129260</v>
          </cell>
          <cell r="K216" t="str">
            <v>FOURNIÉ GROSPAUD</v>
          </cell>
        </row>
        <row r="217">
          <cell r="A217" t="str">
            <v>10.23.04028</v>
          </cell>
          <cell r="B217" t="str">
            <v>002</v>
          </cell>
          <cell r="C217">
            <v>45201</v>
          </cell>
          <cell r="D217">
            <v>45195</v>
          </cell>
          <cell r="E217">
            <v>1</v>
          </cell>
          <cell r="F217">
            <v>20231245</v>
          </cell>
          <cell r="H217" t="str">
            <v>TÊTE 20T U20</v>
          </cell>
          <cell r="I217" t="str">
            <v>9412395/2PP</v>
          </cell>
          <cell r="K217" t="str">
            <v>FOURNIÉ GROSPAUD</v>
          </cell>
        </row>
        <row r="218">
          <cell r="A218" t="str">
            <v>10.23.04029</v>
          </cell>
          <cell r="B218" t="str">
            <v>002</v>
          </cell>
          <cell r="C218">
            <v>45201</v>
          </cell>
          <cell r="D218">
            <v>45195</v>
          </cell>
          <cell r="E218">
            <v>1</v>
          </cell>
          <cell r="F218">
            <v>20231245</v>
          </cell>
          <cell r="H218" t="str">
            <v>GROUPE SPT20</v>
          </cell>
          <cell r="I218" t="str">
            <v>059168 / SERT121327</v>
          </cell>
          <cell r="K218" t="str">
            <v>FOURNIÉ GROSPAUD</v>
          </cell>
        </row>
        <row r="219">
          <cell r="A219" t="str">
            <v>10.23.04030</v>
          </cell>
          <cell r="B219" t="str">
            <v>017</v>
          </cell>
          <cell r="C219">
            <v>45201</v>
          </cell>
          <cell r="D219">
            <v>45195</v>
          </cell>
          <cell r="E219">
            <v>1</v>
          </cell>
          <cell r="F219">
            <v>20231245</v>
          </cell>
          <cell r="H219" t="str">
            <v>Lot matrices (4 jeux)</v>
          </cell>
          <cell r="I219" t="str">
            <v>059168 / SERT121327</v>
          </cell>
          <cell r="K219" t="str">
            <v>FOURNIÉ GROSPAUD</v>
          </cell>
        </row>
        <row r="220">
          <cell r="A220" t="str">
            <v>10.23.04031</v>
          </cell>
          <cell r="B220" t="str">
            <v>017</v>
          </cell>
          <cell r="C220">
            <v>45201</v>
          </cell>
          <cell r="D220">
            <v>45195</v>
          </cell>
          <cell r="E220">
            <v>1</v>
          </cell>
          <cell r="F220">
            <v>20231245</v>
          </cell>
          <cell r="H220" t="str">
            <v>FLEXIBLE SIMPLE 3M</v>
          </cell>
          <cell r="I220" t="str">
            <v>059168 / SERT121327</v>
          </cell>
          <cell r="K220" t="str">
            <v>FOURNIÉ GROSPAUD</v>
          </cell>
        </row>
        <row r="221">
          <cell r="A221" t="str">
            <v>10.23.04032</v>
          </cell>
          <cell r="B221" t="str">
            <v>002</v>
          </cell>
          <cell r="C221">
            <v>45201</v>
          </cell>
          <cell r="D221">
            <v>45195</v>
          </cell>
          <cell r="E221">
            <v>1</v>
          </cell>
          <cell r="F221">
            <v>20231245</v>
          </cell>
          <cell r="H221" t="str">
            <v>TÊTE 20T U20</v>
          </cell>
          <cell r="I221" t="str">
            <v>THS200USE/T20506</v>
          </cell>
          <cell r="K221" t="str">
            <v>FOURNIÉ GROSPAUD</v>
          </cell>
        </row>
        <row r="222">
          <cell r="A222" t="str">
            <v>10.23.04033</v>
          </cell>
          <cell r="B222" t="str">
            <v>002</v>
          </cell>
          <cell r="C222">
            <v>45201</v>
          </cell>
          <cell r="D222">
            <v>45195</v>
          </cell>
          <cell r="E222">
            <v>1</v>
          </cell>
          <cell r="F222">
            <v>20231245</v>
          </cell>
          <cell r="H222" t="str">
            <v>GROUPE SPT20-585</v>
          </cell>
          <cell r="I222" t="str">
            <v>11Z010 / SERT132876</v>
          </cell>
          <cell r="K222" t="str">
            <v>FOURNIÉ GROSPAUD</v>
          </cell>
        </row>
        <row r="223">
          <cell r="A223" t="str">
            <v>10.23.04034</v>
          </cell>
          <cell r="B223" t="str">
            <v>017</v>
          </cell>
          <cell r="C223">
            <v>45201</v>
          </cell>
          <cell r="D223">
            <v>45195</v>
          </cell>
          <cell r="E223">
            <v>1</v>
          </cell>
          <cell r="F223">
            <v>20231245</v>
          </cell>
          <cell r="H223" t="str">
            <v>Lot matrices (3 jeux)</v>
          </cell>
          <cell r="I223" t="str">
            <v>11Z010 / SERT132876</v>
          </cell>
          <cell r="K223" t="str">
            <v>FOURNIÉ GROSPAUD</v>
          </cell>
        </row>
        <row r="224">
          <cell r="A224" t="str">
            <v>10.23.04035</v>
          </cell>
          <cell r="B224" t="str">
            <v>017</v>
          </cell>
          <cell r="C224">
            <v>45201</v>
          </cell>
          <cell r="D224">
            <v>45195</v>
          </cell>
          <cell r="E224">
            <v>1</v>
          </cell>
          <cell r="F224">
            <v>20231245</v>
          </cell>
          <cell r="H224" t="str">
            <v>FLEXIBLE SIMPLE 3M</v>
          </cell>
          <cell r="I224" t="str">
            <v>11Z010 / SERT132876</v>
          </cell>
          <cell r="K224" t="str">
            <v>FOURNIÉ GROSPAUD</v>
          </cell>
        </row>
        <row r="225">
          <cell r="A225" t="str">
            <v>10.23.04036</v>
          </cell>
          <cell r="B225" t="str">
            <v>002</v>
          </cell>
          <cell r="C225">
            <v>45201</v>
          </cell>
          <cell r="D225">
            <v>45195</v>
          </cell>
          <cell r="E225">
            <v>1</v>
          </cell>
          <cell r="F225">
            <v>20231245</v>
          </cell>
          <cell r="H225" t="str">
            <v>TÊTE 20T SU210</v>
          </cell>
          <cell r="I225" t="str">
            <v>15-120037</v>
          </cell>
          <cell r="K225" t="str">
            <v>FOURNIÉ GROSPAUD</v>
          </cell>
        </row>
        <row r="226">
          <cell r="A226" t="str">
            <v>10.23.04037</v>
          </cell>
          <cell r="B226" t="str">
            <v>014</v>
          </cell>
          <cell r="C226">
            <v>45201</v>
          </cell>
          <cell r="D226">
            <v>45195</v>
          </cell>
          <cell r="E226">
            <v>1</v>
          </cell>
          <cell r="F226">
            <v>20231245</v>
          </cell>
          <cell r="H226" t="str">
            <v>COFFRET MATRICES</v>
          </cell>
          <cell r="I226" t="str">
            <v>SERT121230</v>
          </cell>
          <cell r="K226" t="str">
            <v>FOURNIÉ GROSPAUD</v>
          </cell>
        </row>
        <row r="227">
          <cell r="A227" t="str">
            <v>10.23.04038</v>
          </cell>
          <cell r="B227" t="str">
            <v>014</v>
          </cell>
          <cell r="C227">
            <v>45201</v>
          </cell>
          <cell r="D227">
            <v>45195</v>
          </cell>
          <cell r="E227">
            <v>1</v>
          </cell>
          <cell r="F227">
            <v>20231245</v>
          </cell>
          <cell r="H227" t="str">
            <v>COFFRET MATRICES</v>
          </cell>
          <cell r="I227" t="str">
            <v>SERT120890</v>
          </cell>
          <cell r="K227" t="str">
            <v>FOURNIÉ GROSPAUD</v>
          </cell>
        </row>
        <row r="228">
          <cell r="A228" t="str">
            <v>10.23.04039</v>
          </cell>
          <cell r="B228" t="str">
            <v>007</v>
          </cell>
          <cell r="C228">
            <v>45201</v>
          </cell>
          <cell r="D228">
            <v>45195</v>
          </cell>
          <cell r="E228">
            <v>1</v>
          </cell>
          <cell r="F228">
            <v>20231245</v>
          </cell>
          <cell r="H228" t="str">
            <v>AUTOPRESS 55</v>
          </cell>
          <cell r="I228" t="str">
            <v>L23219 / SERT122764</v>
          </cell>
          <cell r="K228" t="str">
            <v>FOURNIÉ GROSPAUD</v>
          </cell>
        </row>
        <row r="229">
          <cell r="A229" t="str">
            <v>10.23.04040</v>
          </cell>
          <cell r="B229" t="str">
            <v>017</v>
          </cell>
          <cell r="C229">
            <v>45201</v>
          </cell>
          <cell r="D229">
            <v>45195</v>
          </cell>
          <cell r="E229">
            <v>1</v>
          </cell>
          <cell r="F229">
            <v>20231245</v>
          </cell>
          <cell r="H229" t="str">
            <v>Lot matrices (6 jeux)</v>
          </cell>
          <cell r="I229" t="str">
            <v>L23219 / SERT122764</v>
          </cell>
          <cell r="K229" t="str">
            <v>FOURNIÉ GROSPAUD</v>
          </cell>
        </row>
        <row r="230">
          <cell r="A230" t="str">
            <v>10.23.04041</v>
          </cell>
          <cell r="B230" t="str">
            <v>006</v>
          </cell>
          <cell r="C230">
            <v>45202</v>
          </cell>
          <cell r="D230">
            <v>45183</v>
          </cell>
          <cell r="E230">
            <v>1</v>
          </cell>
          <cell r="F230">
            <v>20231192</v>
          </cell>
          <cell r="H230" t="str">
            <v>EK50/5CFB</v>
          </cell>
          <cell r="I230" t="str">
            <v>998072NQ007</v>
          </cell>
          <cell r="K230" t="str">
            <v>FOURNIÉ GROSPAUD</v>
          </cell>
        </row>
        <row r="231">
          <cell r="A231" t="str">
            <v>10.23.04042</v>
          </cell>
          <cell r="B231" t="str">
            <v>006</v>
          </cell>
          <cell r="C231">
            <v>45202</v>
          </cell>
          <cell r="D231">
            <v>45183</v>
          </cell>
          <cell r="E231">
            <v>1</v>
          </cell>
          <cell r="F231">
            <v>20231192</v>
          </cell>
          <cell r="H231" t="str">
            <v>EK50/5CFB</v>
          </cell>
          <cell r="I231" t="str">
            <v>843145LP002</v>
          </cell>
          <cell r="K231" t="str">
            <v>FOURNIÉ GROSPAUD</v>
          </cell>
        </row>
        <row r="232">
          <cell r="A232" t="str">
            <v>10.23.04043</v>
          </cell>
          <cell r="B232" t="str">
            <v>012</v>
          </cell>
          <cell r="C232">
            <v>45203</v>
          </cell>
          <cell r="D232">
            <v>45203</v>
          </cell>
          <cell r="E232">
            <v>1</v>
          </cell>
          <cell r="F232">
            <v>20230787</v>
          </cell>
          <cell r="H232" t="str">
            <v>EU137</v>
          </cell>
          <cell r="I232" t="str">
            <v>0301 / CG0409003</v>
          </cell>
          <cell r="K232" t="str">
            <v>FOURNIÉ GROSPAUD</v>
          </cell>
        </row>
        <row r="233">
          <cell r="A233" t="str">
            <v>10.23.04044</v>
          </cell>
          <cell r="B233" t="str">
            <v>007</v>
          </cell>
          <cell r="C233">
            <v>45204</v>
          </cell>
          <cell r="D233">
            <v>45202</v>
          </cell>
          <cell r="E233">
            <v>1</v>
          </cell>
          <cell r="F233">
            <v>20231286</v>
          </cell>
          <cell r="H233" t="str">
            <v>KCV-50</v>
          </cell>
          <cell r="I233" t="str">
            <v>S121999M / INO13599</v>
          </cell>
          <cell r="K233" t="str">
            <v>FOURNIÉ GROSPAUD</v>
          </cell>
        </row>
        <row r="234">
          <cell r="A234" t="str">
            <v>10.23.04045</v>
          </cell>
          <cell r="B234" t="str">
            <v>007</v>
          </cell>
          <cell r="C234">
            <v>45204</v>
          </cell>
          <cell r="D234">
            <v>45202</v>
          </cell>
          <cell r="E234">
            <v>1</v>
          </cell>
          <cell r="F234">
            <v>20231286</v>
          </cell>
          <cell r="H234" t="str">
            <v>KC54</v>
          </cell>
          <cell r="I234" t="str">
            <v>U172406S / INO13519</v>
          </cell>
          <cell r="K234" t="str">
            <v>FOURNIÉ GROSPAUD</v>
          </cell>
        </row>
        <row r="235">
          <cell r="A235" t="str">
            <v>10.23.04046</v>
          </cell>
          <cell r="B235" t="str">
            <v>012</v>
          </cell>
          <cell r="C235">
            <v>45204</v>
          </cell>
          <cell r="D235">
            <v>45190</v>
          </cell>
          <cell r="E235">
            <v>1</v>
          </cell>
          <cell r="F235">
            <v>20231262</v>
          </cell>
          <cell r="H235" t="str">
            <v>BPU130</v>
          </cell>
          <cell r="I235" t="str">
            <v>L39582</v>
          </cell>
          <cell r="K235" t="str">
            <v>FOURNIÉ GROSPAUD</v>
          </cell>
        </row>
        <row r="236">
          <cell r="A236" t="str">
            <v>10.23.04047</v>
          </cell>
          <cell r="B236" t="str">
            <v>012</v>
          </cell>
          <cell r="C236">
            <v>45204</v>
          </cell>
          <cell r="D236">
            <v>45190</v>
          </cell>
          <cell r="E236">
            <v>1</v>
          </cell>
          <cell r="F236">
            <v>20231262</v>
          </cell>
          <cell r="H236" t="str">
            <v>BP13026</v>
          </cell>
          <cell r="I236" t="str">
            <v>L39621</v>
          </cell>
          <cell r="K236" t="str">
            <v>FOURNIÉ GROSPAUD</v>
          </cell>
        </row>
        <row r="237">
          <cell r="A237" t="str">
            <v>10.23.04048</v>
          </cell>
          <cell r="B237" t="str">
            <v>016</v>
          </cell>
          <cell r="C237">
            <v>45208</v>
          </cell>
          <cell r="D237">
            <v>45179</v>
          </cell>
          <cell r="E237">
            <v>1</v>
          </cell>
          <cell r="F237">
            <v>20231273</v>
          </cell>
          <cell r="H237" t="str">
            <v>VÉRIN EK</v>
          </cell>
          <cell r="I237" t="str">
            <v>2139</v>
          </cell>
          <cell r="K237" t="str">
            <v>FOURNIÉ GROSPAUD</v>
          </cell>
        </row>
        <row r="238">
          <cell r="A238" t="str">
            <v>10.23.04049</v>
          </cell>
          <cell r="B238" t="str">
            <v>005</v>
          </cell>
          <cell r="C238">
            <v>45208</v>
          </cell>
          <cell r="D238">
            <v>45179</v>
          </cell>
          <cell r="E238">
            <v>1</v>
          </cell>
          <cell r="F238">
            <v>20231273</v>
          </cell>
          <cell r="H238" t="str">
            <v>CG40 MANUEL</v>
          </cell>
          <cell r="I238" t="str">
            <v>D01513 / DIA0105336</v>
          </cell>
          <cell r="K238" t="str">
            <v>FOURNIÉ GROSPAUD</v>
          </cell>
        </row>
        <row r="239">
          <cell r="A239" t="str">
            <v>10.23.04050</v>
          </cell>
          <cell r="B239" t="str">
            <v>002</v>
          </cell>
          <cell r="C239">
            <v>45208</v>
          </cell>
          <cell r="D239">
            <v>45179</v>
          </cell>
          <cell r="E239">
            <v>1</v>
          </cell>
          <cell r="F239">
            <v>20231273</v>
          </cell>
          <cell r="H239" t="str">
            <v>TW531</v>
          </cell>
          <cell r="I239" t="str">
            <v>299</v>
          </cell>
          <cell r="K239" t="str">
            <v>FOURNIÉ GROSPAUD</v>
          </cell>
        </row>
        <row r="240">
          <cell r="A240" t="str">
            <v>10.23.04051</v>
          </cell>
          <cell r="B240" t="str">
            <v>002</v>
          </cell>
          <cell r="C240">
            <v>45208</v>
          </cell>
          <cell r="D240">
            <v>45179</v>
          </cell>
          <cell r="E240">
            <v>1</v>
          </cell>
          <cell r="F240">
            <v>20231273</v>
          </cell>
          <cell r="H240" t="str">
            <v>WH1000</v>
          </cell>
          <cell r="I240" t="str">
            <v>646 / DIC0000273</v>
          </cell>
          <cell r="K240" t="str">
            <v>FOURNIÉ GROSPAUD</v>
          </cell>
        </row>
        <row r="241">
          <cell r="A241" t="str">
            <v>10.23.04052</v>
          </cell>
          <cell r="B241" t="str">
            <v>002</v>
          </cell>
          <cell r="C241">
            <v>45208</v>
          </cell>
          <cell r="D241">
            <v>45197</v>
          </cell>
          <cell r="E241">
            <v>1</v>
          </cell>
          <cell r="F241">
            <v>20231287</v>
          </cell>
          <cell r="H241" t="str">
            <v>TW531</v>
          </cell>
          <cell r="I241" t="str">
            <v>104016 / TH001430</v>
          </cell>
          <cell r="K241" t="str">
            <v>FOURNIÉ GROSPAUD</v>
          </cell>
        </row>
        <row r="242">
          <cell r="A242" t="str">
            <v>10.23.04053</v>
          </cell>
          <cell r="B242" t="str">
            <v>017</v>
          </cell>
          <cell r="C242">
            <v>45208</v>
          </cell>
          <cell r="D242">
            <v>45197</v>
          </cell>
          <cell r="E242">
            <v>1</v>
          </cell>
          <cell r="F242">
            <v>20231287</v>
          </cell>
          <cell r="H242" t="str">
            <v>FLEXIBLE RACC218 5M</v>
          </cell>
          <cell r="I242" t="str">
            <v>TH010657</v>
          </cell>
          <cell r="K242" t="str">
            <v>FOURNIÉ GROSPAUD</v>
          </cell>
        </row>
        <row r="243">
          <cell r="A243" t="str">
            <v>10.23.04054</v>
          </cell>
          <cell r="B243" t="str">
            <v>002</v>
          </cell>
          <cell r="C243">
            <v>45208</v>
          </cell>
          <cell r="D243">
            <v>45197</v>
          </cell>
          <cell r="E243">
            <v>1</v>
          </cell>
          <cell r="F243">
            <v>20231287</v>
          </cell>
          <cell r="H243" t="str">
            <v>PRT510</v>
          </cell>
          <cell r="I243" t="str">
            <v>017123105-36/TH001462</v>
          </cell>
          <cell r="K243" t="str">
            <v>FOURNIÉ GROSPAUD</v>
          </cell>
        </row>
        <row r="244">
          <cell r="A244" t="str">
            <v>10.23.04055</v>
          </cell>
          <cell r="B244" t="str">
            <v>002</v>
          </cell>
          <cell r="C244">
            <v>45208</v>
          </cell>
          <cell r="D244">
            <v>45203</v>
          </cell>
          <cell r="E244">
            <v>1</v>
          </cell>
          <cell r="F244">
            <v>20231304</v>
          </cell>
          <cell r="H244" t="str">
            <v>TW531</v>
          </cell>
          <cell r="I244" t="str">
            <v>208001-302 / TH008461</v>
          </cell>
          <cell r="K244" t="str">
            <v>FOURNIÉ GROSPAUD</v>
          </cell>
        </row>
        <row r="245">
          <cell r="A245" t="str">
            <v>10.23.04056</v>
          </cell>
          <cell r="B245" t="str">
            <v>005</v>
          </cell>
          <cell r="C245">
            <v>45208</v>
          </cell>
          <cell r="D245">
            <v>45202</v>
          </cell>
          <cell r="E245">
            <v>1</v>
          </cell>
          <cell r="F245">
            <v>20231282</v>
          </cell>
          <cell r="H245" t="str">
            <v>LECS45</v>
          </cell>
          <cell r="I245" t="str">
            <v>V508212K / TH004152</v>
          </cell>
          <cell r="K245" t="str">
            <v>FOURNIÉ GROSPAUD</v>
          </cell>
        </row>
        <row r="246">
          <cell r="A246" t="str">
            <v>10.23.04057</v>
          </cell>
          <cell r="B246" t="str">
            <v>017</v>
          </cell>
          <cell r="C246">
            <v>45209</v>
          </cell>
          <cell r="D246">
            <v>45201</v>
          </cell>
          <cell r="E246">
            <v>1</v>
          </cell>
          <cell r="F246">
            <v>20231285</v>
          </cell>
          <cell r="H246" t="str">
            <v>Lot matrices (8 jeux)</v>
          </cell>
          <cell r="K246" t="str">
            <v>FOURNIÉ GROSPAUD</v>
          </cell>
        </row>
        <row r="247">
          <cell r="A247" t="str">
            <v>10.23.04058</v>
          </cell>
          <cell r="B247" t="str">
            <v>017</v>
          </cell>
          <cell r="C247">
            <v>45209</v>
          </cell>
          <cell r="D247">
            <v>45201</v>
          </cell>
          <cell r="E247">
            <v>1</v>
          </cell>
          <cell r="F247">
            <v>20231285</v>
          </cell>
          <cell r="H247" t="str">
            <v>MATRICE</v>
          </cell>
          <cell r="I247" t="str">
            <v>10E 16P TH011021</v>
          </cell>
          <cell r="K247" t="str">
            <v>FOURNIÉ GROSPAUD</v>
          </cell>
        </row>
        <row r="248">
          <cell r="A248" t="str">
            <v>10.23.04059</v>
          </cell>
          <cell r="B248" t="str">
            <v>017</v>
          </cell>
          <cell r="C248">
            <v>45209</v>
          </cell>
          <cell r="D248">
            <v>45201</v>
          </cell>
          <cell r="E248">
            <v>1</v>
          </cell>
          <cell r="F248">
            <v>20231285</v>
          </cell>
          <cell r="H248" t="str">
            <v>MATRICE</v>
          </cell>
          <cell r="I248" t="str">
            <v>10E 22R TH002724</v>
          </cell>
          <cell r="K248" t="str">
            <v>FOURNIÉ GROSPAUD</v>
          </cell>
        </row>
        <row r="249">
          <cell r="A249" t="str">
            <v>10.23.04060</v>
          </cell>
          <cell r="B249" t="str">
            <v>017</v>
          </cell>
          <cell r="C249">
            <v>45209</v>
          </cell>
          <cell r="D249">
            <v>45201</v>
          </cell>
          <cell r="E249">
            <v>1</v>
          </cell>
          <cell r="F249">
            <v>20231285</v>
          </cell>
          <cell r="H249" t="str">
            <v>MATRICE</v>
          </cell>
          <cell r="I249" t="str">
            <v>10E 24,5R TH002730</v>
          </cell>
          <cell r="K249" t="str">
            <v>FOURNIÉ GROSPAUD</v>
          </cell>
        </row>
        <row r="250">
          <cell r="A250" t="str">
            <v>10.23.04061</v>
          </cell>
          <cell r="B250" t="str">
            <v>017</v>
          </cell>
          <cell r="C250">
            <v>45209</v>
          </cell>
          <cell r="D250">
            <v>45201</v>
          </cell>
          <cell r="E250">
            <v>1</v>
          </cell>
          <cell r="F250">
            <v>20231285</v>
          </cell>
          <cell r="H250" t="str">
            <v>MATRICE</v>
          </cell>
          <cell r="I250" t="str">
            <v>10E 28,5C TH002738</v>
          </cell>
          <cell r="K250" t="str">
            <v>FOURNIÉ GROSPAUD</v>
          </cell>
        </row>
        <row r="251">
          <cell r="A251" t="str">
            <v>10.23.04062</v>
          </cell>
          <cell r="B251" t="str">
            <v>017</v>
          </cell>
          <cell r="C251">
            <v>45209</v>
          </cell>
          <cell r="D251">
            <v>45201</v>
          </cell>
          <cell r="E251">
            <v>1</v>
          </cell>
          <cell r="F251">
            <v>20231285</v>
          </cell>
          <cell r="H251" t="str">
            <v>MATRICE</v>
          </cell>
          <cell r="I251" t="str">
            <v>10E 34,5C TH002755</v>
          </cell>
          <cell r="K251" t="str">
            <v>FOURNIÉ GROSPAUD</v>
          </cell>
        </row>
        <row r="252">
          <cell r="A252" t="str">
            <v>10.23.04063</v>
          </cell>
          <cell r="B252" t="str">
            <v>017</v>
          </cell>
          <cell r="C252">
            <v>45209</v>
          </cell>
          <cell r="D252">
            <v>45201</v>
          </cell>
          <cell r="E252">
            <v>1</v>
          </cell>
          <cell r="F252">
            <v>20231285</v>
          </cell>
          <cell r="H252" t="str">
            <v>MATRICE</v>
          </cell>
          <cell r="I252" t="str">
            <v>10E 16R TH002675</v>
          </cell>
          <cell r="K252" t="str">
            <v>FOURNIÉ GROSPAUD</v>
          </cell>
        </row>
        <row r="253">
          <cell r="A253" t="str">
            <v>10.23.04064</v>
          </cell>
          <cell r="B253" t="str">
            <v>017</v>
          </cell>
          <cell r="C253">
            <v>45209</v>
          </cell>
          <cell r="D253">
            <v>45201</v>
          </cell>
          <cell r="E253">
            <v>1</v>
          </cell>
          <cell r="F253">
            <v>20231285</v>
          </cell>
          <cell r="H253" t="str">
            <v>MATRICE</v>
          </cell>
          <cell r="I253" t="str">
            <v>20E 74U TH006526</v>
          </cell>
          <cell r="K253" t="str">
            <v>FOURNIÉ GROSPAUD</v>
          </cell>
        </row>
        <row r="254">
          <cell r="A254" t="str">
            <v>10.23.04065</v>
          </cell>
          <cell r="B254" t="str">
            <v>004</v>
          </cell>
          <cell r="C254">
            <v>45209</v>
          </cell>
          <cell r="D254">
            <v>45208</v>
          </cell>
          <cell r="E254">
            <v>2</v>
          </cell>
          <cell r="F254">
            <v>20231316</v>
          </cell>
          <cell r="H254" t="str">
            <v>B35-45MD</v>
          </cell>
          <cell r="I254" t="str">
            <v>15AK803 / 40001695</v>
          </cell>
          <cell r="K254" t="str">
            <v>FOURNIÉ GROSPAUD</v>
          </cell>
        </row>
        <row r="255">
          <cell r="A255" t="str">
            <v>10.23.04066</v>
          </cell>
          <cell r="B255" t="str">
            <v>017</v>
          </cell>
          <cell r="C255">
            <v>45209</v>
          </cell>
          <cell r="D255">
            <v>45208</v>
          </cell>
          <cell r="E255">
            <v>2</v>
          </cell>
          <cell r="F255">
            <v>20231316</v>
          </cell>
          <cell r="H255" t="str">
            <v>Lot matrices (9 jeux)</v>
          </cell>
          <cell r="I255" t="str">
            <v>15AK803 / 40001695</v>
          </cell>
          <cell r="K255" t="str">
            <v>FOURNIÉ GROSPAUD</v>
          </cell>
        </row>
        <row r="256">
          <cell r="A256" t="str">
            <v>10.23.04067</v>
          </cell>
          <cell r="B256" t="str">
            <v>015</v>
          </cell>
          <cell r="C256">
            <v>45209</v>
          </cell>
          <cell r="D256">
            <v>45208</v>
          </cell>
          <cell r="E256">
            <v>1</v>
          </cell>
          <cell r="F256">
            <v>20231313</v>
          </cell>
          <cell r="H256" t="str">
            <v>COUPE CÂBLE</v>
          </cell>
          <cell r="I256" t="str">
            <v>191875</v>
          </cell>
          <cell r="K256" t="str">
            <v>FOURNIÉ GROSPAUD</v>
          </cell>
        </row>
        <row r="257">
          <cell r="A257" t="str">
            <v>10.23.04068</v>
          </cell>
          <cell r="B257" t="str">
            <v>005</v>
          </cell>
          <cell r="C257">
            <v>45209</v>
          </cell>
          <cell r="D257">
            <v>45208</v>
          </cell>
          <cell r="E257">
            <v>1</v>
          </cell>
          <cell r="F257">
            <v>20231313</v>
          </cell>
          <cell r="H257" t="str">
            <v>HYSC45</v>
          </cell>
          <cell r="I257" t="str">
            <v>V305148E / 195908</v>
          </cell>
          <cell r="K257" t="str">
            <v>FOURNIÉ GROSPAUD</v>
          </cell>
        </row>
        <row r="258">
          <cell r="A258" t="str">
            <v>10.23.04069</v>
          </cell>
          <cell r="B258" t="str">
            <v>012</v>
          </cell>
          <cell r="C258">
            <v>45209</v>
          </cell>
          <cell r="D258">
            <v>45191</v>
          </cell>
          <cell r="E258">
            <v>1</v>
          </cell>
          <cell r="F258">
            <v>20231251</v>
          </cell>
          <cell r="H258" t="str">
            <v>B1350</v>
          </cell>
          <cell r="I258" t="str">
            <v>14AQ100215 / SERT17MAG</v>
          </cell>
          <cell r="K258" t="str">
            <v>FOURNIÉ GROSPAUD</v>
          </cell>
        </row>
        <row r="259">
          <cell r="A259" t="str">
            <v>10.23.04070</v>
          </cell>
          <cell r="B259" t="str">
            <v>017</v>
          </cell>
          <cell r="C259">
            <v>45209</v>
          </cell>
          <cell r="D259">
            <v>45191</v>
          </cell>
          <cell r="E259">
            <v>1</v>
          </cell>
          <cell r="F259">
            <v>20231251</v>
          </cell>
          <cell r="H259" t="str">
            <v>Lot matrices (15 jeux)</v>
          </cell>
          <cell r="I259" t="str">
            <v>14AQ100215 / SERT17MAG</v>
          </cell>
          <cell r="K259" t="str">
            <v>FOURNIÉ GROSPAUD</v>
          </cell>
        </row>
        <row r="260">
          <cell r="A260" t="str">
            <v>10.23.04071</v>
          </cell>
          <cell r="B260" t="str">
            <v>007</v>
          </cell>
          <cell r="C260">
            <v>45209</v>
          </cell>
          <cell r="D260">
            <v>45204</v>
          </cell>
          <cell r="E260">
            <v>1</v>
          </cell>
          <cell r="F260">
            <v>20231312</v>
          </cell>
          <cell r="H260" t="str">
            <v>D51</v>
          </cell>
          <cell r="I260" t="str">
            <v>B19927 / SERM0023</v>
          </cell>
          <cell r="K260" t="str">
            <v>FOURNIÉ GROSPAUD</v>
          </cell>
        </row>
        <row r="261">
          <cell r="A261" t="str">
            <v>10.23.04072</v>
          </cell>
          <cell r="B261" t="str">
            <v>017</v>
          </cell>
          <cell r="C261">
            <v>45209</v>
          </cell>
          <cell r="D261">
            <v>45204</v>
          </cell>
          <cell r="E261">
            <v>1</v>
          </cell>
          <cell r="F261">
            <v>20231312</v>
          </cell>
          <cell r="H261" t="str">
            <v>Lot matrices (8 jeux)</v>
          </cell>
          <cell r="I261" t="str">
            <v>B19927 / SERM0023</v>
          </cell>
          <cell r="K261" t="str">
            <v>FOURNIÉ GROSPAUD</v>
          </cell>
        </row>
        <row r="262">
          <cell r="A262" t="str">
            <v>10.23.04073</v>
          </cell>
          <cell r="B262" t="str">
            <v>004</v>
          </cell>
          <cell r="C262">
            <v>45209</v>
          </cell>
          <cell r="D262">
            <v>45204</v>
          </cell>
          <cell r="E262">
            <v>1</v>
          </cell>
          <cell r="F262">
            <v>20231312</v>
          </cell>
          <cell r="H262" t="str">
            <v>HVD35</v>
          </cell>
          <cell r="I262" t="str">
            <v>A45299 / SERM1000</v>
          </cell>
          <cell r="K262" t="str">
            <v>FOURNIÉ GROSPAUD</v>
          </cell>
        </row>
        <row r="263">
          <cell r="A263" t="str">
            <v>10.23.04074</v>
          </cell>
          <cell r="B263" t="str">
            <v>017</v>
          </cell>
          <cell r="C263">
            <v>45209</v>
          </cell>
          <cell r="D263">
            <v>45204</v>
          </cell>
          <cell r="E263">
            <v>1</v>
          </cell>
          <cell r="F263">
            <v>20231312</v>
          </cell>
          <cell r="H263" t="str">
            <v>Lot matrices (10 jeux)</v>
          </cell>
          <cell r="I263" t="str">
            <v>A45299 / SERM1000</v>
          </cell>
          <cell r="K263" t="str">
            <v>FOURNIÉ GROSPAUD</v>
          </cell>
        </row>
        <row r="264">
          <cell r="A264" t="str">
            <v>10.23.04075</v>
          </cell>
          <cell r="B264" t="str">
            <v>025</v>
          </cell>
          <cell r="C264">
            <v>45209</v>
          </cell>
          <cell r="D264">
            <v>45204</v>
          </cell>
          <cell r="E264">
            <v>1</v>
          </cell>
          <cell r="F264">
            <v>20231312</v>
          </cell>
          <cell r="H264" t="str">
            <v>PINCE À COSSER</v>
          </cell>
          <cell r="I264" t="str">
            <v>12030 / SERM1355</v>
          </cell>
          <cell r="K264" t="str">
            <v>FOURNIÉ GROSPAUD</v>
          </cell>
        </row>
        <row r="265">
          <cell r="A265" t="str">
            <v>10.23.04076</v>
          </cell>
          <cell r="B265" t="str">
            <v>007</v>
          </cell>
          <cell r="C265">
            <v>45209</v>
          </cell>
          <cell r="D265">
            <v>45204</v>
          </cell>
          <cell r="E265">
            <v>1</v>
          </cell>
          <cell r="F265">
            <v>20231312</v>
          </cell>
          <cell r="H265" t="str">
            <v>D51</v>
          </cell>
          <cell r="I265" t="str">
            <v>B15271 / SERM1539</v>
          </cell>
          <cell r="K265" t="str">
            <v>FOURNIÉ GROSPAUD</v>
          </cell>
        </row>
        <row r="266">
          <cell r="A266" t="str">
            <v>10.23.04077</v>
          </cell>
          <cell r="B266" t="str">
            <v>017</v>
          </cell>
          <cell r="C266">
            <v>45209</v>
          </cell>
          <cell r="D266">
            <v>45204</v>
          </cell>
          <cell r="E266">
            <v>1</v>
          </cell>
          <cell r="F266">
            <v>20231312</v>
          </cell>
          <cell r="H266" t="str">
            <v>Lot matrices (8 jeux)</v>
          </cell>
          <cell r="I266" t="str">
            <v>B15271 / SERM1539</v>
          </cell>
          <cell r="K266" t="str">
            <v>FOURNIÉ GROSPAUD</v>
          </cell>
        </row>
        <row r="267">
          <cell r="A267" t="str">
            <v>10.23.04078</v>
          </cell>
          <cell r="B267" t="str">
            <v>006</v>
          </cell>
          <cell r="C267">
            <v>45209</v>
          </cell>
          <cell r="D267">
            <v>45204</v>
          </cell>
          <cell r="E267">
            <v>1</v>
          </cell>
          <cell r="F267">
            <v>20231312</v>
          </cell>
          <cell r="H267" t="str">
            <v>HT51</v>
          </cell>
          <cell r="I267" t="str">
            <v>04C156 / SERM1565</v>
          </cell>
          <cell r="K267" t="str">
            <v>FOURNIÉ GROSPAUD</v>
          </cell>
        </row>
        <row r="268">
          <cell r="A268" t="str">
            <v>10.23.04079</v>
          </cell>
          <cell r="B268" t="str">
            <v>017</v>
          </cell>
          <cell r="C268">
            <v>45209</v>
          </cell>
          <cell r="D268">
            <v>45204</v>
          </cell>
          <cell r="E268">
            <v>1</v>
          </cell>
          <cell r="F268">
            <v>20231312</v>
          </cell>
          <cell r="H268" t="str">
            <v>Lot matrices (14 jeux)</v>
          </cell>
          <cell r="I268" t="str">
            <v>04C156 / SERM1565</v>
          </cell>
          <cell r="K268" t="str">
            <v>FOURNIÉ GROSPAUD</v>
          </cell>
        </row>
        <row r="269">
          <cell r="A269" t="str">
            <v>10.23.04080</v>
          </cell>
          <cell r="B269" t="str">
            <v>002</v>
          </cell>
          <cell r="C269">
            <v>45210</v>
          </cell>
          <cell r="D269">
            <v>45208</v>
          </cell>
          <cell r="E269">
            <v>1</v>
          </cell>
          <cell r="F269">
            <v>20231319</v>
          </cell>
          <cell r="H269" t="str">
            <v>PHE706</v>
          </cell>
          <cell r="I269" t="str">
            <v>G01237</v>
          </cell>
          <cell r="K269" t="str">
            <v>FOURNIÉ GROSPAUD</v>
          </cell>
        </row>
        <row r="270">
          <cell r="A270" t="str">
            <v>10.23.04081</v>
          </cell>
          <cell r="B270" t="str">
            <v>017</v>
          </cell>
          <cell r="C270">
            <v>45210</v>
          </cell>
          <cell r="D270">
            <v>45208</v>
          </cell>
          <cell r="E270">
            <v>1</v>
          </cell>
          <cell r="F270">
            <v>20231319</v>
          </cell>
          <cell r="H270" t="str">
            <v>FLEXIBLE RACC115 3M</v>
          </cell>
          <cell r="I270" t="str">
            <v>G01237</v>
          </cell>
          <cell r="K270" t="str">
            <v>FOURNIÉ GROSPAUD</v>
          </cell>
        </row>
        <row r="271">
          <cell r="A271" t="str">
            <v>10.23.04082</v>
          </cell>
          <cell r="B271" t="str">
            <v>002</v>
          </cell>
          <cell r="C271">
            <v>45210</v>
          </cell>
          <cell r="D271">
            <v>45208</v>
          </cell>
          <cell r="E271">
            <v>1</v>
          </cell>
          <cell r="F271">
            <v>20231319</v>
          </cell>
          <cell r="H271" t="str">
            <v>TÊTE XCG40</v>
          </cell>
          <cell r="I271" t="str">
            <v>F02370</v>
          </cell>
          <cell r="K271" t="str">
            <v>FOURNIÉ GROSPAUD</v>
          </cell>
        </row>
        <row r="272">
          <cell r="A272" t="str">
            <v>10.23.04083</v>
          </cell>
          <cell r="B272" t="str">
            <v>018</v>
          </cell>
          <cell r="C272">
            <v>45210</v>
          </cell>
          <cell r="D272">
            <v>45201</v>
          </cell>
          <cell r="E272">
            <v>1</v>
          </cell>
          <cell r="F272">
            <v>20231283</v>
          </cell>
          <cell r="H272" t="str">
            <v>VAT210</v>
          </cell>
          <cell r="I272" t="str">
            <v>FDRB-042 / 401133247</v>
          </cell>
          <cell r="K272" t="str">
            <v>FOURNIÉ GROSPAUD</v>
          </cell>
        </row>
        <row r="273">
          <cell r="A273" t="str">
            <v>10.23.04084</v>
          </cell>
          <cell r="B273" t="str">
            <v>018</v>
          </cell>
          <cell r="C273">
            <v>45210</v>
          </cell>
          <cell r="D273">
            <v>45201</v>
          </cell>
          <cell r="E273">
            <v>1</v>
          </cell>
          <cell r="F273">
            <v>20231283</v>
          </cell>
          <cell r="H273" t="str">
            <v>VAT108</v>
          </cell>
          <cell r="I273" t="str">
            <v>M225-030 / 400169686</v>
          </cell>
          <cell r="K273" t="str">
            <v>FOURNIÉ GROSPAUD</v>
          </cell>
        </row>
        <row r="274">
          <cell r="A274" t="str">
            <v>10.23.04085</v>
          </cell>
          <cell r="B274" t="str">
            <v>012</v>
          </cell>
          <cell r="C274">
            <v>45210</v>
          </cell>
          <cell r="D274">
            <v>45161</v>
          </cell>
          <cell r="E274">
            <v>1</v>
          </cell>
          <cell r="F274">
            <v>20231136</v>
          </cell>
          <cell r="H274" t="str">
            <v>ESC125</v>
          </cell>
          <cell r="I274" t="str">
            <v>2045026</v>
          </cell>
          <cell r="K274" t="str">
            <v>FOURNIÉ GROSPAUD</v>
          </cell>
        </row>
        <row r="275">
          <cell r="A275" t="str">
            <v>10.23.04086</v>
          </cell>
          <cell r="B275" t="str">
            <v>012</v>
          </cell>
          <cell r="C275">
            <v>45210</v>
          </cell>
          <cell r="D275">
            <v>45161</v>
          </cell>
          <cell r="E275">
            <v>1</v>
          </cell>
          <cell r="F275">
            <v>20231136</v>
          </cell>
          <cell r="H275" t="str">
            <v>EC127</v>
          </cell>
          <cell r="I275" t="str">
            <v>121050</v>
          </cell>
          <cell r="K275" t="str">
            <v>FOURNIÉ GROSPAUD</v>
          </cell>
        </row>
        <row r="276">
          <cell r="A276" t="str">
            <v>10.23.04087</v>
          </cell>
          <cell r="B276" t="str">
            <v>012</v>
          </cell>
          <cell r="C276">
            <v>45210</v>
          </cell>
          <cell r="D276">
            <v>45161</v>
          </cell>
          <cell r="E276">
            <v>1</v>
          </cell>
          <cell r="F276">
            <v>20231136</v>
          </cell>
          <cell r="H276" t="str">
            <v>EC127</v>
          </cell>
          <cell r="I276" t="str">
            <v>07X025 / 1557169</v>
          </cell>
          <cell r="K276" t="str">
            <v>FOURNIÉ GROSPAUD</v>
          </cell>
        </row>
        <row r="277">
          <cell r="A277" t="str">
            <v>10.23.04088</v>
          </cell>
          <cell r="B277" t="str">
            <v>017</v>
          </cell>
          <cell r="C277">
            <v>45210</v>
          </cell>
          <cell r="D277">
            <v>45161</v>
          </cell>
          <cell r="E277">
            <v>1</v>
          </cell>
          <cell r="F277">
            <v>20231136</v>
          </cell>
          <cell r="H277" t="str">
            <v>MATRICE</v>
          </cell>
          <cell r="I277" t="str">
            <v>07X025 / 1557169</v>
          </cell>
          <cell r="K277" t="str">
            <v>FOURNIÉ GROSPAUD</v>
          </cell>
        </row>
        <row r="278">
          <cell r="A278" t="str">
            <v>10.23.04089</v>
          </cell>
          <cell r="B278" t="str">
            <v>012</v>
          </cell>
          <cell r="C278">
            <v>45210</v>
          </cell>
          <cell r="D278">
            <v>45161</v>
          </cell>
          <cell r="E278">
            <v>1</v>
          </cell>
          <cell r="F278">
            <v>20231136</v>
          </cell>
          <cell r="H278" t="str">
            <v>EC127</v>
          </cell>
          <cell r="I278" t="str">
            <v>137015 / 1557168</v>
          </cell>
          <cell r="K278" t="str">
            <v>FOURNIÉ GROSPAUD</v>
          </cell>
        </row>
        <row r="279">
          <cell r="A279" t="str">
            <v>10.23.04090</v>
          </cell>
          <cell r="B279" t="str">
            <v>012</v>
          </cell>
          <cell r="C279">
            <v>45210</v>
          </cell>
          <cell r="D279">
            <v>45161</v>
          </cell>
          <cell r="E279">
            <v>1</v>
          </cell>
          <cell r="F279">
            <v>20231136</v>
          </cell>
          <cell r="H279" t="str">
            <v>C130</v>
          </cell>
          <cell r="I279" t="str">
            <v>A92109 / 1557016</v>
          </cell>
          <cell r="K279" t="str">
            <v>FOURNIÉ GROSPAUD</v>
          </cell>
        </row>
        <row r="280">
          <cell r="A280" t="str">
            <v>10.23.04091</v>
          </cell>
          <cell r="B280" t="str">
            <v>012</v>
          </cell>
          <cell r="C280">
            <v>45210</v>
          </cell>
          <cell r="D280">
            <v>45161</v>
          </cell>
          <cell r="E280">
            <v>1</v>
          </cell>
          <cell r="F280">
            <v>20231136</v>
          </cell>
          <cell r="H280" t="str">
            <v>C130</v>
          </cell>
          <cell r="I280" t="str">
            <v>A92042 / 1557017</v>
          </cell>
          <cell r="K280" t="str">
            <v>FOURNIÉ GROSPAUD</v>
          </cell>
        </row>
        <row r="281">
          <cell r="A281" t="str">
            <v>10.23.04092</v>
          </cell>
          <cell r="B281" t="str">
            <v>011</v>
          </cell>
          <cell r="C281">
            <v>45210</v>
          </cell>
          <cell r="D281">
            <v>45161</v>
          </cell>
          <cell r="E281">
            <v>1</v>
          </cell>
          <cell r="F281">
            <v>20231136</v>
          </cell>
          <cell r="H281" t="str">
            <v>C120</v>
          </cell>
          <cell r="I281" t="str">
            <v>E01190 / 1557006</v>
          </cell>
          <cell r="K281" t="str">
            <v>FOURNIÉ GROSPAUD</v>
          </cell>
        </row>
        <row r="282">
          <cell r="A282" t="str">
            <v>10.23.04093</v>
          </cell>
          <cell r="B282" t="str">
            <v>011</v>
          </cell>
          <cell r="C282">
            <v>45210</v>
          </cell>
          <cell r="D282">
            <v>45161</v>
          </cell>
          <cell r="E282">
            <v>1</v>
          </cell>
          <cell r="F282">
            <v>20231136</v>
          </cell>
          <cell r="H282" t="str">
            <v>C120</v>
          </cell>
          <cell r="I282" t="str">
            <v>2313 / 1557055</v>
          </cell>
          <cell r="K282" t="str">
            <v>FOURNIÉ GROSPAUD</v>
          </cell>
        </row>
        <row r="283">
          <cell r="A283" t="str">
            <v>10.23.04094</v>
          </cell>
          <cell r="B283" t="str">
            <v>017</v>
          </cell>
          <cell r="C283">
            <v>45210</v>
          </cell>
          <cell r="D283">
            <v>45161</v>
          </cell>
          <cell r="E283">
            <v>1</v>
          </cell>
          <cell r="F283">
            <v>20231136</v>
          </cell>
          <cell r="H283" t="str">
            <v>MATRICE</v>
          </cell>
          <cell r="I283" t="str">
            <v>2313 / 1557055</v>
          </cell>
          <cell r="K283" t="str">
            <v>FOURNIÉ GROSPAUD</v>
          </cell>
        </row>
        <row r="284">
          <cell r="A284" t="str">
            <v>10.23.04095</v>
          </cell>
          <cell r="B284" t="str">
            <v>015</v>
          </cell>
          <cell r="C284">
            <v>45210</v>
          </cell>
          <cell r="D284">
            <v>45161</v>
          </cell>
          <cell r="E284">
            <v>1</v>
          </cell>
          <cell r="F284">
            <v>20231136</v>
          </cell>
          <cell r="H284" t="str">
            <v>MRD26</v>
          </cell>
          <cell r="I284" t="str">
            <v>319084 / 1557753</v>
          </cell>
          <cell r="K284" t="str">
            <v>FOURNIÉ GROSPAUD</v>
          </cell>
        </row>
        <row r="285">
          <cell r="A285" t="str">
            <v>10.23.04096</v>
          </cell>
          <cell r="B285" t="str">
            <v>015</v>
          </cell>
          <cell r="C285">
            <v>45210</v>
          </cell>
          <cell r="D285">
            <v>45161</v>
          </cell>
          <cell r="E285">
            <v>1</v>
          </cell>
          <cell r="F285">
            <v>20231136</v>
          </cell>
          <cell r="H285" t="str">
            <v>MRD26</v>
          </cell>
          <cell r="I285" t="str">
            <v>217206 / 1557180</v>
          </cell>
          <cell r="K285" t="str">
            <v>FOURNIÉ GROSPAUD</v>
          </cell>
        </row>
        <row r="286">
          <cell r="A286" t="str">
            <v>10.23.04097</v>
          </cell>
          <cell r="B286" t="str">
            <v>015</v>
          </cell>
          <cell r="C286">
            <v>45210</v>
          </cell>
          <cell r="D286">
            <v>45161</v>
          </cell>
          <cell r="E286">
            <v>1</v>
          </cell>
          <cell r="F286">
            <v>20231136</v>
          </cell>
          <cell r="H286" t="str">
            <v>MRD26</v>
          </cell>
          <cell r="I286" t="str">
            <v>316359 / 1557179</v>
          </cell>
          <cell r="K286" t="str">
            <v>FOURNIÉ GROSPAUD</v>
          </cell>
        </row>
        <row r="287">
          <cell r="A287" t="str">
            <v>10.23.04098</v>
          </cell>
          <cell r="B287" t="str">
            <v>015</v>
          </cell>
          <cell r="C287">
            <v>45210</v>
          </cell>
          <cell r="D287">
            <v>45161</v>
          </cell>
          <cell r="E287">
            <v>1</v>
          </cell>
          <cell r="F287">
            <v>20231136</v>
          </cell>
          <cell r="H287" t="str">
            <v>MRD26</v>
          </cell>
          <cell r="I287" t="str">
            <v>413897 / 1557171</v>
          </cell>
          <cell r="K287" t="str">
            <v>FOURNIÉ GROSPAUD</v>
          </cell>
        </row>
        <row r="288">
          <cell r="A288" t="str">
            <v>10.23.04099</v>
          </cell>
          <cell r="B288" t="str">
            <v>015</v>
          </cell>
          <cell r="C288">
            <v>45210</v>
          </cell>
          <cell r="D288">
            <v>45161</v>
          </cell>
          <cell r="E288">
            <v>1</v>
          </cell>
          <cell r="F288">
            <v>20231136</v>
          </cell>
          <cell r="H288" t="str">
            <v>MRD26</v>
          </cell>
          <cell r="I288" t="str">
            <v>107405 / 1557166</v>
          </cell>
          <cell r="K288" t="str">
            <v>FOURNIÉ GROSPAUD</v>
          </cell>
        </row>
        <row r="289">
          <cell r="A289" t="str">
            <v>10.23.04100</v>
          </cell>
          <cell r="B289" t="str">
            <v>015</v>
          </cell>
          <cell r="C289">
            <v>45210</v>
          </cell>
          <cell r="D289">
            <v>45161</v>
          </cell>
          <cell r="E289">
            <v>1</v>
          </cell>
          <cell r="F289">
            <v>20231136</v>
          </cell>
          <cell r="H289" t="str">
            <v>MRD26</v>
          </cell>
          <cell r="I289" t="str">
            <v>316454 / 1557178</v>
          </cell>
          <cell r="K289" t="str">
            <v>FOURNIÉ GROSPAUD</v>
          </cell>
        </row>
        <row r="290">
          <cell r="A290" t="str">
            <v>10.23.04101</v>
          </cell>
          <cell r="B290" t="str">
            <v>015</v>
          </cell>
          <cell r="C290">
            <v>45210</v>
          </cell>
          <cell r="D290">
            <v>45161</v>
          </cell>
          <cell r="E290">
            <v>1</v>
          </cell>
          <cell r="F290">
            <v>20231136</v>
          </cell>
          <cell r="H290" t="str">
            <v>MRD26</v>
          </cell>
          <cell r="I290" t="str">
            <v>489516 / 1557040</v>
          </cell>
          <cell r="K290" t="str">
            <v>FOURNIÉ GROSPAUD</v>
          </cell>
        </row>
        <row r="291">
          <cell r="A291" t="str">
            <v>10.23.04102</v>
          </cell>
          <cell r="B291" t="str">
            <v>015</v>
          </cell>
          <cell r="C291">
            <v>45210</v>
          </cell>
          <cell r="D291">
            <v>45161</v>
          </cell>
          <cell r="E291">
            <v>1</v>
          </cell>
          <cell r="F291">
            <v>20231136</v>
          </cell>
          <cell r="H291" t="str">
            <v>K18</v>
          </cell>
          <cell r="I291" t="str">
            <v>1557069</v>
          </cell>
          <cell r="K291" t="str">
            <v>FOURNIÉ GROSPAUD</v>
          </cell>
        </row>
        <row r="292">
          <cell r="A292" t="str">
            <v>10.23.04103</v>
          </cell>
          <cell r="B292" t="str">
            <v>015</v>
          </cell>
          <cell r="C292">
            <v>45210</v>
          </cell>
          <cell r="D292">
            <v>45161</v>
          </cell>
          <cell r="E292">
            <v>1</v>
          </cell>
          <cell r="F292">
            <v>20231136</v>
          </cell>
          <cell r="H292" t="str">
            <v>MATRICE</v>
          </cell>
          <cell r="I292" t="str">
            <v>1557069</v>
          </cell>
          <cell r="K292" t="str">
            <v>FOURNIÉ GROSPAUD</v>
          </cell>
        </row>
        <row r="293">
          <cell r="A293" t="str">
            <v>10.23.04104</v>
          </cell>
          <cell r="B293" t="str">
            <v>015</v>
          </cell>
          <cell r="C293">
            <v>45210</v>
          </cell>
          <cell r="D293">
            <v>45161</v>
          </cell>
          <cell r="E293">
            <v>1</v>
          </cell>
          <cell r="F293">
            <v>20231136</v>
          </cell>
          <cell r="H293" t="str">
            <v>K18</v>
          </cell>
          <cell r="I293" t="str">
            <v>1557061</v>
          </cell>
          <cell r="K293" t="str">
            <v>FOURNIÉ GROSPAUD</v>
          </cell>
        </row>
        <row r="294">
          <cell r="A294" t="str">
            <v>10.23.04105</v>
          </cell>
          <cell r="B294" t="str">
            <v>015</v>
          </cell>
          <cell r="C294">
            <v>45210</v>
          </cell>
          <cell r="D294">
            <v>45161</v>
          </cell>
          <cell r="E294">
            <v>1</v>
          </cell>
          <cell r="F294">
            <v>20231136</v>
          </cell>
          <cell r="H294" t="str">
            <v>MATRICE</v>
          </cell>
          <cell r="I294" t="str">
            <v>1557061</v>
          </cell>
          <cell r="K294" t="str">
            <v>FOURNIÉ GROSPAUD</v>
          </cell>
        </row>
        <row r="295">
          <cell r="A295" t="str">
            <v>10.23.04106</v>
          </cell>
          <cell r="B295" t="str">
            <v>015</v>
          </cell>
          <cell r="C295">
            <v>45210</v>
          </cell>
          <cell r="D295">
            <v>45161</v>
          </cell>
          <cell r="E295">
            <v>1</v>
          </cell>
          <cell r="F295">
            <v>20231136</v>
          </cell>
          <cell r="H295" t="str">
            <v>K18</v>
          </cell>
          <cell r="I295" t="str">
            <v>1557177</v>
          </cell>
          <cell r="K295" t="str">
            <v>FOURNIÉ GROSPAUD</v>
          </cell>
        </row>
        <row r="296">
          <cell r="A296" t="str">
            <v>10.23.04107</v>
          </cell>
          <cell r="B296" t="str">
            <v>015</v>
          </cell>
          <cell r="C296">
            <v>45210</v>
          </cell>
          <cell r="D296">
            <v>45161</v>
          </cell>
          <cell r="E296">
            <v>1</v>
          </cell>
          <cell r="F296">
            <v>20231136</v>
          </cell>
          <cell r="H296" t="str">
            <v>MATRICE</v>
          </cell>
          <cell r="I296" t="str">
            <v>1557177</v>
          </cell>
          <cell r="K296" t="str">
            <v>FOURNIÉ GROSPAUD</v>
          </cell>
        </row>
        <row r="297">
          <cell r="A297" t="str">
            <v>10.23.04108</v>
          </cell>
          <cell r="B297" t="str">
            <v>015</v>
          </cell>
          <cell r="C297">
            <v>45210</v>
          </cell>
          <cell r="D297">
            <v>45161</v>
          </cell>
          <cell r="E297">
            <v>1</v>
          </cell>
          <cell r="F297">
            <v>20231136</v>
          </cell>
          <cell r="H297" t="str">
            <v>K18</v>
          </cell>
          <cell r="I297" t="str">
            <v>1557066</v>
          </cell>
          <cell r="K297" t="str">
            <v>FOURNIÉ GROSPAUD</v>
          </cell>
        </row>
        <row r="298">
          <cell r="A298" t="str">
            <v>10.23.04109</v>
          </cell>
          <cell r="B298" t="str">
            <v>015</v>
          </cell>
          <cell r="C298">
            <v>45210</v>
          </cell>
          <cell r="D298">
            <v>45161</v>
          </cell>
          <cell r="E298">
            <v>1</v>
          </cell>
          <cell r="F298">
            <v>20231136</v>
          </cell>
          <cell r="H298" t="str">
            <v>MATRICE</v>
          </cell>
          <cell r="I298" t="str">
            <v>1557066</v>
          </cell>
          <cell r="K298" t="str">
            <v>FOURNIÉ GROSPAUD</v>
          </cell>
        </row>
        <row r="299">
          <cell r="A299" t="str">
            <v>10.23.04110</v>
          </cell>
          <cell r="B299" t="str">
            <v>015</v>
          </cell>
          <cell r="C299">
            <v>45210</v>
          </cell>
          <cell r="D299">
            <v>45161</v>
          </cell>
          <cell r="E299">
            <v>1</v>
          </cell>
          <cell r="F299">
            <v>20231136</v>
          </cell>
          <cell r="H299" t="str">
            <v>K18</v>
          </cell>
          <cell r="I299" t="str">
            <v>1557057</v>
          </cell>
          <cell r="K299" t="str">
            <v>FOURNIÉ GROSPAUD</v>
          </cell>
        </row>
        <row r="300">
          <cell r="A300" t="str">
            <v>10.23.04111</v>
          </cell>
          <cell r="B300" t="str">
            <v>015</v>
          </cell>
          <cell r="C300">
            <v>45210</v>
          </cell>
          <cell r="D300">
            <v>45161</v>
          </cell>
          <cell r="E300">
            <v>1</v>
          </cell>
          <cell r="F300">
            <v>20231136</v>
          </cell>
          <cell r="H300" t="str">
            <v>MATRICE</v>
          </cell>
          <cell r="I300" t="str">
            <v>1557057</v>
          </cell>
          <cell r="K300" t="str">
            <v>FOURNIÉ GROSPAUD</v>
          </cell>
        </row>
        <row r="301">
          <cell r="A301" t="str">
            <v>10.23.04112</v>
          </cell>
          <cell r="B301" t="str">
            <v>015</v>
          </cell>
          <cell r="C301">
            <v>45210</v>
          </cell>
          <cell r="D301">
            <v>45161</v>
          </cell>
          <cell r="E301">
            <v>1</v>
          </cell>
          <cell r="F301">
            <v>20231136</v>
          </cell>
          <cell r="H301" t="str">
            <v>K18</v>
          </cell>
          <cell r="I301" t="str">
            <v>1557065</v>
          </cell>
          <cell r="K301" t="str">
            <v>FOURNIÉ GROSPAUD</v>
          </cell>
        </row>
        <row r="302">
          <cell r="A302" t="str">
            <v>10.23.04113</v>
          </cell>
          <cell r="B302" t="str">
            <v>015</v>
          </cell>
          <cell r="C302">
            <v>45210</v>
          </cell>
          <cell r="D302">
            <v>45161</v>
          </cell>
          <cell r="E302">
            <v>1</v>
          </cell>
          <cell r="F302">
            <v>20231136</v>
          </cell>
          <cell r="H302" t="str">
            <v>MATRICE</v>
          </cell>
          <cell r="I302" t="str">
            <v>1557065</v>
          </cell>
          <cell r="K302" t="str">
            <v>FOURNIÉ GROSPAUD</v>
          </cell>
        </row>
        <row r="303">
          <cell r="A303" t="str">
            <v>10.23.04114</v>
          </cell>
          <cell r="B303" t="str">
            <v>002</v>
          </cell>
          <cell r="C303">
            <v>45210</v>
          </cell>
          <cell r="D303">
            <v>45161</v>
          </cell>
          <cell r="E303">
            <v>1</v>
          </cell>
          <cell r="F303">
            <v>20231136</v>
          </cell>
          <cell r="H303" t="str">
            <v>TÊTE XC130</v>
          </cell>
          <cell r="I303" t="str">
            <v>F0018 / 1557001</v>
          </cell>
          <cell r="K303" t="str">
            <v>FOURNIÉ GROSPAUD</v>
          </cell>
        </row>
        <row r="304">
          <cell r="A304" t="str">
            <v>10.23.04115</v>
          </cell>
          <cell r="B304" t="str">
            <v>002</v>
          </cell>
          <cell r="C304">
            <v>45210</v>
          </cell>
          <cell r="D304">
            <v>45161</v>
          </cell>
          <cell r="E304">
            <v>1</v>
          </cell>
          <cell r="F304">
            <v>20231136</v>
          </cell>
          <cell r="H304" t="str">
            <v>TÊTE XC130</v>
          </cell>
          <cell r="I304" t="str">
            <v>F02052 / 1557043</v>
          </cell>
          <cell r="K304" t="str">
            <v>FOURNIÉ GROSPAUD</v>
          </cell>
        </row>
        <row r="305">
          <cell r="A305" t="str">
            <v>10.23.04116</v>
          </cell>
          <cell r="B305" t="str">
            <v>002</v>
          </cell>
          <cell r="C305">
            <v>45210</v>
          </cell>
          <cell r="D305">
            <v>45161</v>
          </cell>
          <cell r="E305">
            <v>1</v>
          </cell>
          <cell r="F305">
            <v>20231136</v>
          </cell>
          <cell r="H305" t="str">
            <v>TÊTE U13</v>
          </cell>
          <cell r="I305" t="str">
            <v>9612396-02 PP / 1557008</v>
          </cell>
          <cell r="K305" t="str">
            <v>FOURNIÉ GROSPAUD</v>
          </cell>
        </row>
        <row r="306">
          <cell r="A306" t="str">
            <v>10.23.04117</v>
          </cell>
          <cell r="B306" t="str">
            <v>002</v>
          </cell>
          <cell r="C306">
            <v>45210</v>
          </cell>
          <cell r="D306">
            <v>45161</v>
          </cell>
          <cell r="E306">
            <v>1</v>
          </cell>
          <cell r="F306">
            <v>20231136</v>
          </cell>
          <cell r="H306" t="str">
            <v>GEH700</v>
          </cell>
          <cell r="I306" t="str">
            <v>0213860205005 / 1557004</v>
          </cell>
          <cell r="K306" t="str">
            <v>FOURNIÉ GROSPAUD</v>
          </cell>
        </row>
        <row r="307">
          <cell r="A307" t="str">
            <v>10.23.04118</v>
          </cell>
          <cell r="B307" t="str">
            <v>002</v>
          </cell>
          <cell r="C307">
            <v>45210</v>
          </cell>
          <cell r="D307">
            <v>45161</v>
          </cell>
          <cell r="E307">
            <v>1</v>
          </cell>
          <cell r="F307">
            <v>20231136</v>
          </cell>
          <cell r="H307" t="str">
            <v>GEH700</v>
          </cell>
          <cell r="I307" t="str">
            <v>9292 / 1557013</v>
          </cell>
          <cell r="K307" t="str">
            <v>FOURNIÉ GROSPAUD</v>
          </cell>
        </row>
        <row r="308">
          <cell r="A308" t="str">
            <v>10.23.04119</v>
          </cell>
          <cell r="B308" t="str">
            <v>015</v>
          </cell>
          <cell r="C308">
            <v>45210</v>
          </cell>
          <cell r="D308">
            <v>45161</v>
          </cell>
          <cell r="E308">
            <v>1</v>
          </cell>
          <cell r="F308">
            <v>20231136</v>
          </cell>
          <cell r="H308" t="str">
            <v>UNILEC</v>
          </cell>
          <cell r="I308" t="str">
            <v>0158700735058 / 1557064</v>
          </cell>
          <cell r="K308" t="str">
            <v>FOURNIÉ GROSPAUD</v>
          </cell>
        </row>
        <row r="309">
          <cell r="A309" t="str">
            <v>10.23.04120</v>
          </cell>
          <cell r="B309" t="str">
            <v>015</v>
          </cell>
          <cell r="C309">
            <v>45210</v>
          </cell>
          <cell r="D309">
            <v>45161</v>
          </cell>
          <cell r="E309">
            <v>1</v>
          </cell>
          <cell r="F309">
            <v>20231136</v>
          </cell>
          <cell r="H309" t="str">
            <v>UNILEC</v>
          </cell>
          <cell r="I309" t="str">
            <v>708777-1-44770-020 / 1557184</v>
          </cell>
          <cell r="K309" t="str">
            <v>FOURNIÉ GROSPAUD</v>
          </cell>
        </row>
        <row r="310">
          <cell r="A310" t="str">
            <v>10.23.04121</v>
          </cell>
          <cell r="B310" t="str">
            <v>015</v>
          </cell>
          <cell r="C310">
            <v>45210</v>
          </cell>
          <cell r="D310">
            <v>45161</v>
          </cell>
          <cell r="E310">
            <v>1</v>
          </cell>
          <cell r="F310">
            <v>20231136</v>
          </cell>
          <cell r="H310" t="str">
            <v>UNILEC</v>
          </cell>
          <cell r="I310" t="str">
            <v>708777-1-79116-014 / 1557186</v>
          </cell>
          <cell r="K310" t="str">
            <v>FOURNIÉ GROSPAUD</v>
          </cell>
        </row>
        <row r="311">
          <cell r="A311" t="str">
            <v>10.23.04122</v>
          </cell>
          <cell r="B311" t="str">
            <v>015</v>
          </cell>
          <cell r="C311">
            <v>45210</v>
          </cell>
          <cell r="D311">
            <v>45161</v>
          </cell>
          <cell r="E311">
            <v>1</v>
          </cell>
          <cell r="F311">
            <v>20231136</v>
          </cell>
          <cell r="H311" t="str">
            <v>UNILEC</v>
          </cell>
          <cell r="I311" t="str">
            <v>708777-1-44770-032 / 1557181</v>
          </cell>
          <cell r="K311" t="str">
            <v>FOURNIÉ GROSPAUD</v>
          </cell>
        </row>
        <row r="312">
          <cell r="A312" t="str">
            <v>10.23.04123</v>
          </cell>
          <cell r="B312" t="str">
            <v>014</v>
          </cell>
          <cell r="C312">
            <v>45210</v>
          </cell>
          <cell r="D312">
            <v>45161</v>
          </cell>
          <cell r="E312">
            <v>1</v>
          </cell>
          <cell r="F312">
            <v>20231136</v>
          </cell>
          <cell r="H312" t="str">
            <v>COFFRET MATRICES</v>
          </cell>
          <cell r="I312" t="str">
            <v>1557022</v>
          </cell>
          <cell r="K312" t="str">
            <v>FOURNIÉ GROSPAUD</v>
          </cell>
        </row>
        <row r="313">
          <cell r="A313" t="str">
            <v>10.23.04124</v>
          </cell>
          <cell r="B313" t="str">
            <v>014</v>
          </cell>
          <cell r="C313">
            <v>45210</v>
          </cell>
          <cell r="D313">
            <v>45161</v>
          </cell>
          <cell r="E313">
            <v>1</v>
          </cell>
          <cell r="F313">
            <v>20231136</v>
          </cell>
          <cell r="H313" t="str">
            <v>COFFRET MATRICES</v>
          </cell>
          <cell r="I313" t="str">
            <v>1557020</v>
          </cell>
          <cell r="K313" t="str">
            <v>FOURNIÉ GROSPAUD</v>
          </cell>
        </row>
        <row r="314">
          <cell r="A314" t="str">
            <v>10.23.04125</v>
          </cell>
          <cell r="B314" t="str">
            <v>014</v>
          </cell>
          <cell r="C314">
            <v>45210</v>
          </cell>
          <cell r="D314">
            <v>45161</v>
          </cell>
          <cell r="E314">
            <v>1</v>
          </cell>
          <cell r="F314">
            <v>20231136</v>
          </cell>
          <cell r="H314" t="str">
            <v>COFFRET MATRICES</v>
          </cell>
          <cell r="I314" t="str">
            <v>1557023</v>
          </cell>
          <cell r="K314" t="str">
            <v>FOURNIÉ GROSPAUD</v>
          </cell>
        </row>
        <row r="315">
          <cell r="A315" t="str">
            <v>10.23.04126</v>
          </cell>
          <cell r="B315" t="str">
            <v>004</v>
          </cell>
          <cell r="C315">
            <v>45210</v>
          </cell>
          <cell r="D315">
            <v>45161</v>
          </cell>
          <cell r="E315">
            <v>1</v>
          </cell>
          <cell r="F315">
            <v>20231136</v>
          </cell>
          <cell r="H315" t="str">
            <v>BPL031</v>
          </cell>
          <cell r="I315" t="str">
            <v>L40776</v>
          </cell>
          <cell r="K315" t="str">
            <v>FOURNIÉ GROSPAUD</v>
          </cell>
        </row>
        <row r="316">
          <cell r="A316" t="str">
            <v>10.23.04127</v>
          </cell>
          <cell r="B316" t="str">
            <v>015</v>
          </cell>
          <cell r="C316">
            <v>45210</v>
          </cell>
          <cell r="D316">
            <v>45161</v>
          </cell>
          <cell r="E316">
            <v>1</v>
          </cell>
          <cell r="F316">
            <v>20231136</v>
          </cell>
          <cell r="H316" t="str">
            <v>MRD26</v>
          </cell>
          <cell r="I316" t="str">
            <v>115098 / 1557174</v>
          </cell>
          <cell r="K316" t="str">
            <v>FOURNIÉ GROSPAUD</v>
          </cell>
        </row>
        <row r="317">
          <cell r="A317" t="str">
            <v>10.23.04128</v>
          </cell>
          <cell r="B317" t="str">
            <v>018</v>
          </cell>
          <cell r="C317">
            <v>45210</v>
          </cell>
          <cell r="D317">
            <v>45208</v>
          </cell>
          <cell r="E317">
            <v>1</v>
          </cell>
          <cell r="F317">
            <v>20231332</v>
          </cell>
          <cell r="H317" t="str">
            <v>VAT 225/400kV</v>
          </cell>
          <cell r="I317" t="str">
            <v>M178980-003 / ES172</v>
          </cell>
          <cell r="K317" t="str">
            <v>FOURNIÉ GROSPAUD</v>
          </cell>
        </row>
        <row r="318">
          <cell r="A318" t="str">
            <v>10.23.04129</v>
          </cell>
          <cell r="B318" t="str">
            <v>018</v>
          </cell>
          <cell r="C318">
            <v>45210</v>
          </cell>
          <cell r="D318">
            <v>45208</v>
          </cell>
          <cell r="E318">
            <v>1</v>
          </cell>
          <cell r="F318">
            <v>20231332</v>
          </cell>
          <cell r="H318" t="str">
            <v>VAT 225/400kV</v>
          </cell>
          <cell r="I318" t="str">
            <v>CC245 / ES110</v>
          </cell>
          <cell r="K318" t="str">
            <v>FOURNIÉ GROSPAUD</v>
          </cell>
        </row>
        <row r="319">
          <cell r="A319" t="str">
            <v>10.23.04130</v>
          </cell>
          <cell r="B319" t="str">
            <v>018</v>
          </cell>
          <cell r="C319">
            <v>45210</v>
          </cell>
          <cell r="D319">
            <v>45208</v>
          </cell>
          <cell r="E319">
            <v>1</v>
          </cell>
          <cell r="F319">
            <v>20231332</v>
          </cell>
          <cell r="H319" t="str">
            <v>PERCHE VAT PLET 400U</v>
          </cell>
          <cell r="I319" t="str">
            <v>ECP-ES172</v>
          </cell>
          <cell r="K319" t="str">
            <v>FOURNIÉ GROSPAUD</v>
          </cell>
        </row>
        <row r="320">
          <cell r="A320" t="str">
            <v>10.23.04131</v>
          </cell>
          <cell r="B320" t="str">
            <v>018</v>
          </cell>
          <cell r="C320">
            <v>45210</v>
          </cell>
          <cell r="D320">
            <v>45208</v>
          </cell>
          <cell r="E320">
            <v>1</v>
          </cell>
          <cell r="F320">
            <v>20231332</v>
          </cell>
          <cell r="H320" t="str">
            <v>PERCHE VAT RTTE 400</v>
          </cell>
          <cell r="I320" t="str">
            <v>ES110</v>
          </cell>
          <cell r="K320" t="str">
            <v>FOURNIÉ GROSPAUD</v>
          </cell>
        </row>
        <row r="321">
          <cell r="A321" t="str">
            <v>10.23.04132</v>
          </cell>
          <cell r="B321" t="str">
            <v>012</v>
          </cell>
          <cell r="C321">
            <v>45211</v>
          </cell>
          <cell r="D321">
            <v>45203</v>
          </cell>
          <cell r="E321">
            <v>1</v>
          </cell>
          <cell r="F321">
            <v>20231270</v>
          </cell>
          <cell r="H321" t="str">
            <v>BP13026</v>
          </cell>
          <cell r="I321" t="str">
            <v>L-41959</v>
          </cell>
          <cell r="K321" t="str">
            <v>FOURNIÉ GROSPAUD</v>
          </cell>
        </row>
        <row r="322">
          <cell r="A322" t="str">
            <v>10.23.04133</v>
          </cell>
          <cell r="B322" t="str">
            <v>012</v>
          </cell>
          <cell r="C322">
            <v>45211</v>
          </cell>
          <cell r="D322">
            <v>45203</v>
          </cell>
          <cell r="E322">
            <v>1</v>
          </cell>
          <cell r="F322">
            <v>20231270</v>
          </cell>
          <cell r="H322" t="str">
            <v>BPP130U</v>
          </cell>
          <cell r="I322" t="str">
            <v>L-26094</v>
          </cell>
          <cell r="J322" t="str">
            <v>HS</v>
          </cell>
          <cell r="K322" t="str">
            <v>FOURNIÉ GROSPAUD</v>
          </cell>
        </row>
        <row r="323">
          <cell r="A323" t="str">
            <v>10.23.04134</v>
          </cell>
          <cell r="B323" t="str">
            <v>002</v>
          </cell>
          <cell r="C323">
            <v>45211</v>
          </cell>
          <cell r="D323">
            <v>45209</v>
          </cell>
          <cell r="E323">
            <v>1</v>
          </cell>
          <cell r="F323">
            <v>20231331</v>
          </cell>
          <cell r="H323" t="str">
            <v>POMPE À PIED</v>
          </cell>
          <cell r="I323" t="str">
            <v>710370-156870005 / ECP-SH40</v>
          </cell>
          <cell r="K323" t="str">
            <v>FOURNIÉ GROSPAUD</v>
          </cell>
        </row>
        <row r="324">
          <cell r="A324" t="str">
            <v>10.23.04135</v>
          </cell>
          <cell r="B324" t="str">
            <v>017</v>
          </cell>
          <cell r="C324">
            <v>45211</v>
          </cell>
          <cell r="D324">
            <v>45209</v>
          </cell>
          <cell r="E324">
            <v>1</v>
          </cell>
          <cell r="F324">
            <v>20231331</v>
          </cell>
          <cell r="H324" t="str">
            <v>Lot matrices (6 jeux)</v>
          </cell>
          <cell r="I324" t="str">
            <v>710370-156870005 / ECP-SH40</v>
          </cell>
          <cell r="K324" t="str">
            <v>FOURNIÉ GROSPAUD</v>
          </cell>
        </row>
        <row r="325">
          <cell r="A325" t="str">
            <v>10.23.04136</v>
          </cell>
          <cell r="B325" t="str">
            <v>002</v>
          </cell>
          <cell r="C325">
            <v>45211</v>
          </cell>
          <cell r="D325">
            <v>45209</v>
          </cell>
          <cell r="E325">
            <v>1</v>
          </cell>
          <cell r="F325">
            <v>20231331</v>
          </cell>
          <cell r="H325" t="str">
            <v>TÊTE U20</v>
          </cell>
          <cell r="I325" t="str">
            <v>739706-2-29942002</v>
          </cell>
          <cell r="K325" t="str">
            <v>FOURNIÉ GROSPAUD</v>
          </cell>
        </row>
        <row r="326">
          <cell r="A326" t="str">
            <v>10.23.04137</v>
          </cell>
          <cell r="B326" t="str">
            <v>002</v>
          </cell>
          <cell r="C326">
            <v>45211</v>
          </cell>
          <cell r="D326">
            <v>45210</v>
          </cell>
          <cell r="E326">
            <v>1</v>
          </cell>
          <cell r="F326">
            <v>20231341</v>
          </cell>
          <cell r="H326" t="str">
            <v>GROUPE 100T</v>
          </cell>
          <cell r="I326" t="str">
            <v>TW531 N° 060515</v>
          </cell>
          <cell r="J326" t="str">
            <v>L</v>
          </cell>
          <cell r="K326" t="str">
            <v>FOURNIÉ GROSPAUD</v>
          </cell>
        </row>
        <row r="327">
          <cell r="A327" t="str">
            <v>10.23.04138</v>
          </cell>
          <cell r="B327" t="str">
            <v>002</v>
          </cell>
          <cell r="C327">
            <v>45211</v>
          </cell>
          <cell r="D327">
            <v>45210</v>
          </cell>
          <cell r="E327">
            <v>1</v>
          </cell>
          <cell r="F327">
            <v>20231341</v>
          </cell>
          <cell r="H327" t="str">
            <v>PRESSE 100T</v>
          </cell>
          <cell r="I327" t="str">
            <v>WH1000 / N°487</v>
          </cell>
          <cell r="J327" t="str">
            <v>L</v>
          </cell>
          <cell r="K327" t="str">
            <v>FOURNIÉ GROSPAUD</v>
          </cell>
        </row>
        <row r="328">
          <cell r="A328" t="str">
            <v>10.23.04139</v>
          </cell>
          <cell r="B328" t="str">
            <v>017</v>
          </cell>
          <cell r="C328">
            <v>45211</v>
          </cell>
          <cell r="D328">
            <v>45210</v>
          </cell>
          <cell r="E328">
            <v>1</v>
          </cell>
          <cell r="F328">
            <v>20231341</v>
          </cell>
          <cell r="H328" t="str">
            <v>FLEXIBLE RACC115 10M</v>
          </cell>
          <cell r="I328" t="str">
            <v>TW531 N° 060515</v>
          </cell>
          <cell r="J328" t="str">
            <v>L</v>
          </cell>
          <cell r="K328" t="str">
            <v>FOURNIÉ GROSPAUD</v>
          </cell>
        </row>
        <row r="329">
          <cell r="A329" t="str">
            <v>10.23.04140</v>
          </cell>
          <cell r="B329" t="str">
            <v>006</v>
          </cell>
          <cell r="C329">
            <v>45211</v>
          </cell>
          <cell r="D329">
            <v>45210</v>
          </cell>
          <cell r="E329">
            <v>1</v>
          </cell>
          <cell r="F329">
            <v>20231341</v>
          </cell>
          <cell r="H329" t="str">
            <v>CC HYSC45 MANUEL</v>
          </cell>
          <cell r="I329" t="str">
            <v>499460K</v>
          </cell>
          <cell r="J329" t="str">
            <v>N</v>
          </cell>
          <cell r="K329" t="str">
            <v>FOURNIÉ GROSPAUD</v>
          </cell>
        </row>
        <row r="330">
          <cell r="A330" t="str">
            <v>10.23.04141</v>
          </cell>
          <cell r="B330" t="str">
            <v>002</v>
          </cell>
          <cell r="C330">
            <v>45211</v>
          </cell>
          <cell r="D330">
            <v>45211</v>
          </cell>
          <cell r="E330">
            <v>1</v>
          </cell>
          <cell r="F330">
            <v>20231216</v>
          </cell>
          <cell r="H330" t="str">
            <v>GROUPE CPP01</v>
          </cell>
          <cell r="I330" t="str">
            <v>20230521</v>
          </cell>
          <cell r="J330" t="str">
            <v>N</v>
          </cell>
          <cell r="K330" t="str">
            <v>FOURNIÉ GROSPAUD</v>
          </cell>
        </row>
        <row r="331">
          <cell r="A331" t="str">
            <v>10.23.04142</v>
          </cell>
          <cell r="B331" t="str">
            <v>002</v>
          </cell>
          <cell r="C331">
            <v>45211</v>
          </cell>
          <cell r="D331">
            <v>45211</v>
          </cell>
          <cell r="E331">
            <v>1</v>
          </cell>
          <cell r="F331">
            <v>20231216</v>
          </cell>
          <cell r="H331" t="str">
            <v>PRESSE 100T</v>
          </cell>
          <cell r="I331" t="str">
            <v>AC3766-08 / N° 71</v>
          </cell>
          <cell r="J331" t="str">
            <v>N</v>
          </cell>
          <cell r="K331" t="str">
            <v>FOURNIÉ GROSPAUD</v>
          </cell>
        </row>
        <row r="332">
          <cell r="A332" t="str">
            <v>10.23.04143</v>
          </cell>
          <cell r="B332" t="str">
            <v>002</v>
          </cell>
          <cell r="C332">
            <v>45211</v>
          </cell>
          <cell r="D332">
            <v>45211</v>
          </cell>
          <cell r="E332">
            <v>2</v>
          </cell>
          <cell r="F332">
            <v>20231110</v>
          </cell>
          <cell r="H332" t="str">
            <v>BGH700</v>
          </cell>
          <cell r="I332" t="str">
            <v>G03473</v>
          </cell>
          <cell r="J332" t="str">
            <v>N</v>
          </cell>
          <cell r="K332" t="str">
            <v>FOURNIÉ GROSPAUD</v>
          </cell>
        </row>
        <row r="333">
          <cell r="A333" t="str">
            <v>10.23.04144</v>
          </cell>
          <cell r="B333" t="str">
            <v>002</v>
          </cell>
          <cell r="C333">
            <v>45211</v>
          </cell>
          <cell r="D333">
            <v>45211</v>
          </cell>
          <cell r="E333">
            <v>2</v>
          </cell>
          <cell r="F333">
            <v>20231110</v>
          </cell>
          <cell r="H333" t="str">
            <v>BGH700</v>
          </cell>
          <cell r="I333" t="str">
            <v>G03474</v>
          </cell>
          <cell r="J333" t="str">
            <v>N</v>
          </cell>
          <cell r="K333" t="str">
            <v>FOURNIÉ GROSPAUD</v>
          </cell>
        </row>
        <row r="334">
          <cell r="A334" t="str">
            <v>10.23.04145</v>
          </cell>
          <cell r="B334" t="str">
            <v>006</v>
          </cell>
          <cell r="C334">
            <v>45211</v>
          </cell>
          <cell r="D334">
            <v>45211</v>
          </cell>
          <cell r="E334">
            <v>1</v>
          </cell>
          <cell r="F334">
            <v>20231330</v>
          </cell>
          <cell r="H334" t="str">
            <v xml:space="preserve">CC CG40 </v>
          </cell>
          <cell r="I334" t="str">
            <v>V101182J</v>
          </cell>
          <cell r="J334" t="str">
            <v>N</v>
          </cell>
          <cell r="K334" t="str">
            <v>FOURNIÉ GROSPAUD</v>
          </cell>
        </row>
        <row r="335">
          <cell r="A335" t="str">
            <v>10.23.04146</v>
          </cell>
          <cell r="B335" t="str">
            <v>012</v>
          </cell>
          <cell r="C335">
            <v>45211</v>
          </cell>
          <cell r="D335">
            <v>45203</v>
          </cell>
          <cell r="E335">
            <v>1</v>
          </cell>
          <cell r="F335">
            <v>20231303</v>
          </cell>
          <cell r="H335" t="str">
            <v>C130</v>
          </cell>
          <cell r="I335" t="str">
            <v>E-05638</v>
          </cell>
          <cell r="K335" t="str">
            <v>FOURNIÉ GROSPAUD</v>
          </cell>
        </row>
        <row r="336">
          <cell r="A336" t="str">
            <v>10.23.04147</v>
          </cell>
          <cell r="B336" t="str">
            <v>018</v>
          </cell>
          <cell r="C336">
            <v>45215</v>
          </cell>
          <cell r="D336">
            <v>45208</v>
          </cell>
          <cell r="E336">
            <v>1</v>
          </cell>
          <cell r="F336">
            <v>20231324</v>
          </cell>
          <cell r="H336" t="str">
            <v>PERCHE MALT</v>
          </cell>
          <cell r="I336" t="str">
            <v>TH011426 / PFE200</v>
          </cell>
          <cell r="K336" t="str">
            <v>FOURNIÉ GROSPAUD</v>
          </cell>
        </row>
        <row r="337">
          <cell r="A337" t="str">
            <v>10.23.04148</v>
          </cell>
          <cell r="B337" t="str">
            <v>018</v>
          </cell>
          <cell r="C337">
            <v>45215</v>
          </cell>
          <cell r="D337">
            <v>45208</v>
          </cell>
          <cell r="E337">
            <v>1</v>
          </cell>
          <cell r="F337">
            <v>20231324</v>
          </cell>
          <cell r="H337" t="str">
            <v>PERCHE MALT</v>
          </cell>
          <cell r="I337" t="str">
            <v>TH000822 / PSE200</v>
          </cell>
          <cell r="K337" t="str">
            <v>FOURNIÉ GROSPAUD</v>
          </cell>
        </row>
        <row r="338">
          <cell r="A338" t="str">
            <v>10.23.04149</v>
          </cell>
          <cell r="B338" t="str">
            <v>018</v>
          </cell>
          <cell r="C338">
            <v>45215</v>
          </cell>
          <cell r="D338">
            <v>45208</v>
          </cell>
          <cell r="E338">
            <v>1</v>
          </cell>
          <cell r="F338">
            <v>20231324</v>
          </cell>
          <cell r="H338" t="str">
            <v>EMBOUT HE</v>
          </cell>
          <cell r="I338" t="str">
            <v>TH010467</v>
          </cell>
          <cell r="K338" t="str">
            <v>FOURNIÉ GROSPAUD</v>
          </cell>
        </row>
        <row r="339">
          <cell r="A339" t="str">
            <v>10.23.04150</v>
          </cell>
          <cell r="B339" t="str">
            <v>017</v>
          </cell>
          <cell r="C339">
            <v>45215</v>
          </cell>
          <cell r="D339">
            <v>45208</v>
          </cell>
          <cell r="E339">
            <v>1</v>
          </cell>
          <cell r="F339">
            <v>20231324</v>
          </cell>
          <cell r="H339" t="str">
            <v>MATRICE</v>
          </cell>
          <cell r="I339" t="str">
            <v>TH008728 / 1903</v>
          </cell>
          <cell r="K339" t="str">
            <v>FOURNIÉ GROSPAUD</v>
          </cell>
        </row>
        <row r="340">
          <cell r="A340" t="str">
            <v>10.23.04151</v>
          </cell>
          <cell r="B340" t="str">
            <v>002</v>
          </cell>
          <cell r="C340">
            <v>45215</v>
          </cell>
          <cell r="D340">
            <v>45210</v>
          </cell>
          <cell r="E340">
            <v>2</v>
          </cell>
          <cell r="F340">
            <v>20231348</v>
          </cell>
          <cell r="H340" t="str">
            <v>WH1000</v>
          </cell>
          <cell r="I340" t="str">
            <v>472BIS / 40001635</v>
          </cell>
          <cell r="K340" t="str">
            <v>FOURNIÉ GROSPAUD</v>
          </cell>
        </row>
        <row r="341">
          <cell r="A341" t="str">
            <v>10.23.04152</v>
          </cell>
          <cell r="B341" t="str">
            <v>002</v>
          </cell>
          <cell r="C341">
            <v>45215</v>
          </cell>
          <cell r="D341">
            <v>45210</v>
          </cell>
          <cell r="E341">
            <v>2</v>
          </cell>
          <cell r="F341">
            <v>20231348</v>
          </cell>
          <cell r="H341" t="str">
            <v>CPP01</v>
          </cell>
          <cell r="I341" t="str">
            <v>2609 31 / 40001651</v>
          </cell>
          <cell r="K341" t="str">
            <v>FOURNIÉ GROSPAUD</v>
          </cell>
        </row>
        <row r="342">
          <cell r="A342" t="str">
            <v>10.23.04153</v>
          </cell>
          <cell r="B342" t="str">
            <v>006</v>
          </cell>
          <cell r="C342">
            <v>45215</v>
          </cell>
          <cell r="D342">
            <v>45208</v>
          </cell>
          <cell r="E342">
            <v>1</v>
          </cell>
          <cell r="F342">
            <v>20231320</v>
          </cell>
          <cell r="H342" t="str">
            <v>EMD50</v>
          </cell>
          <cell r="I342" t="str">
            <v>185023 / G33211070029</v>
          </cell>
          <cell r="K342" t="str">
            <v>FOURNIÉ GROSPAUD</v>
          </cell>
        </row>
        <row r="343">
          <cell r="A343" t="str">
            <v>10.23.04154</v>
          </cell>
          <cell r="B343" t="str">
            <v>002</v>
          </cell>
          <cell r="C343">
            <v>45215</v>
          </cell>
          <cell r="D343">
            <v>45202</v>
          </cell>
          <cell r="E343">
            <v>1</v>
          </cell>
          <cell r="F343">
            <v>20231305</v>
          </cell>
          <cell r="H343" t="str">
            <v>U210</v>
          </cell>
          <cell r="I343" t="str">
            <v>20-440037 / TH011439</v>
          </cell>
          <cell r="K343" t="str">
            <v>FOURNIÉ GROSPAUD</v>
          </cell>
        </row>
        <row r="344">
          <cell r="A344" t="str">
            <v>10.23.04155</v>
          </cell>
          <cell r="B344" t="str">
            <v>017</v>
          </cell>
          <cell r="C344">
            <v>45215</v>
          </cell>
          <cell r="D344">
            <v>45202</v>
          </cell>
          <cell r="E344">
            <v>1</v>
          </cell>
          <cell r="F344">
            <v>20231305</v>
          </cell>
          <cell r="H344" t="str">
            <v>MATRICE</v>
          </cell>
          <cell r="I344" t="str">
            <v>20-440037 / TH011439</v>
          </cell>
          <cell r="K344" t="str">
            <v>FOURNIÉ GROSPAUD</v>
          </cell>
        </row>
        <row r="345">
          <cell r="A345" t="str">
            <v>10.23.04156</v>
          </cell>
          <cell r="B345" t="str">
            <v>017</v>
          </cell>
          <cell r="C345">
            <v>45215</v>
          </cell>
          <cell r="D345">
            <v>45202</v>
          </cell>
          <cell r="E345">
            <v>1</v>
          </cell>
          <cell r="F345">
            <v>20231305</v>
          </cell>
          <cell r="H345" t="str">
            <v>FLEXIBLE RACC218 6M</v>
          </cell>
          <cell r="I345" t="str">
            <v>ILLISIBLE</v>
          </cell>
          <cell r="K345" t="str">
            <v>FOURNIÉ GROSPAUD</v>
          </cell>
        </row>
        <row r="346">
          <cell r="A346" t="str">
            <v>10.23.04157</v>
          </cell>
          <cell r="B346" t="str">
            <v>004</v>
          </cell>
          <cell r="C346">
            <v>45215</v>
          </cell>
          <cell r="D346">
            <v>45202</v>
          </cell>
          <cell r="E346">
            <v>1</v>
          </cell>
          <cell r="F346">
            <v>20231305</v>
          </cell>
          <cell r="H346" t="str">
            <v>BLP36</v>
          </cell>
          <cell r="I346" t="str">
            <v>L39871 / TH007404</v>
          </cell>
          <cell r="K346" t="str">
            <v>FOURNIÉ GROSPAUD</v>
          </cell>
        </row>
        <row r="347">
          <cell r="A347" t="str">
            <v>10.23.04158</v>
          </cell>
          <cell r="B347" t="str">
            <v>017</v>
          </cell>
          <cell r="C347">
            <v>45215</v>
          </cell>
          <cell r="D347">
            <v>45202</v>
          </cell>
          <cell r="E347">
            <v>1</v>
          </cell>
          <cell r="F347">
            <v>20231305</v>
          </cell>
          <cell r="H347" t="str">
            <v>Lot matrices (15 jeux)</v>
          </cell>
          <cell r="I347" t="str">
            <v>L39871 / TH007404</v>
          </cell>
          <cell r="K347" t="str">
            <v>FOURNIÉ GROSPAUD</v>
          </cell>
        </row>
        <row r="348">
          <cell r="A348" t="str">
            <v>10.23.04159</v>
          </cell>
          <cell r="B348" t="str">
            <v>015</v>
          </cell>
          <cell r="C348">
            <v>45215</v>
          </cell>
          <cell r="D348">
            <v>45202</v>
          </cell>
          <cell r="E348">
            <v>1</v>
          </cell>
          <cell r="F348">
            <v>20231305</v>
          </cell>
          <cell r="H348" t="str">
            <v>POINÇONNEUSE</v>
          </cell>
          <cell r="I348" t="str">
            <v>0104AM73765 / TH009972</v>
          </cell>
          <cell r="K348" t="str">
            <v>FOURNIÉ GROSPAUD</v>
          </cell>
        </row>
        <row r="349">
          <cell r="A349" t="str">
            <v>10.23.04160</v>
          </cell>
          <cell r="B349" t="str">
            <v>018</v>
          </cell>
          <cell r="C349">
            <v>45215</v>
          </cell>
          <cell r="D349">
            <v>45202</v>
          </cell>
          <cell r="E349">
            <v>1</v>
          </cell>
          <cell r="F349">
            <v>20231305</v>
          </cell>
          <cell r="H349" t="str">
            <v>VAT 60-150 kV</v>
          </cell>
          <cell r="I349" t="str">
            <v>M465860-007 / TH001513</v>
          </cell>
          <cell r="K349" t="str">
            <v>FOURNIÉ GROSPAUD</v>
          </cell>
        </row>
        <row r="350">
          <cell r="A350" t="str">
            <v>10.23.04161</v>
          </cell>
          <cell r="B350" t="str">
            <v>018</v>
          </cell>
          <cell r="C350">
            <v>45215</v>
          </cell>
          <cell r="D350">
            <v>45202</v>
          </cell>
          <cell r="E350">
            <v>1</v>
          </cell>
          <cell r="F350">
            <v>20231305</v>
          </cell>
          <cell r="H350" t="str">
            <v>PERCHE MALT</v>
          </cell>
          <cell r="I350" t="str">
            <v>PL9R-110F / TH002550</v>
          </cell>
          <cell r="K350" t="str">
            <v>FOURNIÉ GROSPAUD</v>
          </cell>
        </row>
        <row r="351">
          <cell r="A351" t="str">
            <v>10.23.04162</v>
          </cell>
          <cell r="B351" t="str">
            <v>017</v>
          </cell>
          <cell r="C351">
            <v>45215</v>
          </cell>
          <cell r="D351">
            <v>45202</v>
          </cell>
          <cell r="E351">
            <v>1</v>
          </cell>
          <cell r="F351">
            <v>20231305</v>
          </cell>
          <cell r="H351" t="str">
            <v>MATRICE</v>
          </cell>
          <cell r="I351" t="str">
            <v>TH008729</v>
          </cell>
          <cell r="K351" t="str">
            <v>FOURNIÉ GROSPAUD</v>
          </cell>
        </row>
        <row r="352">
          <cell r="A352" t="str">
            <v>10.23.04163</v>
          </cell>
          <cell r="B352" t="str">
            <v>002</v>
          </cell>
          <cell r="C352">
            <v>45215</v>
          </cell>
          <cell r="D352">
            <v>45204</v>
          </cell>
          <cell r="E352">
            <v>1</v>
          </cell>
          <cell r="F352">
            <v>20231308</v>
          </cell>
          <cell r="H352" t="str">
            <v>WH1000</v>
          </cell>
          <cell r="I352" t="str">
            <v>063027 / GTP15</v>
          </cell>
          <cell r="J352" t="str">
            <v>HS</v>
          </cell>
          <cell r="K352" t="str">
            <v>FOURNIÉ GROSPAUD</v>
          </cell>
        </row>
        <row r="353">
          <cell r="A353" t="str">
            <v>10.23.04164</v>
          </cell>
          <cell r="B353" t="str">
            <v>002</v>
          </cell>
          <cell r="C353">
            <v>45215</v>
          </cell>
          <cell r="D353">
            <v>45204</v>
          </cell>
          <cell r="E353">
            <v>1</v>
          </cell>
          <cell r="F353">
            <v>20231308</v>
          </cell>
          <cell r="H353" t="str">
            <v>WH1000</v>
          </cell>
          <cell r="I353" t="str">
            <v>714 / Z353999</v>
          </cell>
          <cell r="J353" t="str">
            <v>N</v>
          </cell>
          <cell r="K353" t="str">
            <v>FOURNIÉ GROSPAUD</v>
          </cell>
        </row>
        <row r="354">
          <cell r="A354" t="str">
            <v>10.23.04165</v>
          </cell>
          <cell r="B354" t="str">
            <v>002</v>
          </cell>
          <cell r="C354">
            <v>45215</v>
          </cell>
          <cell r="D354">
            <v>45204</v>
          </cell>
          <cell r="E354">
            <v>1</v>
          </cell>
          <cell r="F354">
            <v>20231308</v>
          </cell>
          <cell r="H354" t="str">
            <v>GEH700</v>
          </cell>
          <cell r="I354" t="str">
            <v>0290381007001 / GTP19</v>
          </cell>
          <cell r="K354" t="str">
            <v>FOURNIÉ GROSPAUD</v>
          </cell>
        </row>
        <row r="355">
          <cell r="A355" t="str">
            <v>10.23.04166</v>
          </cell>
          <cell r="B355" t="str">
            <v>017</v>
          </cell>
          <cell r="C355">
            <v>45215</v>
          </cell>
          <cell r="D355">
            <v>45204</v>
          </cell>
          <cell r="E355">
            <v>1</v>
          </cell>
          <cell r="F355">
            <v>20231308</v>
          </cell>
          <cell r="H355" t="str">
            <v>MATRICE</v>
          </cell>
          <cell r="I355" t="str">
            <v>2631</v>
          </cell>
          <cell r="K355" t="str">
            <v>FOURNIÉ GROSPAUD</v>
          </cell>
        </row>
        <row r="356">
          <cell r="A356" t="str">
            <v>10.23.04167</v>
          </cell>
          <cell r="B356" t="str">
            <v>012</v>
          </cell>
          <cell r="C356">
            <v>45216</v>
          </cell>
          <cell r="D356">
            <v>45210</v>
          </cell>
          <cell r="E356">
            <v>1</v>
          </cell>
          <cell r="F356">
            <v>20231343</v>
          </cell>
          <cell r="H356" t="str">
            <v>H130 ELEC</v>
          </cell>
          <cell r="I356" t="str">
            <v>L21703</v>
          </cell>
          <cell r="K356" t="str">
            <v>FOURNIÉ GROSPAUD</v>
          </cell>
        </row>
        <row r="357">
          <cell r="A357" t="str">
            <v>10.23.04168</v>
          </cell>
          <cell r="B357" t="str">
            <v>002</v>
          </cell>
          <cell r="C357">
            <v>45216</v>
          </cell>
          <cell r="D357">
            <v>45216</v>
          </cell>
          <cell r="E357">
            <v>1</v>
          </cell>
          <cell r="F357">
            <v>20231217</v>
          </cell>
          <cell r="H357" t="str">
            <v>GSHD</v>
          </cell>
          <cell r="I357" t="str">
            <v>N°2</v>
          </cell>
          <cell r="K357" t="str">
            <v>FOURNIÉ GROSPAUD</v>
          </cell>
        </row>
        <row r="358">
          <cell r="A358" t="str">
            <v>10.23.04169</v>
          </cell>
          <cell r="B358" t="str">
            <v>002</v>
          </cell>
          <cell r="C358">
            <v>45216</v>
          </cell>
          <cell r="D358">
            <v>45216</v>
          </cell>
          <cell r="E358">
            <v>1</v>
          </cell>
          <cell r="F358">
            <v>20231217</v>
          </cell>
          <cell r="H358" t="str">
            <v>DB2000 PRESSE 200T</v>
          </cell>
          <cell r="I358" t="str">
            <v>265-Z171924U</v>
          </cell>
          <cell r="J358" t="str">
            <v>N</v>
          </cell>
          <cell r="K358" t="str">
            <v>FOURNIÉ GROSPAUD</v>
          </cell>
        </row>
        <row r="359">
          <cell r="A359" t="str">
            <v>10.23.04170</v>
          </cell>
          <cell r="B359" t="str">
            <v>002</v>
          </cell>
          <cell r="C359">
            <v>45217</v>
          </cell>
          <cell r="D359">
            <v>45204</v>
          </cell>
          <cell r="E359">
            <v>1</v>
          </cell>
          <cell r="F359">
            <v>20231325</v>
          </cell>
          <cell r="H359" t="str">
            <v>TÊTE WH2000</v>
          </cell>
          <cell r="I359" t="str">
            <v>12Y005 228 / TH001474</v>
          </cell>
          <cell r="K359" t="str">
            <v>FOURNIÉ GROSPAUD</v>
          </cell>
        </row>
        <row r="360">
          <cell r="A360" t="str">
            <v>10.23.04171</v>
          </cell>
          <cell r="B360" t="str">
            <v>002</v>
          </cell>
          <cell r="C360">
            <v>45217</v>
          </cell>
          <cell r="D360">
            <v>45204</v>
          </cell>
          <cell r="E360">
            <v>1</v>
          </cell>
          <cell r="F360">
            <v>20231325</v>
          </cell>
          <cell r="H360" t="str">
            <v>TÊTE WH2000</v>
          </cell>
          <cell r="I360" t="str">
            <v>182007 256 / TH004679</v>
          </cell>
          <cell r="K360" t="str">
            <v>FOURNIÉ GROSPAUD</v>
          </cell>
        </row>
        <row r="361">
          <cell r="A361" t="str">
            <v>10.23.04172</v>
          </cell>
          <cell r="B361" t="str">
            <v>002</v>
          </cell>
          <cell r="C361">
            <v>45217</v>
          </cell>
          <cell r="D361">
            <v>45204</v>
          </cell>
          <cell r="E361">
            <v>1</v>
          </cell>
          <cell r="F361">
            <v>20231325</v>
          </cell>
          <cell r="H361" t="str">
            <v>SPT20</v>
          </cell>
          <cell r="I361" t="str">
            <v>149025 / TH001444</v>
          </cell>
          <cell r="K361" t="str">
            <v>FOURNIÉ GROSPAUD</v>
          </cell>
        </row>
        <row r="362">
          <cell r="A362" t="str">
            <v>10.23.04173</v>
          </cell>
          <cell r="B362" t="str">
            <v>017</v>
          </cell>
          <cell r="C362">
            <v>45217</v>
          </cell>
          <cell r="D362">
            <v>45204</v>
          </cell>
          <cell r="E362">
            <v>1</v>
          </cell>
          <cell r="F362">
            <v>20231325</v>
          </cell>
          <cell r="H362" t="str">
            <v>FLEXIBLE RACC115 3M</v>
          </cell>
          <cell r="I362" t="str">
            <v>149025 / TH001444</v>
          </cell>
          <cell r="K362" t="str">
            <v>FOURNIÉ GROSPAUD</v>
          </cell>
        </row>
        <row r="363">
          <cell r="A363" t="str">
            <v>10.23.04174</v>
          </cell>
          <cell r="B363" t="str">
            <v>002</v>
          </cell>
          <cell r="C363">
            <v>45217</v>
          </cell>
          <cell r="D363">
            <v>45204</v>
          </cell>
          <cell r="E363">
            <v>1</v>
          </cell>
          <cell r="F363">
            <v>20231325</v>
          </cell>
          <cell r="H363" t="str">
            <v>TÊTE U210</v>
          </cell>
          <cell r="I363" t="str">
            <v>09-350013 / TH000797</v>
          </cell>
          <cell r="K363" t="str">
            <v>FOURNIÉ GROSPAUD</v>
          </cell>
        </row>
        <row r="364">
          <cell r="A364" t="str">
            <v>10.23.04175</v>
          </cell>
          <cell r="B364" t="str">
            <v>015</v>
          </cell>
          <cell r="C364">
            <v>45217</v>
          </cell>
          <cell r="D364">
            <v>45204</v>
          </cell>
          <cell r="E364">
            <v>1</v>
          </cell>
          <cell r="F364">
            <v>20231325</v>
          </cell>
          <cell r="H364" t="str">
            <v>POINÇONNEUSE</v>
          </cell>
          <cell r="I364" t="str">
            <v>YZ197828FP / TH011024</v>
          </cell>
          <cell r="K364" t="str">
            <v>FOURNIÉ GROSPAUD</v>
          </cell>
        </row>
        <row r="365">
          <cell r="A365" t="str">
            <v>10.23.04176</v>
          </cell>
          <cell r="B365" t="str">
            <v>024</v>
          </cell>
          <cell r="C365">
            <v>45217</v>
          </cell>
          <cell r="D365">
            <v>45204</v>
          </cell>
          <cell r="E365">
            <v>1</v>
          </cell>
          <cell r="F365">
            <v>20231325</v>
          </cell>
          <cell r="H365" t="str">
            <v>CLÉ DYNOMOMETRIQUE 20-200Nm</v>
          </cell>
          <cell r="I365" t="str">
            <v>2204259674 / TH011202</v>
          </cell>
          <cell r="J365" t="str">
            <v>HS</v>
          </cell>
          <cell r="K365" t="str">
            <v>FOURNIÉ GROSPAUD</v>
          </cell>
        </row>
        <row r="366">
          <cell r="A366" t="str">
            <v>10.23.04177</v>
          </cell>
          <cell r="B366" t="str">
            <v>018</v>
          </cell>
          <cell r="C366">
            <v>45217</v>
          </cell>
          <cell r="D366">
            <v>45204</v>
          </cell>
          <cell r="E366">
            <v>1</v>
          </cell>
          <cell r="F366">
            <v>20231325</v>
          </cell>
          <cell r="H366" t="str">
            <v>PERCHE MALT</v>
          </cell>
          <cell r="I366" t="str">
            <v>PL9R120 / TH004256</v>
          </cell>
          <cell r="K366" t="str">
            <v>FOURNIÉ GROSPAUD</v>
          </cell>
        </row>
        <row r="367">
          <cell r="A367" t="str">
            <v>10.23.04178</v>
          </cell>
          <cell r="B367" t="str">
            <v>018</v>
          </cell>
          <cell r="C367">
            <v>45217</v>
          </cell>
          <cell r="D367">
            <v>45204</v>
          </cell>
          <cell r="E367">
            <v>1</v>
          </cell>
          <cell r="F367">
            <v>20231325</v>
          </cell>
          <cell r="H367" t="str">
            <v>PERCHE MALT</v>
          </cell>
          <cell r="I367" t="str">
            <v>PL9R320R / TH007587</v>
          </cell>
          <cell r="K367" t="str">
            <v>FOURNIÉ GROSPAUD</v>
          </cell>
        </row>
        <row r="368">
          <cell r="A368" t="str">
            <v>10.23.04179</v>
          </cell>
          <cell r="B368" t="str">
            <v>018</v>
          </cell>
          <cell r="C368">
            <v>45217</v>
          </cell>
          <cell r="D368">
            <v>45204</v>
          </cell>
          <cell r="E368">
            <v>1</v>
          </cell>
          <cell r="F368">
            <v>20231325</v>
          </cell>
          <cell r="H368" t="str">
            <v>PERCHE MALT</v>
          </cell>
          <cell r="I368" t="str">
            <v>CM6-20-A / TH008296</v>
          </cell>
          <cell r="K368" t="str">
            <v>FOURNIÉ GROSPAUD</v>
          </cell>
        </row>
        <row r="369">
          <cell r="A369" t="str">
            <v>10.23.04180</v>
          </cell>
          <cell r="B369" t="str">
            <v>018</v>
          </cell>
          <cell r="C369">
            <v>45217</v>
          </cell>
          <cell r="D369">
            <v>45204</v>
          </cell>
          <cell r="E369">
            <v>1</v>
          </cell>
          <cell r="F369">
            <v>20231325</v>
          </cell>
          <cell r="H369" t="str">
            <v>PERCHE MALT</v>
          </cell>
          <cell r="I369" t="str">
            <v>PL9R320R / TH008334</v>
          </cell>
          <cell r="K369" t="str">
            <v>FOURNIÉ GROSPAUD</v>
          </cell>
        </row>
        <row r="370">
          <cell r="A370" t="str">
            <v>10.23.04181</v>
          </cell>
          <cell r="B370" t="str">
            <v>018</v>
          </cell>
          <cell r="C370">
            <v>45217</v>
          </cell>
          <cell r="D370">
            <v>45204</v>
          </cell>
          <cell r="E370">
            <v>1</v>
          </cell>
          <cell r="F370">
            <v>20231325</v>
          </cell>
          <cell r="H370" t="str">
            <v>PERCHE MALT</v>
          </cell>
          <cell r="I370" t="str">
            <v>PSE250 / TH004434</v>
          </cell>
          <cell r="K370" t="str">
            <v>FOURNIÉ GROSPAUD</v>
          </cell>
        </row>
        <row r="371">
          <cell r="A371" t="str">
            <v>10.23.04182</v>
          </cell>
          <cell r="B371" t="str">
            <v>018</v>
          </cell>
          <cell r="C371">
            <v>45217</v>
          </cell>
          <cell r="D371">
            <v>45204</v>
          </cell>
          <cell r="E371">
            <v>1</v>
          </cell>
          <cell r="F371">
            <v>20231325</v>
          </cell>
          <cell r="H371" t="str">
            <v>PERCHE VAT</v>
          </cell>
          <cell r="I371" t="str">
            <v>PLEM115R / TH008358</v>
          </cell>
          <cell r="K371" t="str">
            <v>FOURNIÉ GROSPAUD</v>
          </cell>
        </row>
        <row r="372">
          <cell r="A372" t="str">
            <v>10.23.04183</v>
          </cell>
          <cell r="B372" t="str">
            <v>018</v>
          </cell>
          <cell r="C372">
            <v>45217</v>
          </cell>
          <cell r="D372">
            <v>45204</v>
          </cell>
          <cell r="E372">
            <v>1</v>
          </cell>
          <cell r="F372">
            <v>20231325</v>
          </cell>
          <cell r="H372" t="str">
            <v>PERCHE VAT</v>
          </cell>
          <cell r="I372" t="str">
            <v>PLER320R / TH004255</v>
          </cell>
          <cell r="K372" t="str">
            <v>FOURNIÉ GROSPAUD</v>
          </cell>
        </row>
        <row r="373">
          <cell r="A373" t="str">
            <v>10.23.04184</v>
          </cell>
          <cell r="B373" t="str">
            <v>018</v>
          </cell>
          <cell r="C373">
            <v>45217</v>
          </cell>
          <cell r="D373">
            <v>45204</v>
          </cell>
          <cell r="E373">
            <v>1</v>
          </cell>
          <cell r="F373">
            <v>20231325</v>
          </cell>
          <cell r="H373" t="str">
            <v>PERCHE VAT</v>
          </cell>
          <cell r="I373" t="str">
            <v>PLER315W / TH009791</v>
          </cell>
          <cell r="K373" t="str">
            <v>FOURNIÉ GROSPAUD</v>
          </cell>
        </row>
        <row r="374">
          <cell r="A374" t="str">
            <v>10.23.04185</v>
          </cell>
          <cell r="B374" t="str">
            <v>018</v>
          </cell>
          <cell r="C374">
            <v>45217</v>
          </cell>
          <cell r="D374">
            <v>45216</v>
          </cell>
          <cell r="E374">
            <v>1</v>
          </cell>
          <cell r="F374">
            <v>20231374</v>
          </cell>
          <cell r="H374" t="str">
            <v>PERCHE VAT</v>
          </cell>
          <cell r="I374" t="str">
            <v>10378896</v>
          </cell>
          <cell r="K374" t="str">
            <v>FOURNIÉ GROSPAUD</v>
          </cell>
        </row>
        <row r="375">
          <cell r="A375" t="str">
            <v>10.23.04186</v>
          </cell>
          <cell r="B375" t="str">
            <v>008</v>
          </cell>
          <cell r="C375">
            <v>45217</v>
          </cell>
          <cell r="D375">
            <v>45216</v>
          </cell>
          <cell r="E375">
            <v>1</v>
          </cell>
          <cell r="F375">
            <v>20231372</v>
          </cell>
          <cell r="H375" t="str">
            <v>AUTOPRESS L62</v>
          </cell>
          <cell r="I375" t="str">
            <v>L31103 / SH043</v>
          </cell>
          <cell r="K375" t="str">
            <v>FOURNIÉ GROSPAUD</v>
          </cell>
        </row>
        <row r="376">
          <cell r="A376" t="str">
            <v>10.23.04187</v>
          </cell>
          <cell r="B376" t="str">
            <v>017</v>
          </cell>
          <cell r="C376">
            <v>45217</v>
          </cell>
          <cell r="D376">
            <v>45216</v>
          </cell>
          <cell r="E376">
            <v>1</v>
          </cell>
          <cell r="F376">
            <v>20231372</v>
          </cell>
          <cell r="H376" t="str">
            <v>Lot matrices (10 jeux)</v>
          </cell>
          <cell r="I376" t="str">
            <v>L31103 / SH043</v>
          </cell>
          <cell r="K376" t="str">
            <v>FOURNIÉ GROSPAUD</v>
          </cell>
        </row>
        <row r="377">
          <cell r="A377" t="str">
            <v>10.23.04188</v>
          </cell>
          <cell r="B377" t="str">
            <v>002</v>
          </cell>
          <cell r="C377">
            <v>45218</v>
          </cell>
          <cell r="D377">
            <v>45217</v>
          </cell>
          <cell r="E377">
            <v>1</v>
          </cell>
          <cell r="F377">
            <v>20231378</v>
          </cell>
          <cell r="H377" t="str">
            <v>GROUPE CPP01</v>
          </cell>
          <cell r="I377" t="str">
            <v>N°060917/85</v>
          </cell>
          <cell r="J377" t="str">
            <v>L</v>
          </cell>
          <cell r="K377" t="str">
            <v>FOURNIÉ GROSPAUD</v>
          </cell>
        </row>
        <row r="378">
          <cell r="A378" t="str">
            <v>10.23.04189</v>
          </cell>
          <cell r="B378" t="str">
            <v>002</v>
          </cell>
          <cell r="C378">
            <v>45218</v>
          </cell>
          <cell r="D378">
            <v>45217</v>
          </cell>
          <cell r="E378">
            <v>1</v>
          </cell>
          <cell r="F378">
            <v>20231378</v>
          </cell>
          <cell r="H378" t="str">
            <v>PRESSE PRT510</v>
          </cell>
          <cell r="I378" t="str">
            <v>N°060615/8861221</v>
          </cell>
          <cell r="J378" t="str">
            <v>L</v>
          </cell>
          <cell r="K378" t="str">
            <v>FOURNIÉ GROSPAUD</v>
          </cell>
        </row>
        <row r="379">
          <cell r="A379" t="str">
            <v>10.23.04190</v>
          </cell>
          <cell r="B379" t="str">
            <v>017</v>
          </cell>
          <cell r="C379">
            <v>45218</v>
          </cell>
          <cell r="D379">
            <v>45217</v>
          </cell>
          <cell r="E379">
            <v>1</v>
          </cell>
          <cell r="F379">
            <v>20231378</v>
          </cell>
          <cell r="H379" t="str">
            <v>FLEXIBLE</v>
          </cell>
          <cell r="I379" t="str">
            <v>N°060615/8861221</v>
          </cell>
          <cell r="J379" t="str">
            <v>L</v>
          </cell>
          <cell r="K379" t="str">
            <v>FOURNIÉ GROSPAUD</v>
          </cell>
        </row>
        <row r="380">
          <cell r="A380" t="str">
            <v>10.23.04191</v>
          </cell>
          <cell r="B380" t="str">
            <v>002</v>
          </cell>
          <cell r="C380">
            <v>45218</v>
          </cell>
          <cell r="D380">
            <v>45194</v>
          </cell>
          <cell r="E380">
            <v>1</v>
          </cell>
          <cell r="F380">
            <v>20231247</v>
          </cell>
          <cell r="H380" t="str">
            <v>TÊTE PRT060</v>
          </cell>
          <cell r="I380" t="str">
            <v>35878 19 / IF07</v>
          </cell>
          <cell r="K380" t="str">
            <v>FOURNIÉ GROSPAUD</v>
          </cell>
        </row>
        <row r="381">
          <cell r="A381" t="str">
            <v>10.23.04192</v>
          </cell>
          <cell r="B381" t="str">
            <v>002</v>
          </cell>
          <cell r="C381">
            <v>45218</v>
          </cell>
          <cell r="D381">
            <v>45194</v>
          </cell>
          <cell r="E381">
            <v>1</v>
          </cell>
          <cell r="F381">
            <v>20231247</v>
          </cell>
          <cell r="H381" t="str">
            <v>GROUPE CPP01</v>
          </cell>
          <cell r="I381" t="str">
            <v>28 / IF12 BIS</v>
          </cell>
          <cell r="K381" t="str">
            <v>FOURNIÉ GROSPAUD</v>
          </cell>
        </row>
        <row r="382">
          <cell r="A382" t="str">
            <v>10.23.04193</v>
          </cell>
          <cell r="B382" t="str">
            <v>002</v>
          </cell>
          <cell r="C382">
            <v>45218</v>
          </cell>
          <cell r="D382">
            <v>45196</v>
          </cell>
          <cell r="E382">
            <v>1</v>
          </cell>
          <cell r="F382">
            <v>20231260</v>
          </cell>
          <cell r="H382" t="str">
            <v>TÊTE XH220</v>
          </cell>
          <cell r="I382" t="str">
            <v>F04695</v>
          </cell>
          <cell r="K382" t="str">
            <v>FOURNIÉ GROSPAUD</v>
          </cell>
        </row>
        <row r="383">
          <cell r="A383" t="str">
            <v>10.23.04194</v>
          </cell>
          <cell r="B383" t="str">
            <v>017</v>
          </cell>
          <cell r="C383">
            <v>45218</v>
          </cell>
          <cell r="D383">
            <v>45196</v>
          </cell>
          <cell r="E383">
            <v>1</v>
          </cell>
          <cell r="F383">
            <v>20231260</v>
          </cell>
          <cell r="H383" t="str">
            <v>MATRICE</v>
          </cell>
          <cell r="I383" t="str">
            <v>F04695</v>
          </cell>
          <cell r="K383" t="str">
            <v>FOURNIÉ GROSPAUD</v>
          </cell>
        </row>
        <row r="384">
          <cell r="A384" t="str">
            <v>10.23.04195</v>
          </cell>
          <cell r="B384" t="str">
            <v>002</v>
          </cell>
          <cell r="C384">
            <v>45218</v>
          </cell>
          <cell r="D384">
            <v>45196</v>
          </cell>
          <cell r="E384">
            <v>1</v>
          </cell>
          <cell r="F384">
            <v>20231260</v>
          </cell>
          <cell r="H384" t="str">
            <v>GROUPE SPT20</v>
          </cell>
          <cell r="I384" t="str">
            <v>103049 / EALE MON OUT 008</v>
          </cell>
          <cell r="K384" t="str">
            <v>FOURNIÉ GROSPAUD</v>
          </cell>
        </row>
        <row r="385">
          <cell r="A385" t="str">
            <v>10.23.04196</v>
          </cell>
          <cell r="B385" t="str">
            <v>002</v>
          </cell>
          <cell r="C385">
            <v>45218</v>
          </cell>
          <cell r="D385">
            <v>45196</v>
          </cell>
          <cell r="E385">
            <v>1</v>
          </cell>
          <cell r="F385">
            <v>20231260</v>
          </cell>
          <cell r="H385" t="str">
            <v>TÊTE U210</v>
          </cell>
          <cell r="I385" t="str">
            <v>10-390011 / EALE MON OUT 009</v>
          </cell>
          <cell r="K385" t="str">
            <v>FOURNIÉ GROSPAUD</v>
          </cell>
        </row>
        <row r="386">
          <cell r="A386" t="str">
            <v>10.23.04197</v>
          </cell>
          <cell r="B386" t="str">
            <v>017</v>
          </cell>
          <cell r="C386">
            <v>45218</v>
          </cell>
          <cell r="D386">
            <v>45196</v>
          </cell>
          <cell r="E386">
            <v>1</v>
          </cell>
          <cell r="F386">
            <v>20231260</v>
          </cell>
          <cell r="H386" t="str">
            <v>MATRICE</v>
          </cell>
          <cell r="I386" t="str">
            <v>10-390011 / EALE MON OUT 009</v>
          </cell>
          <cell r="K386" t="str">
            <v>FOURNIÉ GROSPAUD</v>
          </cell>
        </row>
        <row r="387">
          <cell r="A387" t="str">
            <v>10.23.04198</v>
          </cell>
          <cell r="B387" t="str">
            <v>002</v>
          </cell>
          <cell r="C387">
            <v>45218</v>
          </cell>
          <cell r="D387">
            <v>45218</v>
          </cell>
          <cell r="E387">
            <v>1</v>
          </cell>
          <cell r="F387">
            <v>20231208</v>
          </cell>
          <cell r="H387" t="str">
            <v>PRESSE XH304</v>
          </cell>
          <cell r="I387" t="str">
            <v>19102023</v>
          </cell>
          <cell r="J387" t="str">
            <v>N</v>
          </cell>
          <cell r="K387" t="str">
            <v>FOURNIÉ GROSPAUD</v>
          </cell>
        </row>
        <row r="388">
          <cell r="A388" t="str">
            <v>10.23.04199</v>
          </cell>
          <cell r="B388" t="str">
            <v>002</v>
          </cell>
          <cell r="C388">
            <v>45222</v>
          </cell>
          <cell r="D388">
            <v>45104</v>
          </cell>
          <cell r="E388">
            <v>1</v>
          </cell>
          <cell r="F388">
            <v>20230921</v>
          </cell>
          <cell r="H388" t="str">
            <v>PRT060</v>
          </cell>
          <cell r="I388" t="str">
            <v>55960 / 913046C002</v>
          </cell>
          <cell r="K388" t="str">
            <v>FOURNIÉ GROSPAUD</v>
          </cell>
        </row>
        <row r="389">
          <cell r="A389" t="str">
            <v>10.23.04200</v>
          </cell>
          <cell r="B389" t="str">
            <v>002</v>
          </cell>
          <cell r="C389">
            <v>45222</v>
          </cell>
          <cell r="D389">
            <v>45215</v>
          </cell>
          <cell r="E389">
            <v>1</v>
          </cell>
          <cell r="F389">
            <v>20231357</v>
          </cell>
          <cell r="H389" t="str">
            <v>TW531</v>
          </cell>
          <cell r="I389" t="str">
            <v>207005 320 / 913088B0047</v>
          </cell>
          <cell r="K389" t="str">
            <v>FOURNIÉ GROSPAUD</v>
          </cell>
        </row>
        <row r="390">
          <cell r="A390" t="str">
            <v>10.23.04201</v>
          </cell>
          <cell r="B390" t="str">
            <v>002</v>
          </cell>
          <cell r="C390">
            <v>45222</v>
          </cell>
          <cell r="D390">
            <v>45184</v>
          </cell>
          <cell r="E390">
            <v>1</v>
          </cell>
          <cell r="F390">
            <v>20231241</v>
          </cell>
          <cell r="H390" t="str">
            <v>GHTMD</v>
          </cell>
          <cell r="I390" t="str">
            <v>55</v>
          </cell>
          <cell r="K390" t="str">
            <v>FOURNIÉ GROSPAUD</v>
          </cell>
        </row>
        <row r="391">
          <cell r="A391" t="str">
            <v>10.23.04202</v>
          </cell>
          <cell r="B391" t="str">
            <v>002</v>
          </cell>
          <cell r="C391">
            <v>45222</v>
          </cell>
          <cell r="D391">
            <v>45184</v>
          </cell>
          <cell r="E391">
            <v>1</v>
          </cell>
          <cell r="F391">
            <v>20231241</v>
          </cell>
          <cell r="H391" t="str">
            <v>KH800</v>
          </cell>
          <cell r="I391" t="str">
            <v>F03040</v>
          </cell>
          <cell r="K391" t="str">
            <v>FOURNIÉ GROSPAUD</v>
          </cell>
        </row>
        <row r="392">
          <cell r="A392" t="str">
            <v>10.23.04203</v>
          </cell>
          <cell r="B392" t="str">
            <v>002</v>
          </cell>
          <cell r="C392">
            <v>45222</v>
          </cell>
          <cell r="D392">
            <v>45184</v>
          </cell>
          <cell r="E392">
            <v>1</v>
          </cell>
          <cell r="F392">
            <v>20231241</v>
          </cell>
          <cell r="H392" t="str">
            <v>GHTMD</v>
          </cell>
          <cell r="I392" t="str">
            <v>13</v>
          </cell>
          <cell r="K392" t="str">
            <v>FOURNIÉ GROSPAUD</v>
          </cell>
        </row>
        <row r="393">
          <cell r="A393" t="str">
            <v>10.23.04204</v>
          </cell>
          <cell r="B393" t="str">
            <v>002</v>
          </cell>
          <cell r="C393">
            <v>45222</v>
          </cell>
          <cell r="D393">
            <v>45184</v>
          </cell>
          <cell r="E393">
            <v>1</v>
          </cell>
          <cell r="F393">
            <v>20231241</v>
          </cell>
          <cell r="H393" t="str">
            <v>WH1000</v>
          </cell>
          <cell r="I393" t="str">
            <v>982005 / 406</v>
          </cell>
          <cell r="K393" t="str">
            <v>FOURNIÉ GROSPAUD</v>
          </cell>
        </row>
        <row r="394">
          <cell r="A394" t="str">
            <v>10.23.04205</v>
          </cell>
          <cell r="B394" t="str">
            <v>002</v>
          </cell>
          <cell r="C394">
            <v>45222</v>
          </cell>
          <cell r="D394">
            <v>45184</v>
          </cell>
          <cell r="E394">
            <v>1</v>
          </cell>
          <cell r="F394">
            <v>20231241</v>
          </cell>
          <cell r="H394" t="str">
            <v>TW531</v>
          </cell>
          <cell r="I394" t="str">
            <v>300 / DIB10041577</v>
          </cell>
          <cell r="K394" t="str">
            <v>FOURNIÉ GROSPAUD</v>
          </cell>
        </row>
        <row r="395">
          <cell r="A395" t="str">
            <v>10.23.04206</v>
          </cell>
          <cell r="B395" t="str">
            <v>002</v>
          </cell>
          <cell r="C395">
            <v>45222</v>
          </cell>
          <cell r="D395">
            <v>45184</v>
          </cell>
          <cell r="E395">
            <v>1</v>
          </cell>
          <cell r="F395">
            <v>20231241</v>
          </cell>
          <cell r="H395" t="str">
            <v>TW531</v>
          </cell>
          <cell r="I395" t="str">
            <v>209024 / DIB10009068</v>
          </cell>
          <cell r="K395" t="str">
            <v>FOURNIÉ GROSPAUD</v>
          </cell>
        </row>
        <row r="396">
          <cell r="A396" t="str">
            <v>10.23.04207</v>
          </cell>
          <cell r="B396" t="str">
            <v>002</v>
          </cell>
          <cell r="C396">
            <v>45222</v>
          </cell>
          <cell r="D396">
            <v>45184</v>
          </cell>
          <cell r="E396">
            <v>1</v>
          </cell>
          <cell r="F396">
            <v>20231241</v>
          </cell>
          <cell r="H396" t="str">
            <v>WH1000</v>
          </cell>
          <cell r="I396" t="str">
            <v>609 / DIB100041585</v>
          </cell>
          <cell r="K396" t="str">
            <v>FOURNIÉ GROSPAUD</v>
          </cell>
        </row>
        <row r="397">
          <cell r="A397" t="str">
            <v>10.23.04208</v>
          </cell>
          <cell r="B397" t="str">
            <v>002</v>
          </cell>
          <cell r="C397">
            <v>45222</v>
          </cell>
          <cell r="D397">
            <v>45184</v>
          </cell>
          <cell r="E397">
            <v>1</v>
          </cell>
          <cell r="F397">
            <v>20231241</v>
          </cell>
          <cell r="H397" t="str">
            <v>TW531</v>
          </cell>
          <cell r="I397" t="str">
            <v>273</v>
          </cell>
          <cell r="K397" t="str">
            <v>FOURNIÉ GROSPAUD</v>
          </cell>
        </row>
        <row r="398">
          <cell r="A398" t="str">
            <v>10.23.04209</v>
          </cell>
          <cell r="B398" t="str">
            <v>002</v>
          </cell>
          <cell r="C398">
            <v>45222</v>
          </cell>
          <cell r="D398">
            <v>45184</v>
          </cell>
          <cell r="E398">
            <v>1</v>
          </cell>
          <cell r="F398">
            <v>20231241</v>
          </cell>
          <cell r="H398" t="str">
            <v>WH1000</v>
          </cell>
          <cell r="I398" t="str">
            <v>655</v>
          </cell>
          <cell r="K398" t="str">
            <v>FOURNIÉ GROSPAUD</v>
          </cell>
        </row>
        <row r="399">
          <cell r="A399" t="str">
            <v>10.23.04210</v>
          </cell>
          <cell r="B399" t="str">
            <v>002</v>
          </cell>
          <cell r="C399">
            <v>45222</v>
          </cell>
          <cell r="D399">
            <v>45184</v>
          </cell>
          <cell r="E399">
            <v>1</v>
          </cell>
          <cell r="F399">
            <v>20231241</v>
          </cell>
          <cell r="H399" t="str">
            <v>TW531</v>
          </cell>
          <cell r="I399" t="str">
            <v>31</v>
          </cell>
          <cell r="K399" t="str">
            <v>FOURNIÉ GROSPAUD</v>
          </cell>
        </row>
        <row r="400">
          <cell r="A400" t="str">
            <v>10.23.04211</v>
          </cell>
          <cell r="B400" t="str">
            <v>002</v>
          </cell>
          <cell r="C400">
            <v>45222</v>
          </cell>
          <cell r="D400">
            <v>45184</v>
          </cell>
          <cell r="E400">
            <v>1</v>
          </cell>
          <cell r="F400">
            <v>20231241</v>
          </cell>
          <cell r="H400" t="str">
            <v>WH1000</v>
          </cell>
          <cell r="I400" t="str">
            <v>152 / DIA10107806</v>
          </cell>
          <cell r="J400" t="str">
            <v>HS</v>
          </cell>
          <cell r="K400" t="str">
            <v>FOURNIÉ GROSPAUD</v>
          </cell>
        </row>
        <row r="401">
          <cell r="A401" t="str">
            <v>10.23.04212</v>
          </cell>
          <cell r="B401" t="str">
            <v>009</v>
          </cell>
          <cell r="C401">
            <v>45222</v>
          </cell>
          <cell r="D401">
            <v>45204</v>
          </cell>
          <cell r="E401">
            <v>1</v>
          </cell>
          <cell r="F401">
            <v>20231317</v>
          </cell>
          <cell r="H401" t="str">
            <v>EDC82</v>
          </cell>
          <cell r="I401" t="str">
            <v>1145048</v>
          </cell>
          <cell r="K401" t="str">
            <v>FOURNIÉ GROSPAUD</v>
          </cell>
        </row>
        <row r="402">
          <cell r="A402" t="str">
            <v>10.23.04213</v>
          </cell>
          <cell r="B402" t="str">
            <v>012</v>
          </cell>
          <cell r="C402">
            <v>45222</v>
          </cell>
          <cell r="D402">
            <v>45204</v>
          </cell>
          <cell r="E402">
            <v>1</v>
          </cell>
          <cell r="F402">
            <v>20231317</v>
          </cell>
          <cell r="H402" t="str">
            <v>ESU137</v>
          </cell>
          <cell r="I402" t="str">
            <v>21020010</v>
          </cell>
          <cell r="K402" t="str">
            <v>FOURNIÉ GROSPAUD</v>
          </cell>
        </row>
        <row r="403">
          <cell r="A403" t="str">
            <v>10.23.04214</v>
          </cell>
          <cell r="B403" t="str">
            <v>007</v>
          </cell>
          <cell r="C403">
            <v>45222</v>
          </cell>
          <cell r="D403">
            <v>45210</v>
          </cell>
          <cell r="E403">
            <v>1</v>
          </cell>
          <cell r="F403">
            <v>20231345</v>
          </cell>
          <cell r="H403" t="str">
            <v>D51</v>
          </cell>
          <cell r="I403" t="str">
            <v>B19082 / 170182</v>
          </cell>
          <cell r="K403" t="str">
            <v>FOURNIÉ GROSPAUD</v>
          </cell>
        </row>
        <row r="404">
          <cell r="A404" t="str">
            <v>10.23.04215</v>
          </cell>
          <cell r="B404" t="str">
            <v>007</v>
          </cell>
          <cell r="C404">
            <v>45222</v>
          </cell>
          <cell r="D404">
            <v>45210</v>
          </cell>
          <cell r="E404">
            <v>1</v>
          </cell>
          <cell r="F404">
            <v>20231347</v>
          </cell>
          <cell r="H404" t="str">
            <v>EK50P</v>
          </cell>
          <cell r="I404" t="str">
            <v>184151 / 210353</v>
          </cell>
          <cell r="K404" t="str">
            <v>FOURNIÉ GROSPAUD</v>
          </cell>
        </row>
        <row r="405">
          <cell r="A405" t="str">
            <v>10.23.04216</v>
          </cell>
          <cell r="B405" t="str">
            <v>007</v>
          </cell>
          <cell r="C405">
            <v>45222</v>
          </cell>
          <cell r="D405">
            <v>45210</v>
          </cell>
          <cell r="E405">
            <v>1</v>
          </cell>
          <cell r="F405">
            <v>20231355</v>
          </cell>
          <cell r="H405" t="str">
            <v>D51</v>
          </cell>
          <cell r="I405" t="str">
            <v>B01951</v>
          </cell>
          <cell r="K405" t="str">
            <v>FOURNIÉ GROSPAUD</v>
          </cell>
        </row>
        <row r="406">
          <cell r="A406" t="str">
            <v>10.23.04217</v>
          </cell>
          <cell r="B406" t="str">
            <v>007</v>
          </cell>
          <cell r="C406">
            <v>45222</v>
          </cell>
          <cell r="D406">
            <v>45177</v>
          </cell>
          <cell r="E406">
            <v>1</v>
          </cell>
          <cell r="F406">
            <v>20231190</v>
          </cell>
          <cell r="H406" t="str">
            <v>EID50</v>
          </cell>
          <cell r="I406" t="str">
            <v>174723</v>
          </cell>
          <cell r="K406" t="str">
            <v>FOURNIÉ GROSPAUD</v>
          </cell>
        </row>
        <row r="407">
          <cell r="A407" t="str">
            <v>10.23.04218</v>
          </cell>
          <cell r="B407" t="str">
            <v>007</v>
          </cell>
          <cell r="C407">
            <v>45222</v>
          </cell>
          <cell r="D407">
            <v>45210</v>
          </cell>
          <cell r="E407">
            <v>1</v>
          </cell>
          <cell r="F407">
            <v>20231346</v>
          </cell>
          <cell r="H407" t="str">
            <v>D51</v>
          </cell>
          <cell r="I407" t="str">
            <v>B14657 / 170227</v>
          </cell>
          <cell r="J407" t="str">
            <v>HS</v>
          </cell>
          <cell r="K407" t="str">
            <v>FOURNIÉ GROSPAUD</v>
          </cell>
        </row>
        <row r="408">
          <cell r="A408" t="str">
            <v>10.23.04219</v>
          </cell>
          <cell r="B408" t="str">
            <v>002</v>
          </cell>
          <cell r="C408">
            <v>45222</v>
          </cell>
          <cell r="D408">
            <v>45222</v>
          </cell>
          <cell r="E408">
            <v>1</v>
          </cell>
          <cell r="F408">
            <v>20230380</v>
          </cell>
          <cell r="H408" t="str">
            <v>GROUPE CPP01</v>
          </cell>
          <cell r="I408" t="str">
            <v>73 / 1224400</v>
          </cell>
          <cell r="J408" t="str">
            <v>N</v>
          </cell>
          <cell r="K408" t="str">
            <v>FOURNIÉ GROSPAUD</v>
          </cell>
        </row>
        <row r="409">
          <cell r="A409" t="str">
            <v>10.23.04220</v>
          </cell>
          <cell r="B409" t="str">
            <v>002</v>
          </cell>
          <cell r="C409">
            <v>45222</v>
          </cell>
          <cell r="D409">
            <v>45222</v>
          </cell>
          <cell r="E409">
            <v>1</v>
          </cell>
          <cell r="F409">
            <v>20230380</v>
          </cell>
          <cell r="H409" t="str">
            <v>PRESSE PRT060</v>
          </cell>
          <cell r="I409" t="str">
            <v>76 / AC5126 - 09</v>
          </cell>
          <cell r="J409" t="str">
            <v>N</v>
          </cell>
          <cell r="K409" t="str">
            <v>FOURNIÉ GROSPAUD</v>
          </cell>
        </row>
        <row r="410">
          <cell r="A410" t="str">
            <v>10.23.04221</v>
          </cell>
          <cell r="B410" t="str">
            <v>002</v>
          </cell>
          <cell r="C410">
            <v>45223</v>
          </cell>
          <cell r="D410">
            <v>45223</v>
          </cell>
          <cell r="E410">
            <v>1</v>
          </cell>
          <cell r="F410">
            <v>20231322</v>
          </cell>
          <cell r="H410" t="str">
            <v>PRESSE 10T SR-100VT</v>
          </cell>
          <cell r="I410" t="str">
            <v>715 / Z353998</v>
          </cell>
          <cell r="J410" t="str">
            <v>N</v>
          </cell>
          <cell r="K410" t="str">
            <v>FOURNIÉ GROSPAUD</v>
          </cell>
        </row>
        <row r="411">
          <cell r="A411" t="str">
            <v>10.23.04222</v>
          </cell>
          <cell r="B411" t="str">
            <v>002</v>
          </cell>
          <cell r="C411">
            <v>45223</v>
          </cell>
          <cell r="D411">
            <v>45223</v>
          </cell>
          <cell r="E411">
            <v>1</v>
          </cell>
          <cell r="F411">
            <v>20231387</v>
          </cell>
          <cell r="H411" t="str">
            <v>GROUPE GEH700</v>
          </cell>
          <cell r="I411" t="str">
            <v>8699 / IN003887</v>
          </cell>
          <cell r="K411" t="str">
            <v>FOURNIÉ GROSPAUD</v>
          </cell>
        </row>
        <row r="412">
          <cell r="A412" t="str">
            <v>10.23.04223</v>
          </cell>
          <cell r="B412" t="str">
            <v>017</v>
          </cell>
          <cell r="C412">
            <v>45223</v>
          </cell>
          <cell r="D412">
            <v>45223</v>
          </cell>
          <cell r="E412">
            <v>1</v>
          </cell>
          <cell r="F412">
            <v>20231387</v>
          </cell>
          <cell r="H412" t="str">
            <v>FLEXIBLE RACC115 3M</v>
          </cell>
          <cell r="I412" t="str">
            <v>8699 / IN003887</v>
          </cell>
          <cell r="K412" t="str">
            <v>FOURNIÉ GROSPAUD</v>
          </cell>
        </row>
        <row r="413">
          <cell r="A413" t="str">
            <v>10.23.04224</v>
          </cell>
          <cell r="B413" t="str">
            <v>002</v>
          </cell>
          <cell r="C413">
            <v>45223</v>
          </cell>
          <cell r="D413">
            <v>45223</v>
          </cell>
          <cell r="E413">
            <v>1</v>
          </cell>
          <cell r="F413">
            <v>20231387</v>
          </cell>
          <cell r="H413" t="str">
            <v>TÊTE THS200</v>
          </cell>
          <cell r="I413" t="str">
            <v>T20520 / IN004322</v>
          </cell>
          <cell r="K413" t="str">
            <v>FOURNIÉ GROSPAUD</v>
          </cell>
        </row>
        <row r="414">
          <cell r="A414" t="str">
            <v>10.23.04225</v>
          </cell>
          <cell r="B414" t="str">
            <v>002</v>
          </cell>
          <cell r="C414">
            <v>45223</v>
          </cell>
          <cell r="D414">
            <v>45223</v>
          </cell>
          <cell r="E414">
            <v>1</v>
          </cell>
          <cell r="F414">
            <v>20231387</v>
          </cell>
          <cell r="H414" t="str">
            <v>TÊTE THS130</v>
          </cell>
          <cell r="I414" t="str">
            <v>T13450 / IN004320</v>
          </cell>
          <cell r="K414" t="str">
            <v>FOURNIÉ GROSPAUD</v>
          </cell>
        </row>
        <row r="415">
          <cell r="A415" t="str">
            <v>10.23.04226</v>
          </cell>
          <cell r="B415" t="str">
            <v>018</v>
          </cell>
          <cell r="C415">
            <v>45224</v>
          </cell>
          <cell r="D415">
            <v>45222</v>
          </cell>
          <cell r="E415">
            <v>1</v>
          </cell>
          <cell r="F415">
            <v>20231394</v>
          </cell>
          <cell r="H415" t="str">
            <v>VAT 60/90 kV</v>
          </cell>
          <cell r="I415" t="str">
            <v>M590310-013 / 40040338</v>
          </cell>
          <cell r="K415" t="str">
            <v>FOURNIÉ GROSPAUD</v>
          </cell>
        </row>
        <row r="416">
          <cell r="A416" t="str">
            <v>10.23.04227</v>
          </cell>
          <cell r="B416" t="str">
            <v>018</v>
          </cell>
          <cell r="C416">
            <v>45224</v>
          </cell>
          <cell r="D416">
            <v>45222</v>
          </cell>
          <cell r="E416">
            <v>1</v>
          </cell>
          <cell r="F416">
            <v>20231394</v>
          </cell>
          <cell r="H416" t="str">
            <v>VAT 63/90 kV</v>
          </cell>
          <cell r="I416" t="str">
            <v>37057 / 10378883</v>
          </cell>
          <cell r="K416" t="str">
            <v>FOURNIÉ GROSPAUD</v>
          </cell>
        </row>
        <row r="417">
          <cell r="A417" t="str">
            <v>10.23.04228</v>
          </cell>
          <cell r="B417" t="str">
            <v>018</v>
          </cell>
          <cell r="C417">
            <v>45224</v>
          </cell>
          <cell r="D417">
            <v>45222</v>
          </cell>
          <cell r="E417">
            <v>1</v>
          </cell>
          <cell r="F417">
            <v>20231394</v>
          </cell>
          <cell r="H417" t="str">
            <v>VAT 225/400 kV</v>
          </cell>
          <cell r="I417" t="str">
            <v>29792 / 10378829</v>
          </cell>
          <cell r="K417" t="str">
            <v>FOURNIÉ GROSPAUD</v>
          </cell>
        </row>
        <row r="418">
          <cell r="A418" t="str">
            <v>10.23.04229</v>
          </cell>
          <cell r="B418" t="str">
            <v>002</v>
          </cell>
          <cell r="C418">
            <v>45224</v>
          </cell>
          <cell r="D418">
            <v>45209</v>
          </cell>
          <cell r="E418">
            <v>1</v>
          </cell>
          <cell r="F418">
            <v>20231333</v>
          </cell>
          <cell r="H418" t="str">
            <v>GROUPE GEH700</v>
          </cell>
          <cell r="I418" t="str">
            <v>020011556</v>
          </cell>
          <cell r="K418" t="str">
            <v>FOURNIÉ GROSPAUD</v>
          </cell>
        </row>
        <row r="419">
          <cell r="A419" t="str">
            <v>10.23.04230</v>
          </cell>
          <cell r="B419" t="str">
            <v>017</v>
          </cell>
          <cell r="C419">
            <v>45224</v>
          </cell>
          <cell r="D419">
            <v>45209</v>
          </cell>
          <cell r="E419">
            <v>1</v>
          </cell>
          <cell r="F419">
            <v>20231333</v>
          </cell>
          <cell r="H419" t="str">
            <v>FLEXIBLE RACC RFEF 3M</v>
          </cell>
          <cell r="I419" t="str">
            <v>020011556</v>
          </cell>
          <cell r="K419" t="str">
            <v>FOURNIÉ GROSPAUD</v>
          </cell>
        </row>
        <row r="420">
          <cell r="A420" t="str">
            <v>10.23.04231</v>
          </cell>
          <cell r="B420" t="str">
            <v>002</v>
          </cell>
          <cell r="C420">
            <v>45224</v>
          </cell>
          <cell r="D420">
            <v>45209</v>
          </cell>
          <cell r="E420">
            <v>1</v>
          </cell>
          <cell r="F420">
            <v>20231333</v>
          </cell>
          <cell r="H420" t="str">
            <v>TÊTE U13</v>
          </cell>
          <cell r="I420" t="str">
            <v>94123947PP</v>
          </cell>
          <cell r="K420" t="str">
            <v>FOURNIÉ GROSPAUD</v>
          </cell>
        </row>
        <row r="421">
          <cell r="A421" t="str">
            <v>10.23.04232</v>
          </cell>
          <cell r="B421" t="str">
            <v>002</v>
          </cell>
          <cell r="C421">
            <v>45224</v>
          </cell>
          <cell r="D421">
            <v>45209</v>
          </cell>
          <cell r="E421">
            <v>1</v>
          </cell>
          <cell r="F421">
            <v>20231333</v>
          </cell>
          <cell r="H421" t="str">
            <v>TÊTE U13</v>
          </cell>
          <cell r="I421" t="str">
            <v>8089910604009</v>
          </cell>
          <cell r="J421" t="str">
            <v>HS</v>
          </cell>
          <cell r="K421" t="str">
            <v>FOURNIÉ GROSPAUD</v>
          </cell>
        </row>
        <row r="422">
          <cell r="A422" t="str">
            <v>10.23.04233</v>
          </cell>
          <cell r="B422" t="str">
            <v>012</v>
          </cell>
          <cell r="C422">
            <v>45225</v>
          </cell>
          <cell r="D422">
            <v>45222</v>
          </cell>
          <cell r="E422">
            <v>1</v>
          </cell>
          <cell r="F422">
            <v>20231398</v>
          </cell>
          <cell r="H422" t="str">
            <v>BPU130</v>
          </cell>
          <cell r="I422" t="str">
            <v>L42892 / INO80719</v>
          </cell>
          <cell r="K422" t="str">
            <v>FOURNIÉ GROSPAUD</v>
          </cell>
        </row>
        <row r="423">
          <cell r="A423" t="str">
            <v>10.23.04234</v>
          </cell>
          <cell r="B423" t="str">
            <v>017</v>
          </cell>
          <cell r="C423">
            <v>45225</v>
          </cell>
          <cell r="D423">
            <v>45222</v>
          </cell>
          <cell r="E423">
            <v>1</v>
          </cell>
          <cell r="F423">
            <v>20231398</v>
          </cell>
          <cell r="H423" t="str">
            <v>Lot matrices (10 jeux)</v>
          </cell>
          <cell r="I423" t="str">
            <v>L42892 / INO80719</v>
          </cell>
          <cell r="K423" t="str">
            <v>FOURNIÉ GROSPAUD</v>
          </cell>
        </row>
        <row r="424">
          <cell r="A424" t="str">
            <v>10.23.04235</v>
          </cell>
          <cell r="B424" t="str">
            <v>012</v>
          </cell>
          <cell r="C424">
            <v>45225</v>
          </cell>
          <cell r="D424">
            <v>45216</v>
          </cell>
          <cell r="E424">
            <v>1</v>
          </cell>
          <cell r="F424">
            <v>20231366</v>
          </cell>
          <cell r="H424" t="str">
            <v>BPP1301</v>
          </cell>
          <cell r="I424" t="str">
            <v>L41957</v>
          </cell>
          <cell r="K424" t="str">
            <v>FOURNIÉ GROSPAUD</v>
          </cell>
        </row>
        <row r="425">
          <cell r="A425" t="str">
            <v>10.23.04236</v>
          </cell>
          <cell r="B425" t="str">
            <v>007</v>
          </cell>
          <cell r="C425">
            <v>45225</v>
          </cell>
          <cell r="D425">
            <v>45202</v>
          </cell>
          <cell r="E425">
            <v>1</v>
          </cell>
          <cell r="F425">
            <v>20231309</v>
          </cell>
          <cell r="H425" t="str">
            <v>KC54</v>
          </cell>
          <cell r="I425" t="str">
            <v>U172402S / INO25077</v>
          </cell>
          <cell r="K425" t="str">
            <v>FOURNIÉ GROSPAUD</v>
          </cell>
        </row>
        <row r="426">
          <cell r="A426" t="str">
            <v>10.23.04237</v>
          </cell>
          <cell r="B426" t="str">
            <v>006</v>
          </cell>
          <cell r="C426">
            <v>45225</v>
          </cell>
          <cell r="D426">
            <v>45202</v>
          </cell>
          <cell r="E426">
            <v>1</v>
          </cell>
          <cell r="F426">
            <v>20231309</v>
          </cell>
          <cell r="H426" t="str">
            <v>EID50</v>
          </cell>
          <cell r="I426" t="str">
            <v>132643 / INO28422</v>
          </cell>
          <cell r="K426" t="str">
            <v>FOURNIÉ GROSPAUD</v>
          </cell>
        </row>
        <row r="427">
          <cell r="A427" t="str">
            <v>10.23.04238</v>
          </cell>
          <cell r="B427" t="str">
            <v>017</v>
          </cell>
          <cell r="C427">
            <v>45225</v>
          </cell>
          <cell r="D427">
            <v>45202</v>
          </cell>
          <cell r="E427">
            <v>1</v>
          </cell>
          <cell r="F427">
            <v>20231309</v>
          </cell>
          <cell r="H427" t="str">
            <v>Lot matrices (7 jeux)</v>
          </cell>
          <cell r="I427" t="str">
            <v>132643 / INO28422</v>
          </cell>
          <cell r="K427" t="str">
            <v>FOURNIÉ GROSPAUD</v>
          </cell>
        </row>
        <row r="428">
          <cell r="A428" t="str">
            <v>10.23.04239</v>
          </cell>
          <cell r="B428" t="str">
            <v>014</v>
          </cell>
          <cell r="C428">
            <v>45225</v>
          </cell>
          <cell r="D428">
            <v>45202</v>
          </cell>
          <cell r="E428">
            <v>1</v>
          </cell>
          <cell r="F428">
            <v>20231309</v>
          </cell>
          <cell r="H428" t="str">
            <v>MATRICE U13-E140</v>
          </cell>
          <cell r="I428" t="str">
            <v>06-45 / INO20042</v>
          </cell>
          <cell r="K428" t="str">
            <v>FOURNIÉ GROSPAUD</v>
          </cell>
        </row>
        <row r="429">
          <cell r="A429" t="str">
            <v>10.23.04240</v>
          </cell>
          <cell r="B429" t="str">
            <v>014</v>
          </cell>
          <cell r="C429">
            <v>45225</v>
          </cell>
          <cell r="D429">
            <v>45202</v>
          </cell>
          <cell r="E429">
            <v>1</v>
          </cell>
          <cell r="F429">
            <v>20231309</v>
          </cell>
          <cell r="H429" t="str">
            <v>COFFRET MATRICES</v>
          </cell>
          <cell r="I429" t="str">
            <v>G05125000007 / INO19250</v>
          </cell>
          <cell r="K429" t="str">
            <v>FOURNIÉ GROSPAUD</v>
          </cell>
        </row>
        <row r="430">
          <cell r="A430" t="str">
            <v>10.23.04241</v>
          </cell>
          <cell r="B430" t="str">
            <v>019</v>
          </cell>
          <cell r="C430">
            <v>45225</v>
          </cell>
          <cell r="D430">
            <v>45202</v>
          </cell>
          <cell r="E430">
            <v>1</v>
          </cell>
          <cell r="F430">
            <v>20231309</v>
          </cell>
          <cell r="H430" t="str">
            <v>ISOLEC II</v>
          </cell>
          <cell r="I430" t="str">
            <v>100836 / INO28361</v>
          </cell>
          <cell r="K430" t="str">
            <v>FOURNIÉ GROSPAUD</v>
          </cell>
        </row>
        <row r="431">
          <cell r="A431" t="str">
            <v>10.23.04242</v>
          </cell>
          <cell r="B431" t="str">
            <v>017</v>
          </cell>
          <cell r="C431">
            <v>45225</v>
          </cell>
          <cell r="D431">
            <v>45202</v>
          </cell>
          <cell r="E431">
            <v>1</v>
          </cell>
          <cell r="F431">
            <v>20231309</v>
          </cell>
          <cell r="H431" t="str">
            <v>Lot matrices (6 jeux)</v>
          </cell>
          <cell r="I431" t="str">
            <v>100836 / INO28361</v>
          </cell>
          <cell r="K431" t="str">
            <v>FOURNIÉ GROSPAUD</v>
          </cell>
        </row>
        <row r="432">
          <cell r="A432" t="str">
            <v>10.23.04243</v>
          </cell>
          <cell r="B432" t="str">
            <v>014</v>
          </cell>
          <cell r="C432">
            <v>45225</v>
          </cell>
          <cell r="D432">
            <v>45202</v>
          </cell>
          <cell r="E432">
            <v>1</v>
          </cell>
          <cell r="F432">
            <v>20231309</v>
          </cell>
          <cell r="H432" t="str">
            <v>COFFRET MATRICES</v>
          </cell>
          <cell r="I432" t="str">
            <v>INO19076</v>
          </cell>
          <cell r="K432" t="str">
            <v>FOURNIÉ GROSPAUD</v>
          </cell>
        </row>
        <row r="433">
          <cell r="A433" t="str">
            <v>10.23.04244</v>
          </cell>
          <cell r="B433" t="str">
            <v>002</v>
          </cell>
          <cell r="C433">
            <v>45225</v>
          </cell>
          <cell r="D433">
            <v>45202</v>
          </cell>
          <cell r="E433">
            <v>1</v>
          </cell>
          <cell r="F433">
            <v>20231309</v>
          </cell>
          <cell r="H433" t="str">
            <v>AHP700</v>
          </cell>
          <cell r="I433" t="str">
            <v>101203525RT002 / INO68036</v>
          </cell>
          <cell r="K433" t="str">
            <v>FOURNIÉ GROSPAUD</v>
          </cell>
        </row>
        <row r="434">
          <cell r="A434" t="str">
            <v>10.23.04245</v>
          </cell>
          <cell r="B434" t="str">
            <v>017</v>
          </cell>
          <cell r="C434">
            <v>45225</v>
          </cell>
          <cell r="D434">
            <v>45202</v>
          </cell>
          <cell r="E434">
            <v>1</v>
          </cell>
          <cell r="F434">
            <v>20231309</v>
          </cell>
          <cell r="H434" t="str">
            <v>FLEXIBLE RACC115 ET RFEF 2M</v>
          </cell>
          <cell r="I434" t="str">
            <v>101203525RT002 / INO68036</v>
          </cell>
          <cell r="K434" t="str">
            <v>FOURNIÉ GROSPAUD</v>
          </cell>
        </row>
        <row r="435">
          <cell r="A435" t="str">
            <v>10.23.04246</v>
          </cell>
          <cell r="B435" t="str">
            <v>004</v>
          </cell>
          <cell r="C435">
            <v>45225</v>
          </cell>
          <cell r="D435">
            <v>45202</v>
          </cell>
          <cell r="E435">
            <v>1</v>
          </cell>
          <cell r="F435">
            <v>20231309</v>
          </cell>
          <cell r="H435" t="str">
            <v>EK35/4</v>
          </cell>
          <cell r="I435" t="str">
            <v>392316BD043 / INO28397</v>
          </cell>
          <cell r="K435" t="str">
            <v>FOURNIÉ GROSPAUD</v>
          </cell>
        </row>
        <row r="436">
          <cell r="A436" t="str">
            <v>10.23.04247</v>
          </cell>
          <cell r="B436" t="str">
            <v>017</v>
          </cell>
          <cell r="C436">
            <v>45225</v>
          </cell>
          <cell r="D436">
            <v>45202</v>
          </cell>
          <cell r="E436">
            <v>1</v>
          </cell>
          <cell r="F436">
            <v>20231309</v>
          </cell>
          <cell r="H436" t="str">
            <v>Lot matrices (11 jeux)</v>
          </cell>
          <cell r="I436" t="str">
            <v>392316BD043 / INO28397</v>
          </cell>
          <cell r="K436" t="str">
            <v>FOURNIÉ GROSPAUD</v>
          </cell>
        </row>
        <row r="437">
          <cell r="A437" t="str">
            <v>10.23.04248</v>
          </cell>
          <cell r="B437" t="str">
            <v>006</v>
          </cell>
          <cell r="C437">
            <v>45225</v>
          </cell>
          <cell r="D437">
            <v>45202</v>
          </cell>
          <cell r="E437">
            <v>1</v>
          </cell>
          <cell r="F437">
            <v>20231309</v>
          </cell>
          <cell r="H437" t="str">
            <v>EK50</v>
          </cell>
          <cell r="I437" t="str">
            <v>043040 / INO25065</v>
          </cell>
          <cell r="K437" t="str">
            <v>FOURNIÉ GROSPAUD</v>
          </cell>
        </row>
        <row r="438">
          <cell r="A438" t="str">
            <v>10.23.04249</v>
          </cell>
          <cell r="B438" t="str">
            <v>002</v>
          </cell>
          <cell r="C438">
            <v>45226</v>
          </cell>
          <cell r="D438">
            <v>45224</v>
          </cell>
          <cell r="E438">
            <v>1</v>
          </cell>
          <cell r="F438">
            <v>20231410</v>
          </cell>
          <cell r="H438" t="str">
            <v>GROUPE B70M-P24</v>
          </cell>
          <cell r="I438" t="str">
            <v>18AR972 / HTA2</v>
          </cell>
          <cell r="K438" t="str">
            <v>FOURNIÉ GROSPAUD</v>
          </cell>
        </row>
        <row r="439">
          <cell r="A439" t="str">
            <v>10.23.04250</v>
          </cell>
          <cell r="B439" t="str">
            <v>002</v>
          </cell>
          <cell r="C439">
            <v>45226</v>
          </cell>
          <cell r="D439">
            <v>45210</v>
          </cell>
          <cell r="E439">
            <v>1</v>
          </cell>
          <cell r="F439">
            <v>20231382</v>
          </cell>
          <cell r="H439" t="str">
            <v>GROUPE GSHE35</v>
          </cell>
          <cell r="I439" t="str">
            <v>19 / SH042</v>
          </cell>
          <cell r="K439" t="str">
            <v>FOURNIÉ GROSPAUD</v>
          </cell>
        </row>
        <row r="440">
          <cell r="A440" t="str">
            <v>10.23.04251</v>
          </cell>
          <cell r="B440" t="str">
            <v>002</v>
          </cell>
          <cell r="C440">
            <v>45226</v>
          </cell>
          <cell r="D440">
            <v>45210</v>
          </cell>
          <cell r="E440">
            <v>1</v>
          </cell>
          <cell r="F440">
            <v>20231382</v>
          </cell>
          <cell r="H440" t="str">
            <v>TÊTE WH1000</v>
          </cell>
          <cell r="I440" t="str">
            <v>513 / SH022</v>
          </cell>
          <cell r="K440" t="str">
            <v>FOURNIÉ GROSPAUD</v>
          </cell>
        </row>
        <row r="441">
          <cell r="A441" t="str">
            <v>10.23.04252</v>
          </cell>
          <cell r="B441" t="str">
            <v>002</v>
          </cell>
          <cell r="C441">
            <v>45226</v>
          </cell>
          <cell r="D441">
            <v>45210</v>
          </cell>
          <cell r="E441">
            <v>1</v>
          </cell>
          <cell r="F441">
            <v>20231382</v>
          </cell>
          <cell r="H441" t="str">
            <v>GROUPE GHA702</v>
          </cell>
          <cell r="I441" t="str">
            <v>G02210 / SH020 - 408227421</v>
          </cell>
          <cell r="K441" t="str">
            <v>FOURNIÉ GROSPAUD</v>
          </cell>
        </row>
        <row r="442">
          <cell r="A442" t="str">
            <v>10.23.04253</v>
          </cell>
          <cell r="B442" t="str">
            <v>017</v>
          </cell>
          <cell r="C442">
            <v>45226</v>
          </cell>
          <cell r="D442">
            <v>45210</v>
          </cell>
          <cell r="E442">
            <v>1</v>
          </cell>
          <cell r="F442">
            <v>20231382</v>
          </cell>
          <cell r="H442" t="str">
            <v>LOT MATRICES (7 pièces)</v>
          </cell>
          <cell r="I442" t="str">
            <v>G02210 / SH020 - 408227421</v>
          </cell>
          <cell r="K442" t="str">
            <v>FOURNIÉ GROSPAUD</v>
          </cell>
        </row>
        <row r="443">
          <cell r="A443" t="str">
            <v>10.23.04254</v>
          </cell>
          <cell r="B443" t="str">
            <v>002</v>
          </cell>
          <cell r="C443">
            <v>45226</v>
          </cell>
          <cell r="D443">
            <v>45210</v>
          </cell>
          <cell r="E443">
            <v>1</v>
          </cell>
          <cell r="F443">
            <v>20231382</v>
          </cell>
          <cell r="H443" t="str">
            <v>TÊTE SU210</v>
          </cell>
          <cell r="I443" t="str">
            <v>96-22 0007 / 408262015</v>
          </cell>
          <cell r="K443" t="str">
            <v>FOURNIÉ GROSPAUD</v>
          </cell>
        </row>
        <row r="444">
          <cell r="A444" t="str">
            <v>10.23.04255</v>
          </cell>
          <cell r="B444" t="str">
            <v>018</v>
          </cell>
          <cell r="C444">
            <v>45226</v>
          </cell>
          <cell r="D444">
            <v>45210</v>
          </cell>
          <cell r="E444">
            <v>1</v>
          </cell>
          <cell r="F444">
            <v>20231382</v>
          </cell>
          <cell r="H444" t="str">
            <v>MALT 120 MM</v>
          </cell>
          <cell r="I444" t="str">
            <v>448 165 155</v>
          </cell>
          <cell r="K444" t="str">
            <v>FOURNIÉ GROSPAUD</v>
          </cell>
        </row>
        <row r="445">
          <cell r="A445" t="str">
            <v>10.23.04256</v>
          </cell>
          <cell r="B445" t="str">
            <v>004</v>
          </cell>
          <cell r="C445">
            <v>45226</v>
          </cell>
          <cell r="D445">
            <v>45210</v>
          </cell>
          <cell r="E445">
            <v>1</v>
          </cell>
          <cell r="F445">
            <v>20231382</v>
          </cell>
          <cell r="H445" t="str">
            <v>D31 ELEC</v>
          </cell>
          <cell r="I445" t="str">
            <v>L16799 / 408226268 SH011</v>
          </cell>
          <cell r="K445" t="str">
            <v>FOURNIÉ GROSPAUD</v>
          </cell>
        </row>
        <row r="446">
          <cell r="A446" t="str">
            <v>10.23.04257</v>
          </cell>
          <cell r="B446" t="str">
            <v>018</v>
          </cell>
          <cell r="C446">
            <v>45226</v>
          </cell>
          <cell r="D446">
            <v>45210</v>
          </cell>
          <cell r="E446">
            <v>1</v>
          </cell>
          <cell r="F446">
            <v>20231382</v>
          </cell>
          <cell r="H446" t="str">
            <v>PERCHE VAT PLET225</v>
          </cell>
          <cell r="I446" t="str">
            <v>ES248</v>
          </cell>
          <cell r="K446" t="str">
            <v>FOURNIÉ GROSPAUD</v>
          </cell>
        </row>
        <row r="447">
          <cell r="A447" t="str">
            <v>10.23.04258</v>
          </cell>
          <cell r="B447" t="str">
            <v>018</v>
          </cell>
          <cell r="C447">
            <v>45226</v>
          </cell>
          <cell r="D447">
            <v>45210</v>
          </cell>
          <cell r="E447">
            <v>1</v>
          </cell>
          <cell r="F447">
            <v>20231382</v>
          </cell>
          <cell r="H447" t="str">
            <v>PERCHE VAT RTTE90</v>
          </cell>
          <cell r="I447" t="str">
            <v>ES249</v>
          </cell>
          <cell r="K447" t="str">
            <v>FOURNIÉ GROSPAUD</v>
          </cell>
        </row>
        <row r="448">
          <cell r="A448" t="str">
            <v>10.23.04259</v>
          </cell>
          <cell r="B448" t="str">
            <v>018</v>
          </cell>
          <cell r="C448">
            <v>45226</v>
          </cell>
          <cell r="D448">
            <v>45210</v>
          </cell>
          <cell r="E448">
            <v>1</v>
          </cell>
          <cell r="F448">
            <v>20231382</v>
          </cell>
          <cell r="H448" t="str">
            <v>PERCHE VAT RTTE400</v>
          </cell>
          <cell r="I448" t="str">
            <v>ES250</v>
          </cell>
          <cell r="K448" t="str">
            <v>FOURNIÉ GROSPAUD</v>
          </cell>
        </row>
        <row r="449">
          <cell r="A449" t="str">
            <v>10.23.04260</v>
          </cell>
          <cell r="B449" t="str">
            <v>018</v>
          </cell>
          <cell r="C449">
            <v>45226</v>
          </cell>
          <cell r="D449">
            <v>45210</v>
          </cell>
          <cell r="E449">
            <v>1</v>
          </cell>
          <cell r="F449">
            <v>20231382</v>
          </cell>
          <cell r="H449" t="str">
            <v>PERCHE VAT RTTE400</v>
          </cell>
          <cell r="I449" t="str">
            <v>ES251</v>
          </cell>
          <cell r="K449" t="str">
            <v>FOURNIÉ GROSPAUD</v>
          </cell>
        </row>
        <row r="450">
          <cell r="A450" t="str">
            <v>10.23.04261</v>
          </cell>
          <cell r="B450" t="str">
            <v>018</v>
          </cell>
          <cell r="C450">
            <v>45226</v>
          </cell>
          <cell r="D450">
            <v>45210</v>
          </cell>
          <cell r="E450">
            <v>1</v>
          </cell>
          <cell r="F450">
            <v>20231382</v>
          </cell>
          <cell r="H450" t="str">
            <v>PERCHE MALT PRE3600HE</v>
          </cell>
          <cell r="I450" t="str">
            <v>ES252</v>
          </cell>
          <cell r="K450" t="str">
            <v>FOURNIÉ GROSPAUD</v>
          </cell>
        </row>
        <row r="451">
          <cell r="A451" t="str">
            <v>10.23.04262</v>
          </cell>
          <cell r="B451" t="str">
            <v>018</v>
          </cell>
          <cell r="C451">
            <v>45226</v>
          </cell>
          <cell r="D451">
            <v>45210</v>
          </cell>
          <cell r="E451">
            <v>1</v>
          </cell>
          <cell r="F451">
            <v>20231382</v>
          </cell>
          <cell r="H451" t="str">
            <v>PERCHE MALT PRE3600</v>
          </cell>
          <cell r="I451" t="str">
            <v>ES253</v>
          </cell>
          <cell r="K451" t="str">
            <v>FOURNIÉ GROSPAUD</v>
          </cell>
        </row>
        <row r="452">
          <cell r="A452" t="str">
            <v>10.23.04263</v>
          </cell>
          <cell r="B452" t="str">
            <v>018</v>
          </cell>
          <cell r="C452">
            <v>45226</v>
          </cell>
          <cell r="D452">
            <v>45210</v>
          </cell>
          <cell r="E452">
            <v>1</v>
          </cell>
          <cell r="F452">
            <v>20231382</v>
          </cell>
          <cell r="H452" t="str">
            <v>PERCHE MALT PRE3600</v>
          </cell>
          <cell r="I452" t="str">
            <v>ES254</v>
          </cell>
          <cell r="K452" t="str">
            <v>FOURNIÉ GROSPAUD</v>
          </cell>
        </row>
        <row r="453">
          <cell r="A453" t="str">
            <v>10.23.04264</v>
          </cell>
          <cell r="B453" t="str">
            <v>018</v>
          </cell>
          <cell r="C453">
            <v>45226</v>
          </cell>
          <cell r="D453">
            <v>45210</v>
          </cell>
          <cell r="E453">
            <v>1</v>
          </cell>
          <cell r="F453">
            <v>20231382</v>
          </cell>
          <cell r="H453" t="str">
            <v>PERCHE MALT PRE3600</v>
          </cell>
          <cell r="I453" t="str">
            <v>ES255</v>
          </cell>
          <cell r="K453" t="str">
            <v>FOURNIÉ GROSPAUD</v>
          </cell>
        </row>
        <row r="454">
          <cell r="A454" t="str">
            <v>10.23.04265</v>
          </cell>
          <cell r="B454" t="str">
            <v>018</v>
          </cell>
          <cell r="C454">
            <v>45226</v>
          </cell>
          <cell r="D454">
            <v>45210</v>
          </cell>
          <cell r="E454">
            <v>1</v>
          </cell>
          <cell r="F454">
            <v>20231382</v>
          </cell>
          <cell r="H454" t="str">
            <v>PERCHE MALT PRE3600HE</v>
          </cell>
          <cell r="I454" t="str">
            <v>ES256</v>
          </cell>
          <cell r="K454" t="str">
            <v>FOURNIÉ GROSPAUD</v>
          </cell>
        </row>
        <row r="455">
          <cell r="A455" t="str">
            <v>10.23.04266</v>
          </cell>
          <cell r="B455" t="str">
            <v>018</v>
          </cell>
          <cell r="C455">
            <v>45226</v>
          </cell>
          <cell r="D455">
            <v>45210</v>
          </cell>
          <cell r="E455">
            <v>1</v>
          </cell>
          <cell r="F455">
            <v>20231382</v>
          </cell>
          <cell r="H455" t="str">
            <v>VAT 10-30 kV</v>
          </cell>
          <cell r="I455" t="str">
            <v>M859880/004 / ES092</v>
          </cell>
          <cell r="K455" t="str">
            <v>FOURNIÉ GROSPAUD</v>
          </cell>
        </row>
        <row r="456">
          <cell r="A456" t="str">
            <v>10.23.04267</v>
          </cell>
          <cell r="B456" t="str">
            <v>018</v>
          </cell>
          <cell r="C456">
            <v>45226</v>
          </cell>
          <cell r="D456">
            <v>45210</v>
          </cell>
          <cell r="E456">
            <v>1</v>
          </cell>
          <cell r="F456">
            <v>20231382</v>
          </cell>
          <cell r="H456" t="str">
            <v>VAT 63-90 kV</v>
          </cell>
          <cell r="I456" t="str">
            <v>S0011C / 158619</v>
          </cell>
          <cell r="K456" t="str">
            <v>FOURNIÉ GROSPAUD</v>
          </cell>
        </row>
        <row r="457">
          <cell r="A457" t="str">
            <v>10.23.04268</v>
          </cell>
          <cell r="B457" t="str">
            <v>007</v>
          </cell>
          <cell r="C457">
            <v>45229</v>
          </cell>
          <cell r="D457">
            <v>45219</v>
          </cell>
          <cell r="E457">
            <v>1</v>
          </cell>
          <cell r="F457">
            <v>20231408</v>
          </cell>
          <cell r="H457" t="str">
            <v>ESK55K1BLCP</v>
          </cell>
          <cell r="I457" t="str">
            <v>218054</v>
          </cell>
          <cell r="K457" t="str">
            <v>FOURNIÉ GROSPAUD</v>
          </cell>
        </row>
        <row r="458">
          <cell r="A458" t="str">
            <v>10.23.04269</v>
          </cell>
          <cell r="B458" t="str">
            <v>017</v>
          </cell>
          <cell r="C458">
            <v>45229</v>
          </cell>
          <cell r="D458">
            <v>45217</v>
          </cell>
          <cell r="E458">
            <v>1</v>
          </cell>
          <cell r="F458">
            <v>20231381</v>
          </cell>
          <cell r="H458" t="str">
            <v>MATRICES</v>
          </cell>
          <cell r="I458" t="str">
            <v>TH002794</v>
          </cell>
          <cell r="K458" t="str">
            <v>FOURNIÉ GROSPAUD</v>
          </cell>
        </row>
        <row r="459">
          <cell r="A459" t="str">
            <v>10.23.04269</v>
          </cell>
          <cell r="B459" t="str">
            <v>017</v>
          </cell>
          <cell r="C459">
            <v>45229</v>
          </cell>
          <cell r="D459">
            <v>45217</v>
          </cell>
          <cell r="E459">
            <v>1</v>
          </cell>
          <cell r="F459">
            <v>20231381</v>
          </cell>
          <cell r="H459" t="str">
            <v>MATRICES</v>
          </cell>
          <cell r="I459" t="str">
            <v>TH004055</v>
          </cell>
          <cell r="K459" t="str">
            <v>FOURNIÉ GROSPAUD</v>
          </cell>
        </row>
        <row r="460">
          <cell r="A460" t="str">
            <v>10.23.04269</v>
          </cell>
          <cell r="B460" t="str">
            <v>017</v>
          </cell>
          <cell r="C460">
            <v>45229</v>
          </cell>
          <cell r="D460">
            <v>45217</v>
          </cell>
          <cell r="E460">
            <v>1</v>
          </cell>
          <cell r="F460">
            <v>20231381</v>
          </cell>
          <cell r="H460" t="str">
            <v>MATRICES</v>
          </cell>
          <cell r="I460" t="str">
            <v>TH011007</v>
          </cell>
          <cell r="K460" t="str">
            <v>FOURNIÉ GROSPAUD</v>
          </cell>
        </row>
        <row r="461">
          <cell r="A461" t="str">
            <v>10.23.04269</v>
          </cell>
          <cell r="B461" t="str">
            <v>017</v>
          </cell>
          <cell r="C461">
            <v>45229</v>
          </cell>
          <cell r="D461">
            <v>45217</v>
          </cell>
          <cell r="E461">
            <v>1</v>
          </cell>
          <cell r="F461">
            <v>20231381</v>
          </cell>
          <cell r="H461" t="str">
            <v>MATRICES</v>
          </cell>
          <cell r="I461" t="str">
            <v>TH007279</v>
          </cell>
          <cell r="K461" t="str">
            <v>FOURNIÉ GROSPAUD</v>
          </cell>
        </row>
        <row r="462">
          <cell r="A462" t="str">
            <v>10.23.04269</v>
          </cell>
          <cell r="B462" t="str">
            <v>017</v>
          </cell>
          <cell r="C462">
            <v>45229</v>
          </cell>
          <cell r="D462">
            <v>45217</v>
          </cell>
          <cell r="E462">
            <v>1</v>
          </cell>
          <cell r="F462">
            <v>20231381</v>
          </cell>
          <cell r="H462" t="str">
            <v>MATRICES</v>
          </cell>
          <cell r="I462" t="str">
            <v>TH010999</v>
          </cell>
          <cell r="K462" t="str">
            <v>FOURNIÉ GROSPAUD</v>
          </cell>
        </row>
        <row r="463">
          <cell r="A463" t="str">
            <v>10.23.04269</v>
          </cell>
          <cell r="B463" t="str">
            <v>017</v>
          </cell>
          <cell r="C463">
            <v>45229</v>
          </cell>
          <cell r="D463">
            <v>45217</v>
          </cell>
          <cell r="E463">
            <v>1</v>
          </cell>
          <cell r="F463">
            <v>20231381</v>
          </cell>
          <cell r="H463" t="str">
            <v>MATRICES</v>
          </cell>
          <cell r="I463" t="str">
            <v>TH002714</v>
          </cell>
          <cell r="K463" t="str">
            <v>FOURNIÉ GROSPAUD</v>
          </cell>
        </row>
        <row r="464">
          <cell r="A464" t="str">
            <v>10.23.04269</v>
          </cell>
          <cell r="B464" t="str">
            <v>017</v>
          </cell>
          <cell r="C464">
            <v>45229</v>
          </cell>
          <cell r="D464">
            <v>45217</v>
          </cell>
          <cell r="E464">
            <v>1</v>
          </cell>
          <cell r="F464">
            <v>20231381</v>
          </cell>
          <cell r="H464" t="str">
            <v>MATRICES</v>
          </cell>
          <cell r="I464" t="str">
            <v>TH002720</v>
          </cell>
          <cell r="K464" t="str">
            <v>FOURNIÉ GROSPAUD</v>
          </cell>
        </row>
        <row r="465">
          <cell r="A465" t="str">
            <v>10.23.04269</v>
          </cell>
          <cell r="B465" t="str">
            <v>017</v>
          </cell>
          <cell r="C465">
            <v>45229</v>
          </cell>
          <cell r="D465">
            <v>45217</v>
          </cell>
          <cell r="E465">
            <v>1</v>
          </cell>
          <cell r="F465">
            <v>20231381</v>
          </cell>
          <cell r="H465" t="str">
            <v>MATRICES</v>
          </cell>
          <cell r="I465" t="str">
            <v>TH011009</v>
          </cell>
          <cell r="K465" t="str">
            <v>FOURNIÉ GROSPAUD</v>
          </cell>
        </row>
        <row r="466">
          <cell r="A466" t="str">
            <v>10.23.04269</v>
          </cell>
          <cell r="B466" t="str">
            <v>017</v>
          </cell>
          <cell r="C466">
            <v>45229</v>
          </cell>
          <cell r="D466">
            <v>45217</v>
          </cell>
          <cell r="E466">
            <v>1</v>
          </cell>
          <cell r="F466">
            <v>20231381</v>
          </cell>
          <cell r="H466" t="str">
            <v>MATRICES</v>
          </cell>
          <cell r="I466" t="str">
            <v>TH011011</v>
          </cell>
          <cell r="K466" t="str">
            <v>FOURNIÉ GROSPAUD</v>
          </cell>
        </row>
        <row r="467">
          <cell r="A467" t="str">
            <v>10.23.04269</v>
          </cell>
          <cell r="B467" t="str">
            <v>017</v>
          </cell>
          <cell r="C467">
            <v>45229</v>
          </cell>
          <cell r="D467">
            <v>45217</v>
          </cell>
          <cell r="E467">
            <v>1</v>
          </cell>
          <cell r="F467">
            <v>20231381</v>
          </cell>
          <cell r="H467" t="str">
            <v>MATRICES</v>
          </cell>
          <cell r="I467" t="str">
            <v>TH011001</v>
          </cell>
          <cell r="K467" t="str">
            <v>FOURNIÉ GROSPAUD</v>
          </cell>
        </row>
        <row r="468">
          <cell r="A468" t="str">
            <v>10.23.04269</v>
          </cell>
          <cell r="B468" t="str">
            <v>017</v>
          </cell>
          <cell r="C468">
            <v>45229</v>
          </cell>
          <cell r="D468">
            <v>45217</v>
          </cell>
          <cell r="E468">
            <v>1</v>
          </cell>
          <cell r="F468">
            <v>20231381</v>
          </cell>
          <cell r="H468" t="str">
            <v>MATRICES</v>
          </cell>
          <cell r="I468" t="str">
            <v>TH007287</v>
          </cell>
          <cell r="K468" t="str">
            <v>FOURNIÉ GROSPAUD</v>
          </cell>
        </row>
        <row r="469">
          <cell r="A469" t="str">
            <v>10.23.04269</v>
          </cell>
          <cell r="B469" t="str">
            <v>017</v>
          </cell>
          <cell r="C469">
            <v>45229</v>
          </cell>
          <cell r="D469">
            <v>45217</v>
          </cell>
          <cell r="E469">
            <v>1</v>
          </cell>
          <cell r="F469">
            <v>20231381</v>
          </cell>
          <cell r="H469" t="str">
            <v>MATRICES</v>
          </cell>
          <cell r="I469" t="str">
            <v>TH007854</v>
          </cell>
          <cell r="K469" t="str">
            <v>FOURNIÉ GROSPAUD</v>
          </cell>
        </row>
        <row r="470">
          <cell r="A470" t="str">
            <v>10.23.04270</v>
          </cell>
          <cell r="B470" t="str">
            <v>017</v>
          </cell>
          <cell r="C470">
            <v>45229</v>
          </cell>
          <cell r="D470">
            <v>45217</v>
          </cell>
          <cell r="E470">
            <v>1</v>
          </cell>
          <cell r="F470">
            <v>20231381</v>
          </cell>
          <cell r="H470" t="str">
            <v>COFFRET MATRICES</v>
          </cell>
          <cell r="I470" t="str">
            <v>TH004518</v>
          </cell>
          <cell r="K470" t="str">
            <v>FOURNIÉ GROSPAUD</v>
          </cell>
        </row>
        <row r="471">
          <cell r="A471" t="str">
            <v>10.23.04271</v>
          </cell>
          <cell r="B471" t="str">
            <v>017</v>
          </cell>
          <cell r="C471">
            <v>45229</v>
          </cell>
          <cell r="D471">
            <v>45217</v>
          </cell>
          <cell r="E471">
            <v>1</v>
          </cell>
          <cell r="F471">
            <v>20231381</v>
          </cell>
          <cell r="H471" t="str">
            <v>COFFRET MATRICES</v>
          </cell>
          <cell r="I471" t="str">
            <v>TH004512</v>
          </cell>
          <cell r="K471" t="str">
            <v>FOURNIÉ GROSPAUD</v>
          </cell>
        </row>
        <row r="472">
          <cell r="A472" t="str">
            <v>10.23.04272</v>
          </cell>
          <cell r="B472" t="str">
            <v>017</v>
          </cell>
          <cell r="C472">
            <v>45229</v>
          </cell>
          <cell r="D472">
            <v>45217</v>
          </cell>
          <cell r="E472">
            <v>1</v>
          </cell>
          <cell r="F472">
            <v>20231381</v>
          </cell>
          <cell r="H472" t="str">
            <v>COFFRET MATRICES</v>
          </cell>
          <cell r="I472" t="str">
            <v>TH004515</v>
          </cell>
          <cell r="K472" t="str">
            <v>FOURNIÉ GROSPAUD</v>
          </cell>
        </row>
        <row r="473">
          <cell r="A473" t="str">
            <v>10.23.04273</v>
          </cell>
          <cell r="B473" t="str">
            <v>017</v>
          </cell>
          <cell r="C473">
            <v>45229</v>
          </cell>
          <cell r="D473">
            <v>45217</v>
          </cell>
          <cell r="E473">
            <v>1</v>
          </cell>
          <cell r="F473">
            <v>20231381</v>
          </cell>
          <cell r="H473" t="str">
            <v>COFFRET MATRICES</v>
          </cell>
          <cell r="I473" t="str">
            <v>TH004516</v>
          </cell>
          <cell r="K473" t="str">
            <v>FOURNIÉ GROSPAUD</v>
          </cell>
        </row>
        <row r="474">
          <cell r="A474" t="str">
            <v>10.23.04274</v>
          </cell>
          <cell r="B474" t="str">
            <v>002</v>
          </cell>
          <cell r="C474">
            <v>45229</v>
          </cell>
          <cell r="D474">
            <v>45217</v>
          </cell>
          <cell r="E474">
            <v>1</v>
          </cell>
          <cell r="F474">
            <v>20231381</v>
          </cell>
          <cell r="H474" t="str">
            <v>TÊTE U210</v>
          </cell>
          <cell r="I474" t="str">
            <v>11-440014 / TH006194</v>
          </cell>
          <cell r="K474" t="str">
            <v>FOURNIÉ GROSPAUD</v>
          </cell>
        </row>
        <row r="475">
          <cell r="A475" t="str">
            <v>10.23.04275</v>
          </cell>
          <cell r="B475" t="str">
            <v>002</v>
          </cell>
          <cell r="C475">
            <v>45229</v>
          </cell>
          <cell r="D475">
            <v>45217</v>
          </cell>
          <cell r="E475">
            <v>1</v>
          </cell>
          <cell r="F475">
            <v>20231381</v>
          </cell>
          <cell r="H475" t="str">
            <v>TÊTE COUPE CÂBLE SDG45</v>
          </cell>
          <cell r="I475" t="str">
            <v>638020GP002 / TH007269</v>
          </cell>
          <cell r="K475" t="str">
            <v>FOURNIÉ GROSPAUD</v>
          </cell>
        </row>
        <row r="476">
          <cell r="A476" t="str">
            <v>10.23.04276</v>
          </cell>
          <cell r="B476" t="str">
            <v>002</v>
          </cell>
          <cell r="C476">
            <v>45229</v>
          </cell>
          <cell r="D476">
            <v>45217</v>
          </cell>
          <cell r="E476">
            <v>1</v>
          </cell>
          <cell r="F476">
            <v>20231381</v>
          </cell>
          <cell r="H476" t="str">
            <v>POINÇONNEUSE SHE70</v>
          </cell>
          <cell r="I476" t="str">
            <v>114850 / TH007862</v>
          </cell>
          <cell r="K476" t="str">
            <v>FOURNIÉ GROSPAUD</v>
          </cell>
        </row>
        <row r="477">
          <cell r="A477" t="str">
            <v>10.23.04277</v>
          </cell>
          <cell r="B477" t="str">
            <v>002</v>
          </cell>
          <cell r="C477">
            <v>45229</v>
          </cell>
          <cell r="D477">
            <v>45217</v>
          </cell>
          <cell r="E477">
            <v>1</v>
          </cell>
          <cell r="F477">
            <v>20231381</v>
          </cell>
          <cell r="H477" t="str">
            <v>GROUPE B70M-P24</v>
          </cell>
          <cell r="I477" t="str">
            <v>28 / TH006584</v>
          </cell>
          <cell r="K477" t="str">
            <v>FOURNIÉ GROSPAUD</v>
          </cell>
        </row>
        <row r="478">
          <cell r="A478" t="str">
            <v>10.23.04278</v>
          </cell>
          <cell r="B478" t="str">
            <v>002</v>
          </cell>
          <cell r="C478">
            <v>45229</v>
          </cell>
          <cell r="D478">
            <v>45217</v>
          </cell>
          <cell r="E478">
            <v>1</v>
          </cell>
          <cell r="F478">
            <v>20231381</v>
          </cell>
          <cell r="H478" t="str">
            <v>TÊTE PK1000</v>
          </cell>
          <cell r="I478" t="str">
            <v>559603E13 / TH007268</v>
          </cell>
          <cell r="K478" t="str">
            <v>FOURNIÉ GROSPAUD</v>
          </cell>
        </row>
        <row r="479">
          <cell r="A479" t="str">
            <v>10.23.04279</v>
          </cell>
          <cell r="B479" t="str">
            <v>024</v>
          </cell>
          <cell r="C479">
            <v>45229</v>
          </cell>
          <cell r="D479">
            <v>45217</v>
          </cell>
          <cell r="E479">
            <v>1</v>
          </cell>
          <cell r="F479">
            <v>20231381</v>
          </cell>
          <cell r="H479" t="str">
            <v>CLÉ DYNAMOMÉTRIQUE</v>
          </cell>
          <cell r="I479" t="str">
            <v>19072510128 / TH005410</v>
          </cell>
          <cell r="K479" t="str">
            <v>FOURNIÉ GROSPAUD</v>
          </cell>
        </row>
        <row r="480">
          <cell r="A480" t="str">
            <v>10.23.04280</v>
          </cell>
          <cell r="B480" t="str">
            <v>016</v>
          </cell>
          <cell r="C480">
            <v>45229</v>
          </cell>
          <cell r="D480">
            <v>45217</v>
          </cell>
          <cell r="E480">
            <v>1</v>
          </cell>
          <cell r="F480">
            <v>20231381</v>
          </cell>
          <cell r="H480" t="str">
            <v>MANILLE LYRE 1T</v>
          </cell>
          <cell r="I480" t="str">
            <v>TH005880</v>
          </cell>
          <cell r="K480" t="str">
            <v>FOURNIÉ GROSPAUD</v>
          </cell>
        </row>
        <row r="481">
          <cell r="A481" t="str">
            <v>10.23.04281</v>
          </cell>
          <cell r="B481" t="str">
            <v>016</v>
          </cell>
          <cell r="C481">
            <v>45229</v>
          </cell>
          <cell r="D481">
            <v>45217</v>
          </cell>
          <cell r="E481">
            <v>1</v>
          </cell>
          <cell r="F481">
            <v>20231381</v>
          </cell>
          <cell r="H481" t="str">
            <v>MANILLE LYRE 1T</v>
          </cell>
          <cell r="I481" t="str">
            <v>TH005875</v>
          </cell>
          <cell r="K481" t="str">
            <v>FOURNIÉ GROSPAUD</v>
          </cell>
        </row>
        <row r="482">
          <cell r="A482" t="str">
            <v>10.23.04282</v>
          </cell>
          <cell r="B482" t="str">
            <v>016</v>
          </cell>
          <cell r="C482">
            <v>45229</v>
          </cell>
          <cell r="D482">
            <v>45217</v>
          </cell>
          <cell r="E482">
            <v>1</v>
          </cell>
          <cell r="F482">
            <v>20231381</v>
          </cell>
          <cell r="H482" t="str">
            <v>MANILLE LYRE 1T</v>
          </cell>
          <cell r="I482" t="str">
            <v>TH005883</v>
          </cell>
          <cell r="K482" t="str">
            <v>FOURNIÉ GROSPAUD</v>
          </cell>
        </row>
        <row r="483">
          <cell r="A483" t="str">
            <v>10.23.04283</v>
          </cell>
          <cell r="B483" t="str">
            <v>016</v>
          </cell>
          <cell r="C483">
            <v>45229</v>
          </cell>
          <cell r="D483">
            <v>45217</v>
          </cell>
          <cell r="E483">
            <v>1</v>
          </cell>
          <cell r="F483">
            <v>20231381</v>
          </cell>
          <cell r="H483" t="str">
            <v>MANILLE LYRE 1T</v>
          </cell>
          <cell r="I483" t="str">
            <v>TH005878</v>
          </cell>
          <cell r="K483" t="str">
            <v>FOURNIÉ GROSPAUD</v>
          </cell>
        </row>
        <row r="484">
          <cell r="A484" t="str">
            <v>10.23.04284</v>
          </cell>
          <cell r="B484" t="str">
            <v>016</v>
          </cell>
          <cell r="C484">
            <v>45229</v>
          </cell>
          <cell r="D484">
            <v>45217</v>
          </cell>
          <cell r="E484">
            <v>1</v>
          </cell>
          <cell r="F484">
            <v>20231381</v>
          </cell>
          <cell r="H484" t="str">
            <v>MANILLE LYRE 3,25T</v>
          </cell>
          <cell r="I484" t="str">
            <v>TH006128</v>
          </cell>
          <cell r="K484" t="str">
            <v>FOURNIÉ GROSPAUD</v>
          </cell>
        </row>
        <row r="485">
          <cell r="A485" t="str">
            <v>10.23.04285</v>
          </cell>
          <cell r="B485" t="str">
            <v>016</v>
          </cell>
          <cell r="C485">
            <v>45229</v>
          </cell>
          <cell r="D485">
            <v>45217</v>
          </cell>
          <cell r="E485">
            <v>1</v>
          </cell>
          <cell r="F485">
            <v>20231381</v>
          </cell>
          <cell r="H485" t="str">
            <v>MANILLE LYRE 3,25T</v>
          </cell>
          <cell r="I485" t="str">
            <v>TH009116</v>
          </cell>
          <cell r="K485" t="str">
            <v>FOURNIÉ GROSPAUD</v>
          </cell>
        </row>
        <row r="486">
          <cell r="A486" t="str">
            <v>10.23.04286</v>
          </cell>
          <cell r="B486" t="str">
            <v>016</v>
          </cell>
          <cell r="C486">
            <v>45229</v>
          </cell>
          <cell r="D486">
            <v>45217</v>
          </cell>
          <cell r="E486">
            <v>1</v>
          </cell>
          <cell r="F486">
            <v>20231381</v>
          </cell>
          <cell r="H486" t="str">
            <v>CROCHET DE LEVAGE CROSBY 4T</v>
          </cell>
          <cell r="I486" t="str">
            <v>1823 / TH010281</v>
          </cell>
          <cell r="K486" t="str">
            <v>FOURNIÉ GROSPAUD</v>
          </cell>
        </row>
        <row r="487">
          <cell r="A487" t="str">
            <v>10.23.04287</v>
          </cell>
          <cell r="B487" t="str">
            <v>017</v>
          </cell>
          <cell r="C487">
            <v>45229</v>
          </cell>
          <cell r="D487">
            <v>45217</v>
          </cell>
          <cell r="E487">
            <v>1</v>
          </cell>
          <cell r="F487">
            <v>20231381</v>
          </cell>
          <cell r="H487" t="str">
            <v>VAT 63/90 kV</v>
          </cell>
          <cell r="I487" t="str">
            <v>S0010C / TH004403</v>
          </cell>
          <cell r="K487" t="str">
            <v>FOURNIÉ GROSPAUD</v>
          </cell>
        </row>
        <row r="488">
          <cell r="A488" t="str">
            <v>10.23.04288</v>
          </cell>
          <cell r="B488" t="str">
            <v>017</v>
          </cell>
          <cell r="C488">
            <v>45229</v>
          </cell>
          <cell r="D488">
            <v>45217</v>
          </cell>
          <cell r="E488">
            <v>1</v>
          </cell>
          <cell r="F488">
            <v>20231381</v>
          </cell>
          <cell r="H488" t="str">
            <v xml:space="preserve">FLEXIBLE SIMPLE RACC115 6M </v>
          </cell>
          <cell r="I488" t="str">
            <v>28 / TH006584</v>
          </cell>
          <cell r="K488" t="str">
            <v>FOURNIÉ GROSPAUD</v>
          </cell>
        </row>
        <row r="489">
          <cell r="A489" t="str">
            <v>10.23.04289</v>
          </cell>
          <cell r="B489" t="str">
            <v>018</v>
          </cell>
          <cell r="C489">
            <v>45229</v>
          </cell>
          <cell r="D489">
            <v>45224</v>
          </cell>
          <cell r="E489">
            <v>1</v>
          </cell>
          <cell r="F489">
            <v>20231411</v>
          </cell>
          <cell r="H489" t="str">
            <v>PERCHE VAT</v>
          </cell>
          <cell r="I489" t="str">
            <v>TH007354</v>
          </cell>
          <cell r="K489" t="str">
            <v>FOURNIÉ GROSPAUD</v>
          </cell>
        </row>
        <row r="490">
          <cell r="A490" t="str">
            <v>10.23.04290</v>
          </cell>
          <cell r="B490" t="str">
            <v>018</v>
          </cell>
          <cell r="C490">
            <v>45229</v>
          </cell>
          <cell r="D490">
            <v>45224</v>
          </cell>
          <cell r="E490">
            <v>1</v>
          </cell>
          <cell r="F490">
            <v>20231411</v>
          </cell>
          <cell r="H490" t="str">
            <v>PERCHE VAT</v>
          </cell>
          <cell r="I490" t="str">
            <v>TH007359</v>
          </cell>
          <cell r="K490" t="str">
            <v>FOURNIÉ GROSPAUD</v>
          </cell>
        </row>
        <row r="491">
          <cell r="A491" t="str">
            <v>10.23.04291</v>
          </cell>
          <cell r="B491" t="str">
            <v>018</v>
          </cell>
          <cell r="C491">
            <v>45229</v>
          </cell>
          <cell r="D491">
            <v>45224</v>
          </cell>
          <cell r="E491">
            <v>1</v>
          </cell>
          <cell r="F491">
            <v>20231411</v>
          </cell>
          <cell r="H491" t="str">
            <v>PERCHE VAT</v>
          </cell>
          <cell r="I491" t="str">
            <v>TH007358</v>
          </cell>
          <cell r="K491" t="str">
            <v>FOURNIÉ GROSPAUD</v>
          </cell>
        </row>
        <row r="492">
          <cell r="A492" t="str">
            <v>10.23.04292</v>
          </cell>
          <cell r="B492" t="str">
            <v>018</v>
          </cell>
          <cell r="C492">
            <v>45229</v>
          </cell>
          <cell r="D492">
            <v>45224</v>
          </cell>
          <cell r="E492">
            <v>1</v>
          </cell>
          <cell r="F492">
            <v>20231411</v>
          </cell>
          <cell r="H492" t="str">
            <v>PERCHE MALT</v>
          </cell>
          <cell r="I492" t="str">
            <v>TH010508</v>
          </cell>
          <cell r="K492" t="str">
            <v>FOURNIÉ GROSPAUD</v>
          </cell>
        </row>
        <row r="493">
          <cell r="A493" t="str">
            <v>10.23.04293</v>
          </cell>
          <cell r="B493" t="str">
            <v>018</v>
          </cell>
          <cell r="C493">
            <v>45229</v>
          </cell>
          <cell r="D493">
            <v>45224</v>
          </cell>
          <cell r="E493">
            <v>1</v>
          </cell>
          <cell r="F493">
            <v>20231411</v>
          </cell>
          <cell r="H493" t="str">
            <v>PERCHE MALT</v>
          </cell>
          <cell r="I493" t="str">
            <v>TH010512</v>
          </cell>
          <cell r="K493" t="str">
            <v>FOURNIÉ GROSPAUD</v>
          </cell>
        </row>
        <row r="494">
          <cell r="A494" t="str">
            <v>10.23.04294</v>
          </cell>
          <cell r="B494" t="str">
            <v>018</v>
          </cell>
          <cell r="C494">
            <v>45229</v>
          </cell>
          <cell r="D494">
            <v>45224</v>
          </cell>
          <cell r="E494">
            <v>1</v>
          </cell>
          <cell r="F494">
            <v>20231411</v>
          </cell>
          <cell r="H494" t="str">
            <v>PERCHE MALT</v>
          </cell>
          <cell r="I494" t="str">
            <v>TH010504</v>
          </cell>
          <cell r="K494" t="str">
            <v>FOURNIÉ GROSPAUD</v>
          </cell>
        </row>
        <row r="495">
          <cell r="A495" t="str">
            <v>10.23.04295</v>
          </cell>
          <cell r="B495" t="str">
            <v>018</v>
          </cell>
          <cell r="C495">
            <v>45229</v>
          </cell>
          <cell r="D495">
            <v>45224</v>
          </cell>
          <cell r="E495">
            <v>1</v>
          </cell>
          <cell r="F495">
            <v>20231411</v>
          </cell>
          <cell r="H495" t="str">
            <v>PERCHE VAT</v>
          </cell>
          <cell r="I495" t="str">
            <v>TH008382</v>
          </cell>
          <cell r="K495" t="str">
            <v>FOURNIÉ GROSPAUD</v>
          </cell>
        </row>
        <row r="496">
          <cell r="A496" t="str">
            <v>10.23.04296</v>
          </cell>
          <cell r="B496" t="str">
            <v>018</v>
          </cell>
          <cell r="C496">
            <v>45229</v>
          </cell>
          <cell r="D496">
            <v>45224</v>
          </cell>
          <cell r="E496">
            <v>1</v>
          </cell>
          <cell r="F496">
            <v>20231411</v>
          </cell>
          <cell r="H496" t="str">
            <v>PERCHE VAT</v>
          </cell>
          <cell r="I496" t="str">
            <v>TH007349</v>
          </cell>
          <cell r="K496" t="str">
            <v>FOURNIÉ GROSPAUD</v>
          </cell>
        </row>
        <row r="497">
          <cell r="A497" t="str">
            <v>10.23.04297</v>
          </cell>
          <cell r="B497" t="str">
            <v>018</v>
          </cell>
          <cell r="C497">
            <v>45229</v>
          </cell>
          <cell r="D497">
            <v>45224</v>
          </cell>
          <cell r="E497">
            <v>1</v>
          </cell>
          <cell r="F497">
            <v>20231411</v>
          </cell>
          <cell r="H497" t="str">
            <v>PERCHE VAT</v>
          </cell>
          <cell r="I497" t="str">
            <v>TH007350</v>
          </cell>
          <cell r="K497" t="str">
            <v>FOURNIÉ GROSPAUD</v>
          </cell>
        </row>
        <row r="498">
          <cell r="A498" t="str">
            <v>10.23.04298</v>
          </cell>
          <cell r="B498" t="str">
            <v>018</v>
          </cell>
          <cell r="C498">
            <v>45229</v>
          </cell>
          <cell r="D498">
            <v>45224</v>
          </cell>
          <cell r="E498">
            <v>1</v>
          </cell>
          <cell r="F498">
            <v>20231411</v>
          </cell>
          <cell r="H498" t="str">
            <v>PERCHE MALT</v>
          </cell>
          <cell r="I498" t="str">
            <v>TH008379</v>
          </cell>
          <cell r="K498" t="str">
            <v>FOURNIÉ GROSPAUD</v>
          </cell>
        </row>
        <row r="499">
          <cell r="A499" t="str">
            <v>10.23.04299</v>
          </cell>
          <cell r="B499" t="str">
            <v>018</v>
          </cell>
          <cell r="C499">
            <v>45229</v>
          </cell>
          <cell r="D499">
            <v>45224</v>
          </cell>
          <cell r="E499">
            <v>1</v>
          </cell>
          <cell r="F499">
            <v>20231411</v>
          </cell>
          <cell r="H499" t="str">
            <v>PERCHE MALT</v>
          </cell>
          <cell r="I499" t="str">
            <v>TH008368</v>
          </cell>
          <cell r="K499" t="str">
            <v>FOURNIÉ GROSPAUD</v>
          </cell>
        </row>
        <row r="500">
          <cell r="A500" t="str">
            <v>10.23.04300</v>
          </cell>
          <cell r="B500" t="str">
            <v>018</v>
          </cell>
          <cell r="C500">
            <v>45229</v>
          </cell>
          <cell r="D500">
            <v>45224</v>
          </cell>
          <cell r="E500">
            <v>1</v>
          </cell>
          <cell r="F500">
            <v>20231411</v>
          </cell>
          <cell r="H500" t="str">
            <v>PERCHE MALT</v>
          </cell>
          <cell r="I500" t="str">
            <v>TH007340</v>
          </cell>
          <cell r="K500" t="str">
            <v>FOURNIÉ GROSPAUD</v>
          </cell>
        </row>
        <row r="501">
          <cell r="A501" t="str">
            <v>10.23.04301</v>
          </cell>
          <cell r="B501" t="str">
            <v>002</v>
          </cell>
          <cell r="C501">
            <v>45229</v>
          </cell>
          <cell r="D501">
            <v>45216</v>
          </cell>
          <cell r="E501">
            <v>1</v>
          </cell>
          <cell r="F501">
            <v>20231370</v>
          </cell>
          <cell r="H501" t="str">
            <v>TW531</v>
          </cell>
          <cell r="I501" t="str">
            <v>133005 206 / TH001429</v>
          </cell>
          <cell r="K501" t="str">
            <v>FOURNIÉ GROSPAUD</v>
          </cell>
        </row>
        <row r="502">
          <cell r="A502" t="str">
            <v>10.23.04302</v>
          </cell>
          <cell r="B502" t="str">
            <v>017</v>
          </cell>
          <cell r="C502">
            <v>45229</v>
          </cell>
          <cell r="D502">
            <v>45216</v>
          </cell>
          <cell r="E502">
            <v>1</v>
          </cell>
          <cell r="F502">
            <v>20231370</v>
          </cell>
          <cell r="H502" t="str">
            <v>FLEXIBLE JUM RACC218 20M</v>
          </cell>
          <cell r="I502" t="str">
            <v>133005 206 / TH011395</v>
          </cell>
          <cell r="K502" t="str">
            <v>FOURNIÉ GROSPAUD</v>
          </cell>
        </row>
        <row r="503">
          <cell r="A503" t="str">
            <v>10.23.04303</v>
          </cell>
          <cell r="B503" t="str">
            <v>002</v>
          </cell>
          <cell r="C503">
            <v>45229</v>
          </cell>
          <cell r="D503">
            <v>45216</v>
          </cell>
          <cell r="E503">
            <v>1</v>
          </cell>
          <cell r="F503">
            <v>20231370</v>
          </cell>
          <cell r="H503" t="str">
            <v>WH2000</v>
          </cell>
          <cell r="I503" t="str">
            <v>959001 155 / TH003138</v>
          </cell>
          <cell r="J503" t="str">
            <v>HS</v>
          </cell>
          <cell r="K503" t="str">
            <v>FOURNIÉ GROSPAUD</v>
          </cell>
        </row>
        <row r="504">
          <cell r="A504" t="str">
            <v>10.23.04304</v>
          </cell>
          <cell r="B504" t="str">
            <v>002</v>
          </cell>
          <cell r="C504">
            <v>45229</v>
          </cell>
          <cell r="D504">
            <v>45216</v>
          </cell>
          <cell r="E504">
            <v>1</v>
          </cell>
          <cell r="F504">
            <v>20231369</v>
          </cell>
          <cell r="H504" t="str">
            <v>TW531</v>
          </cell>
          <cell r="I504" t="str">
            <v>801007 199 / TH007274</v>
          </cell>
          <cell r="K504" t="str">
            <v>FOURNIÉ GROSPAUD</v>
          </cell>
        </row>
        <row r="505">
          <cell r="A505" t="str">
            <v>10.23.04305</v>
          </cell>
          <cell r="B505" t="str">
            <v>016</v>
          </cell>
          <cell r="C505">
            <v>45229</v>
          </cell>
          <cell r="D505">
            <v>45215</v>
          </cell>
          <cell r="E505">
            <v>1</v>
          </cell>
          <cell r="F505">
            <v>20231360</v>
          </cell>
          <cell r="H505" t="str">
            <v>CINTREUSE 16T</v>
          </cell>
          <cell r="I505" t="str">
            <v>102023 / TH008364</v>
          </cell>
          <cell r="K505" t="str">
            <v>FOURNIÉ GROSPAUD</v>
          </cell>
        </row>
        <row r="506">
          <cell r="A506" t="str">
            <v>11.23.04306</v>
          </cell>
          <cell r="B506" t="str">
            <v>024</v>
          </cell>
          <cell r="C506">
            <v>45232</v>
          </cell>
          <cell r="D506">
            <v>45198</v>
          </cell>
          <cell r="E506">
            <v>1</v>
          </cell>
          <cell r="F506">
            <v>20231380</v>
          </cell>
          <cell r="H506" t="str">
            <v>CLÉ DYNAMOMÉTRIQUE</v>
          </cell>
          <cell r="I506" t="str">
            <v>Y040040 / 364082050</v>
          </cell>
          <cell r="K506" t="str">
            <v>FOURNIÉ GROSPAUD</v>
          </cell>
        </row>
        <row r="507">
          <cell r="A507" t="str">
            <v>11.23.04307</v>
          </cell>
          <cell r="B507" t="str">
            <v>002</v>
          </cell>
          <cell r="C507">
            <v>45236</v>
          </cell>
          <cell r="D507">
            <v>45230</v>
          </cell>
          <cell r="E507">
            <v>1</v>
          </cell>
          <cell r="F507">
            <v>20231432</v>
          </cell>
          <cell r="H507" t="str">
            <v>GROUPE TW531</v>
          </cell>
          <cell r="I507" t="str">
            <v>060917</v>
          </cell>
          <cell r="J507" t="str">
            <v>L</v>
          </cell>
          <cell r="K507" t="str">
            <v>FOURNIÉ GROSPAUD</v>
          </cell>
        </row>
        <row r="508">
          <cell r="A508" t="str">
            <v>11.23.04308</v>
          </cell>
          <cell r="B508" t="str">
            <v>002</v>
          </cell>
          <cell r="C508">
            <v>45236</v>
          </cell>
          <cell r="D508">
            <v>45230</v>
          </cell>
          <cell r="E508">
            <v>1</v>
          </cell>
          <cell r="F508">
            <v>20231432</v>
          </cell>
          <cell r="H508" t="str">
            <v>PRESSE ZH803</v>
          </cell>
          <cell r="I508" t="str">
            <v>060615</v>
          </cell>
          <cell r="J508" t="str">
            <v>L</v>
          </cell>
          <cell r="K508" t="str">
            <v>FOURNIÉ GROSPAUD</v>
          </cell>
        </row>
        <row r="509">
          <cell r="A509" t="str">
            <v>11.23.04309</v>
          </cell>
          <cell r="B509" t="str">
            <v>017</v>
          </cell>
          <cell r="C509">
            <v>45236</v>
          </cell>
          <cell r="D509">
            <v>45230</v>
          </cell>
          <cell r="E509">
            <v>1</v>
          </cell>
          <cell r="F509">
            <v>20231432</v>
          </cell>
          <cell r="H509" t="str">
            <v>FLEXIBLE 10M</v>
          </cell>
          <cell r="I509" t="str">
            <v>060615</v>
          </cell>
          <cell r="J509" t="str">
            <v>L</v>
          </cell>
          <cell r="K509" t="str">
            <v>FOURNIÉ GROSPAUD</v>
          </cell>
        </row>
        <row r="510">
          <cell r="A510" t="str">
            <v>11.23.04310</v>
          </cell>
          <cell r="B510" t="str">
            <v>002</v>
          </cell>
          <cell r="C510">
            <v>45236</v>
          </cell>
          <cell r="D510">
            <v>45230</v>
          </cell>
          <cell r="E510">
            <v>1</v>
          </cell>
          <cell r="F510">
            <v>20231432</v>
          </cell>
          <cell r="H510" t="str">
            <v>TREUIL PCH2000</v>
          </cell>
          <cell r="I510" t="str">
            <v>24220078</v>
          </cell>
          <cell r="J510" t="str">
            <v>N</v>
          </cell>
          <cell r="K510" t="str">
            <v>FOURNIÉ GROSPAUD</v>
          </cell>
        </row>
        <row r="511">
          <cell r="A511" t="str">
            <v>11.23.04311</v>
          </cell>
          <cell r="B511" t="str">
            <v>002</v>
          </cell>
          <cell r="C511">
            <v>45236</v>
          </cell>
          <cell r="D511">
            <v>45230</v>
          </cell>
          <cell r="E511">
            <v>1</v>
          </cell>
          <cell r="F511">
            <v>20231432</v>
          </cell>
          <cell r="H511" t="str">
            <v>TREUIL PCH2000</v>
          </cell>
          <cell r="I511" t="str">
            <v>24220080</v>
          </cell>
          <cell r="J511" t="str">
            <v>N</v>
          </cell>
          <cell r="K511" t="str">
            <v>FOURNIÉ GROSPAUD</v>
          </cell>
        </row>
        <row r="512">
          <cell r="A512" t="str">
            <v>11.23.04312</v>
          </cell>
          <cell r="B512" t="str">
            <v>002</v>
          </cell>
          <cell r="C512">
            <v>45236</v>
          </cell>
          <cell r="D512">
            <v>45230</v>
          </cell>
          <cell r="E512">
            <v>1</v>
          </cell>
          <cell r="F512">
            <v>20231432</v>
          </cell>
          <cell r="H512" t="str">
            <v>TREUIL PCH2000</v>
          </cell>
          <cell r="I512" t="str">
            <v>24220082</v>
          </cell>
          <cell r="J512" t="str">
            <v>N</v>
          </cell>
          <cell r="K512" t="str">
            <v>FOURNIÉ GROSPAUD</v>
          </cell>
        </row>
        <row r="513">
          <cell r="A513" t="str">
            <v>11.23.04313</v>
          </cell>
          <cell r="B513" t="str">
            <v>002</v>
          </cell>
          <cell r="C513">
            <v>45236</v>
          </cell>
          <cell r="D513">
            <v>45230</v>
          </cell>
          <cell r="E513">
            <v>1</v>
          </cell>
          <cell r="F513">
            <v>20231432</v>
          </cell>
          <cell r="H513" t="str">
            <v>TREUIL PCH2000</v>
          </cell>
          <cell r="I513" t="str">
            <v>24230010</v>
          </cell>
          <cell r="J513" t="str">
            <v>N</v>
          </cell>
          <cell r="K513" t="str">
            <v>FOURNIÉ GROSPAUD</v>
          </cell>
        </row>
        <row r="514">
          <cell r="A514" t="str">
            <v>11.23.04314</v>
          </cell>
          <cell r="B514" t="str">
            <v>002</v>
          </cell>
          <cell r="C514">
            <v>45236</v>
          </cell>
          <cell r="D514">
            <v>45230</v>
          </cell>
          <cell r="E514">
            <v>1</v>
          </cell>
          <cell r="F514">
            <v>20231432</v>
          </cell>
          <cell r="H514" t="str">
            <v>TREUIL PCH2000</v>
          </cell>
          <cell r="I514" t="str">
            <v>24230048</v>
          </cell>
          <cell r="J514" t="str">
            <v>N</v>
          </cell>
          <cell r="K514" t="str">
            <v>FOURNIÉ GROSPAUD</v>
          </cell>
        </row>
        <row r="515">
          <cell r="A515" t="str">
            <v>11.23.04315</v>
          </cell>
          <cell r="B515" t="str">
            <v>002</v>
          </cell>
          <cell r="C515">
            <v>45236</v>
          </cell>
          <cell r="D515">
            <v>45230</v>
          </cell>
          <cell r="E515">
            <v>1</v>
          </cell>
          <cell r="F515">
            <v>20231430</v>
          </cell>
          <cell r="H515" t="str">
            <v>GROUPE TW531</v>
          </cell>
          <cell r="I515" t="str">
            <v>339231001</v>
          </cell>
          <cell r="J515" t="str">
            <v>N</v>
          </cell>
          <cell r="K515" t="str">
            <v>FOURNIÉ GROSPAUD</v>
          </cell>
        </row>
        <row r="516">
          <cell r="A516" t="str">
            <v>11.23.04316</v>
          </cell>
          <cell r="B516" t="str">
            <v>004</v>
          </cell>
          <cell r="C516">
            <v>45236</v>
          </cell>
          <cell r="D516">
            <v>45233</v>
          </cell>
          <cell r="E516">
            <v>1</v>
          </cell>
          <cell r="F516">
            <v>20231443</v>
          </cell>
          <cell r="H516" t="str">
            <v>BPL031</v>
          </cell>
          <cell r="I516" t="str">
            <v>L40776</v>
          </cell>
          <cell r="K516" t="str">
            <v>FOURNIÉ GROSPAUD</v>
          </cell>
        </row>
        <row r="517">
          <cell r="A517" t="str">
            <v>11.23.04317</v>
          </cell>
          <cell r="B517" t="str">
            <v>017</v>
          </cell>
          <cell r="C517">
            <v>45237</v>
          </cell>
          <cell r="D517">
            <v>45233</v>
          </cell>
          <cell r="E517">
            <v>1</v>
          </cell>
          <cell r="F517">
            <v>20231444</v>
          </cell>
          <cell r="H517" t="str">
            <v>FLEXIBLE JUM RACC218 6M</v>
          </cell>
          <cell r="K517" t="str">
            <v>FOURNIÉ GROSPAUD</v>
          </cell>
        </row>
        <row r="518">
          <cell r="A518" t="str">
            <v>11.23.04318</v>
          </cell>
          <cell r="B518" t="str">
            <v>017</v>
          </cell>
          <cell r="C518">
            <v>45237</v>
          </cell>
          <cell r="D518">
            <v>45233</v>
          </cell>
          <cell r="E518">
            <v>1</v>
          </cell>
          <cell r="F518">
            <v>20231444</v>
          </cell>
          <cell r="H518" t="str">
            <v>FLEXIBLE JUM RACC218 10M</v>
          </cell>
          <cell r="K518" t="str">
            <v>FOURNIÉ GROSPAUD</v>
          </cell>
        </row>
        <row r="519">
          <cell r="A519" t="str">
            <v>11.23.04319</v>
          </cell>
          <cell r="B519" t="str">
            <v>017</v>
          </cell>
          <cell r="C519">
            <v>45237</v>
          </cell>
          <cell r="D519">
            <v>45233</v>
          </cell>
          <cell r="E519">
            <v>1</v>
          </cell>
          <cell r="F519">
            <v>20231444</v>
          </cell>
          <cell r="H519" t="str">
            <v>FLEXIBLE JUM RACC218 7M</v>
          </cell>
          <cell r="K519" t="str">
            <v>FOURNIÉ GROSPAUD</v>
          </cell>
        </row>
        <row r="520">
          <cell r="A520" t="str">
            <v>11.23.04320</v>
          </cell>
          <cell r="B520" t="str">
            <v>017</v>
          </cell>
          <cell r="C520">
            <v>45237</v>
          </cell>
          <cell r="D520">
            <v>45233</v>
          </cell>
          <cell r="E520">
            <v>1</v>
          </cell>
          <cell r="F520">
            <v>20231444</v>
          </cell>
          <cell r="H520" t="str">
            <v>FLEXIBLE JUM RACC218 6M</v>
          </cell>
          <cell r="K520" t="str">
            <v>FOURNIÉ GROSPAUD</v>
          </cell>
        </row>
        <row r="521">
          <cell r="A521" t="str">
            <v>11.23.04321</v>
          </cell>
          <cell r="B521" t="str">
            <v>002</v>
          </cell>
          <cell r="C521">
            <v>45237</v>
          </cell>
          <cell r="D521">
            <v>45233</v>
          </cell>
          <cell r="E521">
            <v>1</v>
          </cell>
          <cell r="F521">
            <v>20231444</v>
          </cell>
          <cell r="H521" t="str">
            <v>PCH1000</v>
          </cell>
          <cell r="I521" t="str">
            <v>4656 / N4656 -TR4656</v>
          </cell>
          <cell r="K521" t="str">
            <v>FOURNIÉ GROSPAUD</v>
          </cell>
        </row>
        <row r="522">
          <cell r="A522" t="str">
            <v>11.23.04322</v>
          </cell>
          <cell r="B522" t="str">
            <v>002</v>
          </cell>
          <cell r="C522">
            <v>45237</v>
          </cell>
          <cell r="D522">
            <v>45233</v>
          </cell>
          <cell r="E522">
            <v>1</v>
          </cell>
          <cell r="F522">
            <v>20231444</v>
          </cell>
          <cell r="H522" t="str">
            <v>PCH1000</v>
          </cell>
          <cell r="I522" t="str">
            <v>4666 / TR4666</v>
          </cell>
          <cell r="K522" t="str">
            <v>FOURNIÉ GROSPAUD</v>
          </cell>
        </row>
        <row r="523">
          <cell r="A523" t="str">
            <v>11.23.04323</v>
          </cell>
          <cell r="B523" t="str">
            <v>018</v>
          </cell>
          <cell r="C523">
            <v>45237</v>
          </cell>
          <cell r="D523">
            <v>45233</v>
          </cell>
          <cell r="E523">
            <v>1</v>
          </cell>
          <cell r="F523">
            <v>20231444</v>
          </cell>
          <cell r="H523" t="str">
            <v>VAT 63/150 kV</v>
          </cell>
          <cell r="I523" t="str">
            <v>10-15-3062 0005 / 005</v>
          </cell>
          <cell r="J523" t="str">
            <v>HS</v>
          </cell>
          <cell r="K523" t="str">
            <v>FOURNIÉ GROSPAUD</v>
          </cell>
        </row>
        <row r="524">
          <cell r="A524" t="str">
            <v>11.23.04324</v>
          </cell>
          <cell r="B524" t="str">
            <v>018</v>
          </cell>
          <cell r="C524">
            <v>45237</v>
          </cell>
          <cell r="D524">
            <v>45233</v>
          </cell>
          <cell r="E524">
            <v>1</v>
          </cell>
          <cell r="F524">
            <v>20231444</v>
          </cell>
          <cell r="H524" t="str">
            <v>VAT 63/150 kV</v>
          </cell>
          <cell r="I524" t="str">
            <v>0009 / 0009</v>
          </cell>
          <cell r="J524" t="str">
            <v>HS</v>
          </cell>
          <cell r="K524" t="str">
            <v>FOURNIÉ GROSPAUD</v>
          </cell>
        </row>
        <row r="525">
          <cell r="A525" t="str">
            <v>11.23.04325</v>
          </cell>
          <cell r="B525" t="str">
            <v>017</v>
          </cell>
          <cell r="C525">
            <v>45237</v>
          </cell>
          <cell r="D525">
            <v>45233</v>
          </cell>
          <cell r="E525">
            <v>1</v>
          </cell>
          <cell r="F525">
            <v>20231444</v>
          </cell>
          <cell r="H525" t="str">
            <v>FOURREAU 24.5 - 32.0</v>
          </cell>
          <cell r="I525" t="str">
            <v>02019</v>
          </cell>
          <cell r="K525" t="str">
            <v>FOURNIÉ GROSPAUD</v>
          </cell>
        </row>
        <row r="526">
          <cell r="A526" t="str">
            <v>11.23.04326</v>
          </cell>
          <cell r="B526" t="str">
            <v>017</v>
          </cell>
          <cell r="C526">
            <v>45237</v>
          </cell>
          <cell r="D526">
            <v>45233</v>
          </cell>
          <cell r="E526">
            <v>1</v>
          </cell>
          <cell r="F526">
            <v>20231444</v>
          </cell>
          <cell r="H526" t="str">
            <v>FOURREAU 9.0 - 24.5</v>
          </cell>
          <cell r="I526" t="str">
            <v>01001</v>
          </cell>
          <cell r="K526" t="str">
            <v>FOURNIÉ GROSPAUD</v>
          </cell>
        </row>
        <row r="527">
          <cell r="A527" t="str">
            <v>11.23.04327</v>
          </cell>
          <cell r="B527" t="str">
            <v>017</v>
          </cell>
          <cell r="C527">
            <v>45237</v>
          </cell>
          <cell r="D527">
            <v>45233</v>
          </cell>
          <cell r="E527">
            <v>1</v>
          </cell>
          <cell r="F527">
            <v>20231444</v>
          </cell>
          <cell r="H527" t="str">
            <v>FOURREAU 30.1 - 38.5</v>
          </cell>
          <cell r="I527" t="str">
            <v>03067</v>
          </cell>
          <cell r="K527" t="str">
            <v>FOURNIÉ GROSPAUD</v>
          </cell>
        </row>
        <row r="528">
          <cell r="A528" t="str">
            <v>11.23.04328</v>
          </cell>
          <cell r="B528" t="str">
            <v>017</v>
          </cell>
          <cell r="C528">
            <v>45237</v>
          </cell>
          <cell r="D528">
            <v>45233</v>
          </cell>
          <cell r="E528">
            <v>1</v>
          </cell>
          <cell r="F528">
            <v>20231444</v>
          </cell>
          <cell r="H528" t="str">
            <v>MÂCHOIRE 29.5 - 32.0</v>
          </cell>
          <cell r="I528" t="str">
            <v>23114</v>
          </cell>
          <cell r="K528" t="str">
            <v>FOURNIÉ GROSPAUD</v>
          </cell>
        </row>
        <row r="529">
          <cell r="A529" t="str">
            <v>11.23.04329</v>
          </cell>
          <cell r="B529" t="str">
            <v>017</v>
          </cell>
          <cell r="C529">
            <v>45237</v>
          </cell>
          <cell r="D529">
            <v>45233</v>
          </cell>
          <cell r="E529">
            <v>1</v>
          </cell>
          <cell r="F529">
            <v>20231444</v>
          </cell>
          <cell r="H529" t="str">
            <v>MÂCHOIRE 29.5 - 32.0</v>
          </cell>
          <cell r="I529" t="str">
            <v>23051</v>
          </cell>
          <cell r="J529" t="str">
            <v>HS</v>
          </cell>
          <cell r="K529" t="str">
            <v>FOURNIÉ GROSPAUD</v>
          </cell>
        </row>
        <row r="530">
          <cell r="A530" t="str">
            <v>11.23.04330</v>
          </cell>
          <cell r="B530" t="str">
            <v>017</v>
          </cell>
          <cell r="C530">
            <v>45237</v>
          </cell>
          <cell r="D530">
            <v>45233</v>
          </cell>
          <cell r="E530">
            <v>1</v>
          </cell>
          <cell r="F530">
            <v>20231444</v>
          </cell>
          <cell r="H530" t="str">
            <v>MÂCHOIRE 16.2 - 18.2</v>
          </cell>
          <cell r="I530" t="str">
            <v>15027</v>
          </cell>
          <cell r="K530" t="str">
            <v>FOURNIÉ GROSPAUD</v>
          </cell>
        </row>
        <row r="531">
          <cell r="A531" t="str">
            <v>11.23.04331</v>
          </cell>
          <cell r="B531" t="str">
            <v>017</v>
          </cell>
          <cell r="C531">
            <v>45237</v>
          </cell>
          <cell r="D531">
            <v>45233</v>
          </cell>
          <cell r="E531">
            <v>1</v>
          </cell>
          <cell r="F531">
            <v>20231444</v>
          </cell>
          <cell r="H531" t="str">
            <v>MÂCHOIRE 18.3 - 20.4</v>
          </cell>
          <cell r="I531" t="str">
            <v>16061</v>
          </cell>
          <cell r="K531" t="str">
            <v>FOURNIÉ GROSPAUD</v>
          </cell>
        </row>
        <row r="532">
          <cell r="A532" t="str">
            <v>11.23.04332</v>
          </cell>
          <cell r="B532" t="str">
            <v>002</v>
          </cell>
          <cell r="C532">
            <v>45237</v>
          </cell>
          <cell r="D532">
            <v>45237</v>
          </cell>
          <cell r="E532">
            <v>1</v>
          </cell>
          <cell r="F532">
            <v>20231329</v>
          </cell>
          <cell r="H532" t="str">
            <v>PRESSE 100T SR-100VT</v>
          </cell>
          <cell r="I532" t="str">
            <v>716 Z394481</v>
          </cell>
          <cell r="K532" t="str">
            <v>FOURNIÉ GROSPAUD</v>
          </cell>
        </row>
        <row r="533">
          <cell r="A533" t="str">
            <v>11.23.04333</v>
          </cell>
          <cell r="B533" t="str">
            <v>002</v>
          </cell>
          <cell r="C533">
            <v>45237</v>
          </cell>
          <cell r="D533">
            <v>45237</v>
          </cell>
          <cell r="E533">
            <v>1</v>
          </cell>
          <cell r="F533">
            <v>20231329</v>
          </cell>
          <cell r="H533" t="str">
            <v>PRESSE 100T SR-100VT</v>
          </cell>
          <cell r="I533" t="str">
            <v>717 Z394483</v>
          </cell>
          <cell r="K533" t="str">
            <v>FOURNIÉ GROSPAUD</v>
          </cell>
        </row>
        <row r="534">
          <cell r="A534" t="str">
            <v>11.23.04334</v>
          </cell>
          <cell r="B534" t="str">
            <v>002</v>
          </cell>
          <cell r="C534">
            <v>45237</v>
          </cell>
          <cell r="D534">
            <v>45237</v>
          </cell>
          <cell r="E534">
            <v>1</v>
          </cell>
          <cell r="F534">
            <v>20231329</v>
          </cell>
          <cell r="H534" t="str">
            <v>GROUPE TW531 MANUEL</v>
          </cell>
          <cell r="I534" t="str">
            <v>340 231012</v>
          </cell>
          <cell r="K534" t="str">
            <v>FOURNIÉ GROSPAUD</v>
          </cell>
        </row>
        <row r="535">
          <cell r="A535" t="str">
            <v>11.23.04335</v>
          </cell>
          <cell r="B535" t="str">
            <v>002</v>
          </cell>
          <cell r="C535">
            <v>45237</v>
          </cell>
          <cell r="D535">
            <v>45237</v>
          </cell>
          <cell r="E535">
            <v>1</v>
          </cell>
          <cell r="F535">
            <v>20231329</v>
          </cell>
          <cell r="H535" t="str">
            <v>GROUPE TW531 MANUEL</v>
          </cell>
          <cell r="I535" t="str">
            <v>341 231009</v>
          </cell>
          <cell r="K535" t="str">
            <v>FOURNIÉ GROSPAUD</v>
          </cell>
        </row>
        <row r="536">
          <cell r="A536" t="str">
            <v>11.23.04336</v>
          </cell>
          <cell r="B536" t="str">
            <v>002</v>
          </cell>
          <cell r="C536">
            <v>45238</v>
          </cell>
          <cell r="D536">
            <v>45237</v>
          </cell>
          <cell r="E536">
            <v>1</v>
          </cell>
          <cell r="F536">
            <v>20231425</v>
          </cell>
          <cell r="H536" t="str">
            <v>GROUPE GEH700</v>
          </cell>
          <cell r="I536" t="str">
            <v>0174570125005</v>
          </cell>
          <cell r="J536" t="str">
            <v>L</v>
          </cell>
          <cell r="K536" t="str">
            <v>FOURNIÉ GROSPAUD</v>
          </cell>
        </row>
        <row r="537">
          <cell r="A537" t="str">
            <v>11.23.04337</v>
          </cell>
          <cell r="B537" t="str">
            <v>002</v>
          </cell>
          <cell r="C537">
            <v>45238</v>
          </cell>
          <cell r="D537">
            <v>45237</v>
          </cell>
          <cell r="E537">
            <v>1</v>
          </cell>
          <cell r="F537">
            <v>20231425</v>
          </cell>
          <cell r="H537" t="str">
            <v>PRESSE SU210</v>
          </cell>
          <cell r="I537" t="str">
            <v>15120034</v>
          </cell>
          <cell r="J537" t="str">
            <v>L</v>
          </cell>
          <cell r="K537" t="str">
            <v>FOURNIÉ GROSPAUD</v>
          </cell>
        </row>
        <row r="538">
          <cell r="A538" t="str">
            <v>11.23.04338</v>
          </cell>
          <cell r="B538" t="str">
            <v>017</v>
          </cell>
          <cell r="C538">
            <v>45238</v>
          </cell>
          <cell r="D538">
            <v>45237</v>
          </cell>
          <cell r="E538">
            <v>1</v>
          </cell>
          <cell r="F538">
            <v>20231425</v>
          </cell>
          <cell r="H538" t="str">
            <v>LOT MATRICE</v>
          </cell>
          <cell r="I538" t="str">
            <v>0174570125005</v>
          </cell>
          <cell r="J538" t="str">
            <v>L</v>
          </cell>
          <cell r="K538" t="str">
            <v>FOURNIÉ GROSPAUD</v>
          </cell>
        </row>
        <row r="539">
          <cell r="A539" t="str">
            <v>11.23.04339</v>
          </cell>
          <cell r="B539" t="str">
            <v>017</v>
          </cell>
          <cell r="C539">
            <v>45238</v>
          </cell>
          <cell r="D539">
            <v>45237</v>
          </cell>
          <cell r="E539">
            <v>1</v>
          </cell>
          <cell r="F539">
            <v>20231425</v>
          </cell>
          <cell r="H539" t="str">
            <v>FLEXIBLE RACC115 3M</v>
          </cell>
          <cell r="I539" t="str">
            <v>0174570125005</v>
          </cell>
          <cell r="J539" t="str">
            <v>L</v>
          </cell>
          <cell r="K539" t="str">
            <v>FOURNIÉ GROSPAUD</v>
          </cell>
        </row>
        <row r="540">
          <cell r="A540" t="str">
            <v>11.23.04340</v>
          </cell>
          <cell r="B540" t="str">
            <v>002</v>
          </cell>
          <cell r="C540">
            <v>45238</v>
          </cell>
          <cell r="D540">
            <v>45237</v>
          </cell>
          <cell r="E540">
            <v>1</v>
          </cell>
          <cell r="F540">
            <v>20231458</v>
          </cell>
          <cell r="H540" t="str">
            <v>GROUPE T45</v>
          </cell>
          <cell r="I540" t="str">
            <v>G7554</v>
          </cell>
          <cell r="K540" t="str">
            <v>FOURNIÉ GROSPAUD</v>
          </cell>
        </row>
        <row r="541">
          <cell r="A541" t="str">
            <v>11.23.04341</v>
          </cell>
          <cell r="B541" t="str">
            <v>012</v>
          </cell>
          <cell r="C541">
            <v>45238</v>
          </cell>
          <cell r="D541">
            <v>45226</v>
          </cell>
          <cell r="E541">
            <v>1</v>
          </cell>
          <cell r="F541">
            <v>20231401</v>
          </cell>
          <cell r="H541" t="str">
            <v>BPP130U</v>
          </cell>
          <cell r="I541" t="str">
            <v>L-29101</v>
          </cell>
          <cell r="K541" t="str">
            <v>FOURNIÉ GROSPAUD</v>
          </cell>
        </row>
        <row r="542">
          <cell r="A542" t="str">
            <v>11.23.04342</v>
          </cell>
          <cell r="B542" t="str">
            <v>012</v>
          </cell>
          <cell r="C542">
            <v>45238</v>
          </cell>
          <cell r="D542">
            <v>45237</v>
          </cell>
          <cell r="E542">
            <v>1</v>
          </cell>
          <cell r="F542">
            <v>20231270</v>
          </cell>
          <cell r="H542" t="str">
            <v>BPP130U</v>
          </cell>
          <cell r="I542" t="str">
            <v>L-44736</v>
          </cell>
          <cell r="J542" t="str">
            <v>N</v>
          </cell>
          <cell r="K542" t="str">
            <v>FOURNIÉ GROSPAUD</v>
          </cell>
        </row>
        <row r="543">
          <cell r="A543" t="str">
            <v>11.23.04343</v>
          </cell>
          <cell r="B543" t="str">
            <v>010</v>
          </cell>
          <cell r="C543">
            <v>45238</v>
          </cell>
          <cell r="D543">
            <v>45237</v>
          </cell>
          <cell r="E543">
            <v>1</v>
          </cell>
          <cell r="F543">
            <v>20231382</v>
          </cell>
          <cell r="H543" t="str">
            <v>COUPE CÂBLE ES105CFB 18V</v>
          </cell>
          <cell r="I543" t="str">
            <v>101006184-NR-001</v>
          </cell>
          <cell r="K543" t="str">
            <v>FOURNIÉ GROSPAUD</v>
          </cell>
        </row>
        <row r="544">
          <cell r="A544" t="str">
            <v>11.23.04344</v>
          </cell>
          <cell r="B544" t="str">
            <v>021</v>
          </cell>
          <cell r="C544">
            <v>45238</v>
          </cell>
          <cell r="D544">
            <v>45232</v>
          </cell>
          <cell r="E544">
            <v>1</v>
          </cell>
          <cell r="F544">
            <v>20231453</v>
          </cell>
          <cell r="H544" t="str">
            <v>MRD100</v>
          </cell>
          <cell r="I544" t="str">
            <v>214324 / 3557167</v>
          </cell>
          <cell r="K544" t="str">
            <v>FOURNIÉ GROSPAUD</v>
          </cell>
        </row>
        <row r="545">
          <cell r="A545" t="str">
            <v>11.23.04345</v>
          </cell>
          <cell r="B545" t="str">
            <v>017</v>
          </cell>
          <cell r="C545">
            <v>45238</v>
          </cell>
          <cell r="D545">
            <v>45232</v>
          </cell>
          <cell r="E545">
            <v>1</v>
          </cell>
          <cell r="F545">
            <v>20231453</v>
          </cell>
          <cell r="H545" t="str">
            <v>Lot matrices (17 jeux)</v>
          </cell>
          <cell r="I545" t="str">
            <v>214324 / 3557167</v>
          </cell>
          <cell r="K545" t="str">
            <v>FOURNIÉ GROSPAUD</v>
          </cell>
        </row>
        <row r="546">
          <cell r="A546" t="str">
            <v>11.23.04346</v>
          </cell>
          <cell r="B546" t="str">
            <v>002</v>
          </cell>
          <cell r="C546">
            <v>45238</v>
          </cell>
          <cell r="D546">
            <v>45237</v>
          </cell>
          <cell r="E546">
            <v>1</v>
          </cell>
          <cell r="F546">
            <v>20231214</v>
          </cell>
          <cell r="H546" t="str">
            <v>CPP01</v>
          </cell>
          <cell r="I546" t="str">
            <v>74 1214317</v>
          </cell>
          <cell r="J546" t="str">
            <v>N</v>
          </cell>
          <cell r="K546" t="str">
            <v>FOURNIÉ GROSPAUD</v>
          </cell>
        </row>
        <row r="547">
          <cell r="A547" t="str">
            <v>11.23.04347</v>
          </cell>
          <cell r="B547" t="str">
            <v>002</v>
          </cell>
          <cell r="C547">
            <v>45238</v>
          </cell>
          <cell r="D547">
            <v>45237</v>
          </cell>
          <cell r="E547">
            <v>1</v>
          </cell>
          <cell r="F547">
            <v>20231214</v>
          </cell>
          <cell r="H547" t="str">
            <v>PRT510</v>
          </cell>
          <cell r="I547" t="str">
            <v>78 AC3766-11</v>
          </cell>
          <cell r="J547" t="str">
            <v>N</v>
          </cell>
          <cell r="K547" t="str">
            <v>FOURNIÉ GROSPAUD</v>
          </cell>
        </row>
        <row r="548">
          <cell r="A548" t="str">
            <v>11.23.04348</v>
          </cell>
          <cell r="B548" t="str">
            <v>002</v>
          </cell>
          <cell r="C548">
            <v>45239</v>
          </cell>
          <cell r="D548">
            <v>45229</v>
          </cell>
          <cell r="E548">
            <v>1</v>
          </cell>
          <cell r="F548">
            <v>20231428</v>
          </cell>
          <cell r="H548" t="str">
            <v>WH1000</v>
          </cell>
          <cell r="I548" t="str">
            <v>223 802009-8</v>
          </cell>
          <cell r="J548" t="str">
            <v>HS</v>
          </cell>
          <cell r="K548" t="str">
            <v>FOURNIÉ GROSPAUD</v>
          </cell>
        </row>
        <row r="549">
          <cell r="A549" t="str">
            <v>11.23.04349</v>
          </cell>
          <cell r="B549" t="str">
            <v>002</v>
          </cell>
          <cell r="C549">
            <v>45239</v>
          </cell>
          <cell r="D549">
            <v>45229</v>
          </cell>
          <cell r="E549">
            <v>1</v>
          </cell>
          <cell r="F549">
            <v>20231428</v>
          </cell>
          <cell r="H549" t="str">
            <v>WH1000</v>
          </cell>
          <cell r="I549" t="str">
            <v>172 709015-7</v>
          </cell>
          <cell r="J549" t="str">
            <v>HS</v>
          </cell>
          <cell r="K549" t="str">
            <v>FOURNIÉ GROSPAUD</v>
          </cell>
        </row>
        <row r="550">
          <cell r="A550" t="str">
            <v>11.23.04350</v>
          </cell>
          <cell r="B550" t="str">
            <v>015</v>
          </cell>
          <cell r="C550">
            <v>45239</v>
          </cell>
          <cell r="D550">
            <v>45229</v>
          </cell>
          <cell r="E550">
            <v>1</v>
          </cell>
          <cell r="F550">
            <v>20231428</v>
          </cell>
          <cell r="H550" t="str">
            <v>COUPE CÂBLE</v>
          </cell>
          <cell r="I550" t="str">
            <v>S24</v>
          </cell>
          <cell r="K550" t="str">
            <v>FOURNIÉ GROSPAUD</v>
          </cell>
        </row>
        <row r="551">
          <cell r="A551" t="str">
            <v>11.23.04351</v>
          </cell>
          <cell r="B551" t="str">
            <v>015</v>
          </cell>
          <cell r="C551">
            <v>45239</v>
          </cell>
          <cell r="D551">
            <v>45229</v>
          </cell>
          <cell r="E551">
            <v>1</v>
          </cell>
          <cell r="F551">
            <v>20231428</v>
          </cell>
          <cell r="H551" t="str">
            <v>COUPE CÂBLE</v>
          </cell>
          <cell r="I551" t="str">
            <v>S24</v>
          </cell>
          <cell r="K551" t="str">
            <v>FOURNIÉ GROSPAUD</v>
          </cell>
        </row>
        <row r="552">
          <cell r="A552" t="str">
            <v>11.23.04352</v>
          </cell>
          <cell r="B552" t="str">
            <v>002</v>
          </cell>
          <cell r="C552">
            <v>45240</v>
          </cell>
          <cell r="D552">
            <v>45239</v>
          </cell>
          <cell r="E552">
            <v>1</v>
          </cell>
          <cell r="F552">
            <v>20231414</v>
          </cell>
          <cell r="H552" t="str">
            <v>B70M</v>
          </cell>
          <cell r="I552" t="str">
            <v>23AQ609</v>
          </cell>
          <cell r="J552" t="str">
            <v>N</v>
          </cell>
          <cell r="K552" t="str">
            <v>FOURNIÉ GROSPAUD</v>
          </cell>
        </row>
        <row r="553">
          <cell r="A553" t="str">
            <v>11.23.04353</v>
          </cell>
          <cell r="B553" t="str">
            <v>002</v>
          </cell>
          <cell r="C553">
            <v>45240</v>
          </cell>
          <cell r="D553">
            <v>45239</v>
          </cell>
          <cell r="E553">
            <v>1</v>
          </cell>
          <cell r="F553">
            <v>20231414</v>
          </cell>
          <cell r="H553" t="str">
            <v>B70M</v>
          </cell>
          <cell r="I553" t="str">
            <v>23AQ661</v>
          </cell>
          <cell r="J553" t="str">
            <v>N</v>
          </cell>
          <cell r="K553" t="str">
            <v>FOURNIÉ GROSPAUD</v>
          </cell>
        </row>
        <row r="554">
          <cell r="A554" t="str">
            <v>11.23.04354</v>
          </cell>
          <cell r="B554" t="str">
            <v>002</v>
          </cell>
          <cell r="C554">
            <v>45240</v>
          </cell>
          <cell r="D554">
            <v>45233</v>
          </cell>
          <cell r="E554">
            <v>1</v>
          </cell>
          <cell r="F554">
            <v>20231457</v>
          </cell>
          <cell r="H554" t="str">
            <v>PRT060</v>
          </cell>
          <cell r="I554" t="str">
            <v>3</v>
          </cell>
          <cell r="K554" t="str">
            <v>FOURNIÉ GROSPAUD</v>
          </cell>
        </row>
        <row r="555">
          <cell r="A555" t="str">
            <v>11.23.04355</v>
          </cell>
          <cell r="B555" t="str">
            <v>002</v>
          </cell>
          <cell r="C555">
            <v>45240</v>
          </cell>
          <cell r="D555">
            <v>45233</v>
          </cell>
          <cell r="E555">
            <v>1</v>
          </cell>
          <cell r="F555">
            <v>20231457</v>
          </cell>
          <cell r="H555" t="str">
            <v>GROUPE CPP01</v>
          </cell>
          <cell r="I555" t="str">
            <v>3</v>
          </cell>
          <cell r="K555" t="str">
            <v>FOURNIÉ GROSPAUD</v>
          </cell>
        </row>
        <row r="556">
          <cell r="A556" t="str">
            <v>11.23.04356</v>
          </cell>
          <cell r="B556" t="str">
            <v>005</v>
          </cell>
          <cell r="C556">
            <v>45243</v>
          </cell>
          <cell r="D556">
            <v>45240</v>
          </cell>
          <cell r="E556">
            <v>1</v>
          </cell>
          <cell r="F556">
            <v>20231423</v>
          </cell>
          <cell r="H556" t="str">
            <v>COUPE CÂBLE CG40</v>
          </cell>
          <cell r="I556" t="str">
            <v>D02330</v>
          </cell>
          <cell r="J556" t="str">
            <v>N</v>
          </cell>
          <cell r="K556" t="str">
            <v>FOURNIÉ GROSPAUD</v>
          </cell>
        </row>
        <row r="557">
          <cell r="A557" t="str">
            <v>11.23.04357</v>
          </cell>
          <cell r="B557" t="str">
            <v>005</v>
          </cell>
          <cell r="C557">
            <v>45243</v>
          </cell>
          <cell r="D557">
            <v>45240</v>
          </cell>
          <cell r="E557">
            <v>1</v>
          </cell>
          <cell r="F557">
            <v>20231423</v>
          </cell>
          <cell r="H557" t="str">
            <v>COUPE CÂBLE CG40</v>
          </cell>
          <cell r="I557" t="str">
            <v>D02337</v>
          </cell>
          <cell r="J557" t="str">
            <v>N</v>
          </cell>
          <cell r="K557" t="str">
            <v>FOURNIÉ GROSPAUD</v>
          </cell>
        </row>
        <row r="558">
          <cell r="A558" t="str">
            <v>11.23.04358</v>
          </cell>
          <cell r="B558" t="str">
            <v>002</v>
          </cell>
          <cell r="C558">
            <v>45243</v>
          </cell>
          <cell r="D558">
            <v>45240</v>
          </cell>
          <cell r="E558">
            <v>1</v>
          </cell>
          <cell r="F558">
            <v>20231215</v>
          </cell>
          <cell r="H558" t="str">
            <v>GSHE ELEC</v>
          </cell>
          <cell r="I558" t="str">
            <v>159</v>
          </cell>
          <cell r="J558" t="str">
            <v>N</v>
          </cell>
          <cell r="K558" t="str">
            <v>FOURNIÉ GROSPAUD</v>
          </cell>
        </row>
        <row r="559">
          <cell r="A559" t="str">
            <v>11.23.04359</v>
          </cell>
          <cell r="B559" t="str">
            <v>002</v>
          </cell>
          <cell r="C559">
            <v>45243</v>
          </cell>
          <cell r="D559">
            <v>45240</v>
          </cell>
          <cell r="E559">
            <v>1</v>
          </cell>
          <cell r="F559">
            <v>20231215</v>
          </cell>
          <cell r="H559" t="str">
            <v>PRESSE PRT510</v>
          </cell>
          <cell r="I559" t="str">
            <v>79 / AC3766-14</v>
          </cell>
          <cell r="J559" t="str">
            <v>N</v>
          </cell>
          <cell r="K559" t="str">
            <v>FOURNIÉ GROSPAUD</v>
          </cell>
        </row>
        <row r="560">
          <cell r="A560" t="str">
            <v>11.23.04360</v>
          </cell>
          <cell r="B560" t="str">
            <v>002</v>
          </cell>
          <cell r="C560">
            <v>45243</v>
          </cell>
          <cell r="D560">
            <v>45240</v>
          </cell>
          <cell r="E560">
            <v>1</v>
          </cell>
          <cell r="F560">
            <v>20231404</v>
          </cell>
          <cell r="H560" t="str">
            <v>PICOUP</v>
          </cell>
          <cell r="I560" t="str">
            <v>15337</v>
          </cell>
          <cell r="K560" t="str">
            <v>FOURNIÉ GROSPAUD</v>
          </cell>
        </row>
        <row r="561">
          <cell r="A561" t="str">
            <v>11.23.04361</v>
          </cell>
          <cell r="B561" t="str">
            <v>002</v>
          </cell>
          <cell r="C561">
            <v>45243</v>
          </cell>
          <cell r="D561">
            <v>45208</v>
          </cell>
          <cell r="E561">
            <v>1</v>
          </cell>
          <cell r="F561">
            <v>20231336</v>
          </cell>
          <cell r="H561" t="str">
            <v>GROUPE TW531</v>
          </cell>
          <cell r="I561" t="str">
            <v>704007 66 / 2</v>
          </cell>
          <cell r="K561" t="str">
            <v>FOURNIÉ GROSPAUD</v>
          </cell>
        </row>
        <row r="562">
          <cell r="A562" t="str">
            <v>11.23.04362</v>
          </cell>
          <cell r="B562" t="str">
            <v>002</v>
          </cell>
          <cell r="C562">
            <v>45243</v>
          </cell>
          <cell r="D562">
            <v>45208</v>
          </cell>
          <cell r="E562">
            <v>1</v>
          </cell>
          <cell r="F562">
            <v>20231336</v>
          </cell>
          <cell r="H562" t="str">
            <v>GROUPE TW531</v>
          </cell>
          <cell r="I562" t="str">
            <v>611005 148 / 1</v>
          </cell>
          <cell r="K562" t="str">
            <v>FOURNIÉ GROSPAUD</v>
          </cell>
        </row>
        <row r="563">
          <cell r="A563" t="str">
            <v>11.23.04363</v>
          </cell>
          <cell r="B563" t="str">
            <v>002</v>
          </cell>
          <cell r="C563">
            <v>45243</v>
          </cell>
          <cell r="D563">
            <v>45208</v>
          </cell>
          <cell r="E563">
            <v>1</v>
          </cell>
          <cell r="F563">
            <v>20231336</v>
          </cell>
          <cell r="H563" t="str">
            <v>TÊTE DB801</v>
          </cell>
          <cell r="I563" t="str">
            <v>18-47-06 / 41</v>
          </cell>
          <cell r="K563" t="str">
            <v>FOURNIÉ GROSPAUD</v>
          </cell>
        </row>
        <row r="564">
          <cell r="A564" t="str">
            <v>11.23.04364</v>
          </cell>
          <cell r="B564" t="str">
            <v>002</v>
          </cell>
          <cell r="C564">
            <v>45243</v>
          </cell>
          <cell r="D564">
            <v>45208</v>
          </cell>
          <cell r="E564">
            <v>1</v>
          </cell>
          <cell r="F564">
            <v>20231336</v>
          </cell>
          <cell r="H564" t="str">
            <v>GROUPE GSHE ELEC</v>
          </cell>
          <cell r="I564" t="str">
            <v>2384379 / 1</v>
          </cell>
          <cell r="K564" t="str">
            <v>FOURNIÉ GROSPAUD</v>
          </cell>
        </row>
        <row r="565">
          <cell r="A565" t="str">
            <v>11.23.04365</v>
          </cell>
          <cell r="B565" t="str">
            <v>014</v>
          </cell>
          <cell r="C565">
            <v>45243</v>
          </cell>
          <cell r="D565">
            <v>45208</v>
          </cell>
          <cell r="E565">
            <v>1</v>
          </cell>
          <cell r="F565">
            <v>20231336</v>
          </cell>
          <cell r="H565" t="str">
            <v>COFFRET MATRICES</v>
          </cell>
          <cell r="K565" t="str">
            <v>FOURNIÉ GROSPAUD</v>
          </cell>
        </row>
        <row r="566">
          <cell r="A566" t="str">
            <v>11.23.04366</v>
          </cell>
          <cell r="B566" t="str">
            <v>012</v>
          </cell>
          <cell r="C566">
            <v>45243</v>
          </cell>
          <cell r="D566">
            <v>45240</v>
          </cell>
          <cell r="E566">
            <v>1</v>
          </cell>
          <cell r="F566">
            <v>20231472</v>
          </cell>
          <cell r="H566" t="str">
            <v>PRESSE B1350-C</v>
          </cell>
          <cell r="I566" t="str">
            <v>20AH238</v>
          </cell>
          <cell r="K566" t="str">
            <v>FOURNIÉ GROSPAUD</v>
          </cell>
        </row>
        <row r="567">
          <cell r="A567" t="str">
            <v>11.23.04367</v>
          </cell>
          <cell r="B567" t="str">
            <v>008</v>
          </cell>
          <cell r="C567">
            <v>45243</v>
          </cell>
          <cell r="D567">
            <v>45243</v>
          </cell>
          <cell r="E567">
            <v>1</v>
          </cell>
          <cell r="F567">
            <v>20231490</v>
          </cell>
          <cell r="H567" t="str">
            <v>EK60UNVCFB</v>
          </cell>
          <cell r="I567" t="str">
            <v>886254LV001 / INO05332</v>
          </cell>
          <cell r="K567" t="str">
            <v>FOURNIÉ GROSPAUD</v>
          </cell>
        </row>
        <row r="568">
          <cell r="A568" t="str">
            <v>11.23.04368</v>
          </cell>
          <cell r="B568" t="str">
            <v>002</v>
          </cell>
          <cell r="C568">
            <v>45243</v>
          </cell>
          <cell r="D568">
            <v>45175</v>
          </cell>
          <cell r="E568">
            <v>1</v>
          </cell>
          <cell r="F568">
            <v>20231164</v>
          </cell>
          <cell r="H568" t="str">
            <v xml:space="preserve">HYDRAUPIC </v>
          </cell>
          <cell r="I568" t="str">
            <v>155338</v>
          </cell>
          <cell r="K568" t="str">
            <v>FOURNIÉ GROSPAUD</v>
          </cell>
        </row>
        <row r="569">
          <cell r="A569" t="str">
            <v>11.23.04369</v>
          </cell>
          <cell r="B569" t="str">
            <v>002</v>
          </cell>
          <cell r="C569">
            <v>45243</v>
          </cell>
          <cell r="D569">
            <v>45243</v>
          </cell>
          <cell r="E569">
            <v>1</v>
          </cell>
          <cell r="F569">
            <v>20231476</v>
          </cell>
          <cell r="H569" t="str">
            <v>PRESSE DB2000</v>
          </cell>
          <cell r="I569" t="str">
            <v>266 - Z171929U</v>
          </cell>
          <cell r="J569" t="str">
            <v>N</v>
          </cell>
          <cell r="K569" t="str">
            <v>FOURNIÉ GROSPAUD</v>
          </cell>
        </row>
        <row r="570">
          <cell r="A570" t="str">
            <v>11.23.04370</v>
          </cell>
          <cell r="B570" t="str">
            <v>002</v>
          </cell>
          <cell r="C570">
            <v>45245</v>
          </cell>
          <cell r="D570">
            <v>45245</v>
          </cell>
          <cell r="E570">
            <v>1</v>
          </cell>
          <cell r="F570">
            <v>20231494</v>
          </cell>
          <cell r="H570" t="str">
            <v>GROUPE TW531</v>
          </cell>
          <cell r="I570" t="str">
            <v>37 - LOC N°12</v>
          </cell>
          <cell r="J570" t="str">
            <v>L</v>
          </cell>
          <cell r="K570" t="str">
            <v>FOURNIÉ GROSPAUD</v>
          </cell>
        </row>
        <row r="571">
          <cell r="A571" t="str">
            <v>11.23.04371</v>
          </cell>
          <cell r="B571" t="str">
            <v>002</v>
          </cell>
          <cell r="C571">
            <v>45245</v>
          </cell>
          <cell r="D571">
            <v>45245</v>
          </cell>
          <cell r="E571">
            <v>1</v>
          </cell>
          <cell r="F571">
            <v>20231494</v>
          </cell>
          <cell r="H571" t="str">
            <v>GROUPE TW531</v>
          </cell>
          <cell r="I571" t="str">
            <v>062012 - LOC N°060515</v>
          </cell>
          <cell r="J571" t="str">
            <v>L</v>
          </cell>
          <cell r="K571" t="str">
            <v>FOURNIÉ GROSPAUD</v>
          </cell>
        </row>
        <row r="572">
          <cell r="A572" t="str">
            <v>11.23.04372</v>
          </cell>
          <cell r="B572" t="str">
            <v>002</v>
          </cell>
          <cell r="C572">
            <v>45245</v>
          </cell>
          <cell r="D572">
            <v>45245</v>
          </cell>
          <cell r="E572">
            <v>1</v>
          </cell>
          <cell r="F572">
            <v>20231494</v>
          </cell>
          <cell r="H572" t="str">
            <v>PRESSE WH1000</v>
          </cell>
          <cell r="I572" t="str">
            <v>126014</v>
          </cell>
          <cell r="J572" t="str">
            <v>L</v>
          </cell>
          <cell r="K572" t="str">
            <v>FOURNIÉ GROSPAUD</v>
          </cell>
        </row>
        <row r="573">
          <cell r="A573" t="str">
            <v>11.23.04373</v>
          </cell>
          <cell r="B573" t="str">
            <v>002</v>
          </cell>
          <cell r="C573">
            <v>45245</v>
          </cell>
          <cell r="D573">
            <v>45245</v>
          </cell>
          <cell r="E573">
            <v>1</v>
          </cell>
          <cell r="F573">
            <v>20231494</v>
          </cell>
          <cell r="H573" t="str">
            <v>PRESSE WH1000</v>
          </cell>
          <cell r="I573" t="str">
            <v>487</v>
          </cell>
          <cell r="J573" t="str">
            <v>L</v>
          </cell>
          <cell r="K573" t="str">
            <v>FOURNIÉ GROSPAUD</v>
          </cell>
        </row>
        <row r="574">
          <cell r="A574" t="str">
            <v>11.23.04374</v>
          </cell>
          <cell r="B574" t="str">
            <v>006</v>
          </cell>
          <cell r="C574">
            <v>45245</v>
          </cell>
          <cell r="D574">
            <v>45188</v>
          </cell>
          <cell r="E574">
            <v>2</v>
          </cell>
          <cell r="F574">
            <v>20231213</v>
          </cell>
          <cell r="H574" t="str">
            <v>EK50ML</v>
          </cell>
          <cell r="I574" t="str">
            <v>1051050N1013</v>
          </cell>
          <cell r="K574" t="str">
            <v>FOURNIÉ GROSPAUD</v>
          </cell>
        </row>
        <row r="575">
          <cell r="A575" t="str">
            <v>11.23.04375</v>
          </cell>
          <cell r="B575" t="str">
            <v>012</v>
          </cell>
          <cell r="C575">
            <v>45246</v>
          </cell>
          <cell r="D575">
            <v>45240</v>
          </cell>
          <cell r="E575">
            <v>2</v>
          </cell>
          <cell r="F575">
            <v>20231491</v>
          </cell>
          <cell r="H575" t="str">
            <v>ESU137</v>
          </cell>
          <cell r="I575" t="str">
            <v>16-23014 / 06SR3395</v>
          </cell>
          <cell r="K575" t="str">
            <v>FOURNIÉ GROSPAUD</v>
          </cell>
        </row>
        <row r="576">
          <cell r="A576" t="str">
            <v>11.23.04376</v>
          </cell>
          <cell r="B576" t="str">
            <v>017</v>
          </cell>
          <cell r="C576">
            <v>45246</v>
          </cell>
          <cell r="D576">
            <v>45240</v>
          </cell>
          <cell r="E576">
            <v>2</v>
          </cell>
          <cell r="F576">
            <v>20231491</v>
          </cell>
          <cell r="H576" t="str">
            <v>LOT MATRICES (13 jeux)</v>
          </cell>
          <cell r="I576" t="str">
            <v>16-23014 / 06SR3395</v>
          </cell>
          <cell r="K576" t="str">
            <v>FOURNIÉ GROSPAUD</v>
          </cell>
        </row>
        <row r="577">
          <cell r="A577" t="str">
            <v>11.23.04377</v>
          </cell>
          <cell r="B577" t="str">
            <v>002</v>
          </cell>
          <cell r="C577">
            <v>45246</v>
          </cell>
          <cell r="D577">
            <v>45240</v>
          </cell>
          <cell r="E577">
            <v>2</v>
          </cell>
          <cell r="F577">
            <v>20231491</v>
          </cell>
          <cell r="H577" t="str">
            <v>TÊTE WH2000</v>
          </cell>
          <cell r="I577" t="str">
            <v>80 / 06GR18</v>
          </cell>
          <cell r="K577" t="str">
            <v>FOURNIÉ GROSPAUD</v>
          </cell>
        </row>
        <row r="578">
          <cell r="A578" t="str">
            <v>11.23.04378</v>
          </cell>
          <cell r="B578" t="str">
            <v>002</v>
          </cell>
          <cell r="C578">
            <v>45246</v>
          </cell>
          <cell r="D578">
            <v>45240</v>
          </cell>
          <cell r="E578">
            <v>2</v>
          </cell>
          <cell r="F578">
            <v>20231491</v>
          </cell>
          <cell r="H578" t="str">
            <v>GSHE35</v>
          </cell>
          <cell r="I578" t="str">
            <v>61 / 06GR105</v>
          </cell>
          <cell r="K578" t="str">
            <v>FOURNIÉ GROSPAUD</v>
          </cell>
        </row>
        <row r="579">
          <cell r="A579" t="str">
            <v>11.23.04379</v>
          </cell>
          <cell r="B579" t="str">
            <v>012</v>
          </cell>
          <cell r="C579">
            <v>45246</v>
          </cell>
          <cell r="D579">
            <v>45240</v>
          </cell>
          <cell r="E579">
            <v>2</v>
          </cell>
          <cell r="F579">
            <v>20231496</v>
          </cell>
          <cell r="H579" t="str">
            <v>ESU137</v>
          </cell>
          <cell r="I579" t="str">
            <v>16-23061 / 06SR334S</v>
          </cell>
          <cell r="K579" t="str">
            <v>FOURNIÉ GROSPAUD</v>
          </cell>
        </row>
        <row r="580">
          <cell r="A580" t="str">
            <v>11.23.04380</v>
          </cell>
          <cell r="B580" t="str">
            <v>017</v>
          </cell>
          <cell r="C580">
            <v>45246</v>
          </cell>
          <cell r="D580">
            <v>45240</v>
          </cell>
          <cell r="E580">
            <v>2</v>
          </cell>
          <cell r="F580">
            <v>20231496</v>
          </cell>
          <cell r="H580" t="str">
            <v>LOT MATRICES (13 jeux)</v>
          </cell>
          <cell r="I580" t="str">
            <v>16-23061 / 06SR334S</v>
          </cell>
          <cell r="K580" t="str">
            <v>FOURNIÉ GROSPAUD</v>
          </cell>
        </row>
        <row r="581">
          <cell r="A581" t="str">
            <v>11.23.04381</v>
          </cell>
          <cell r="B581" t="str">
            <v>012</v>
          </cell>
          <cell r="C581">
            <v>45246</v>
          </cell>
          <cell r="D581">
            <v>45240</v>
          </cell>
          <cell r="E581">
            <v>2</v>
          </cell>
          <cell r="F581">
            <v>20231496</v>
          </cell>
          <cell r="H581" t="str">
            <v>ESU137</v>
          </cell>
          <cell r="I581" t="str">
            <v>16-23008 / 06SR333</v>
          </cell>
          <cell r="K581" t="str">
            <v>FOURNIÉ GROSPAUD</v>
          </cell>
        </row>
        <row r="582">
          <cell r="A582" t="str">
            <v>11.23.04382</v>
          </cell>
          <cell r="B582" t="str">
            <v>017</v>
          </cell>
          <cell r="C582">
            <v>45246</v>
          </cell>
          <cell r="D582">
            <v>45240</v>
          </cell>
          <cell r="E582">
            <v>2</v>
          </cell>
          <cell r="F582">
            <v>20231496</v>
          </cell>
          <cell r="H582" t="str">
            <v>LOT MATRICES (12 jeux)</v>
          </cell>
          <cell r="I582" t="str">
            <v>16-23008 / 06SR333</v>
          </cell>
          <cell r="K582" t="str">
            <v>FOURNIÉ GROSPAUD</v>
          </cell>
        </row>
        <row r="583">
          <cell r="A583" t="str">
            <v>11.23.04383</v>
          </cell>
          <cell r="B583" t="str">
            <v>002</v>
          </cell>
          <cell r="C583">
            <v>45246</v>
          </cell>
          <cell r="D583">
            <v>45240</v>
          </cell>
          <cell r="E583">
            <v>2</v>
          </cell>
          <cell r="F583">
            <v>20231496</v>
          </cell>
          <cell r="H583" t="str">
            <v>GSHE35</v>
          </cell>
          <cell r="I583" t="str">
            <v>63 / 06GR15S</v>
          </cell>
          <cell r="K583" t="str">
            <v>FOURNIÉ GROSPAUD</v>
          </cell>
        </row>
        <row r="584">
          <cell r="A584" t="str">
            <v>11.23.04384</v>
          </cell>
          <cell r="B584" t="str">
            <v>002</v>
          </cell>
          <cell r="C584">
            <v>45246</v>
          </cell>
          <cell r="D584">
            <v>45240</v>
          </cell>
          <cell r="E584">
            <v>2</v>
          </cell>
          <cell r="F584">
            <v>20231496</v>
          </cell>
          <cell r="H584" t="str">
            <v>WH1000</v>
          </cell>
          <cell r="I584" t="str">
            <v>034028 392 / 06GR8</v>
          </cell>
          <cell r="K584" t="str">
            <v>FOURNIÉ GROSPAUD</v>
          </cell>
        </row>
        <row r="585">
          <cell r="A585" t="str">
            <v>11.23.04385</v>
          </cell>
          <cell r="B585" t="str">
            <v>017</v>
          </cell>
          <cell r="C585">
            <v>45246</v>
          </cell>
          <cell r="D585">
            <v>45240</v>
          </cell>
          <cell r="E585">
            <v>2</v>
          </cell>
          <cell r="F585">
            <v>20231496</v>
          </cell>
          <cell r="H585" t="str">
            <v>FLEXILBLE RACC115 6M</v>
          </cell>
          <cell r="I585" t="str">
            <v>034028 392 / 06GR8</v>
          </cell>
          <cell r="K585" t="str">
            <v>FOURNIÉ GROSPAUD</v>
          </cell>
        </row>
        <row r="586">
          <cell r="A586" t="str">
            <v>11.23.04386</v>
          </cell>
          <cell r="B586" t="str">
            <v>002</v>
          </cell>
          <cell r="C586">
            <v>45246</v>
          </cell>
          <cell r="D586">
            <v>45240</v>
          </cell>
          <cell r="E586">
            <v>2</v>
          </cell>
          <cell r="F586">
            <v>20231496</v>
          </cell>
          <cell r="H586" t="str">
            <v>TW531</v>
          </cell>
          <cell r="I586" t="str">
            <v>012030 / 06GR8S</v>
          </cell>
          <cell r="K586" t="str">
            <v>FOURNIÉ GROSPAUD</v>
          </cell>
        </row>
        <row r="587">
          <cell r="A587" t="str">
            <v>11.23.04387</v>
          </cell>
          <cell r="B587" t="str">
            <v>017</v>
          </cell>
          <cell r="C587">
            <v>45246</v>
          </cell>
          <cell r="D587">
            <v>45240</v>
          </cell>
          <cell r="E587">
            <v>2</v>
          </cell>
          <cell r="F587">
            <v>20231496</v>
          </cell>
          <cell r="H587" t="str">
            <v>FLEXILBLE RACC115 6M</v>
          </cell>
          <cell r="I587" t="str">
            <v>012030 / 06GR8S</v>
          </cell>
          <cell r="K587" t="str">
            <v>FOURNIÉ GROSPAUD</v>
          </cell>
        </row>
        <row r="588">
          <cell r="A588" t="str">
            <v>11.23.04388</v>
          </cell>
          <cell r="B588" t="str">
            <v>002</v>
          </cell>
          <cell r="C588">
            <v>45246</v>
          </cell>
          <cell r="D588">
            <v>45240</v>
          </cell>
          <cell r="E588">
            <v>2</v>
          </cell>
          <cell r="F588">
            <v>20231496</v>
          </cell>
          <cell r="H588" t="str">
            <v>WH1000</v>
          </cell>
          <cell r="I588" t="str">
            <v>10-9- 4 / 06TE11S</v>
          </cell>
          <cell r="J588" t="str">
            <v>HS</v>
          </cell>
          <cell r="K588" t="str">
            <v>FOURNIÉ GROSPAUD</v>
          </cell>
        </row>
        <row r="589">
          <cell r="A589" t="str">
            <v>11.23.04389</v>
          </cell>
          <cell r="B589" t="str">
            <v>016</v>
          </cell>
          <cell r="C589">
            <v>45246</v>
          </cell>
          <cell r="D589">
            <v>45224</v>
          </cell>
          <cell r="E589">
            <v>1</v>
          </cell>
          <cell r="F589">
            <v>20231402</v>
          </cell>
          <cell r="H589" t="str">
            <v>TIRFOR 1600KG</v>
          </cell>
          <cell r="I589" t="str">
            <v>65940 / GTP14</v>
          </cell>
          <cell r="K589" t="str">
            <v>FOURNIÉ GROSPAUD</v>
          </cell>
        </row>
        <row r="590">
          <cell r="A590" t="str">
            <v>11.23.04390</v>
          </cell>
          <cell r="B590" t="str">
            <v>017</v>
          </cell>
          <cell r="C590">
            <v>45246</v>
          </cell>
          <cell r="D590">
            <v>45224</v>
          </cell>
          <cell r="E590">
            <v>1</v>
          </cell>
          <cell r="F590">
            <v>20231402</v>
          </cell>
          <cell r="H590" t="str">
            <v>CÂBLE 50M</v>
          </cell>
          <cell r="I590" t="str">
            <v>65940 / GTP14</v>
          </cell>
          <cell r="K590" t="str">
            <v>FOURNIÉ GROSPAUD</v>
          </cell>
        </row>
        <row r="591">
          <cell r="A591" t="str">
            <v>11.23.04391</v>
          </cell>
          <cell r="B591" t="str">
            <v>015</v>
          </cell>
          <cell r="C591">
            <v>45246</v>
          </cell>
          <cell r="D591">
            <v>45224</v>
          </cell>
          <cell r="E591">
            <v>1</v>
          </cell>
          <cell r="F591">
            <v>20231402</v>
          </cell>
          <cell r="H591" t="str">
            <v>GRENOUILLE</v>
          </cell>
          <cell r="I591" t="str">
            <v>1397 / GTP1</v>
          </cell>
          <cell r="K591" t="str">
            <v>FOURNIÉ GROSPAUD</v>
          </cell>
        </row>
        <row r="592">
          <cell r="A592" t="str">
            <v>11.23.04392</v>
          </cell>
          <cell r="B592" t="str">
            <v>015</v>
          </cell>
          <cell r="C592">
            <v>45246</v>
          </cell>
          <cell r="D592">
            <v>45224</v>
          </cell>
          <cell r="E592">
            <v>1</v>
          </cell>
          <cell r="F592">
            <v>20231402</v>
          </cell>
          <cell r="H592" t="str">
            <v>GRENOUILLE</v>
          </cell>
          <cell r="I592" t="str">
            <v>1192 / GTP1 - 288</v>
          </cell>
          <cell r="K592" t="str">
            <v>FOURNIÉ GROSPAUD</v>
          </cell>
        </row>
        <row r="593">
          <cell r="A593" t="str">
            <v>11.23.04393</v>
          </cell>
          <cell r="B593" t="str">
            <v>015</v>
          </cell>
          <cell r="C593">
            <v>45246</v>
          </cell>
          <cell r="D593">
            <v>45224</v>
          </cell>
          <cell r="E593">
            <v>1</v>
          </cell>
          <cell r="F593">
            <v>20231402</v>
          </cell>
          <cell r="H593" t="str">
            <v>SMAP S1P1HNCMA - pas de constat</v>
          </cell>
          <cell r="I593" t="str">
            <v>153</v>
          </cell>
          <cell r="J593" t="str">
            <v>HS</v>
          </cell>
          <cell r="K593" t="str">
            <v>FOURNIÉ GROSPAUD</v>
          </cell>
        </row>
        <row r="594">
          <cell r="A594" t="str">
            <v>11.23.04394</v>
          </cell>
          <cell r="B594" t="str">
            <v>016</v>
          </cell>
          <cell r="C594">
            <v>45246</v>
          </cell>
          <cell r="D594">
            <v>45224</v>
          </cell>
          <cell r="E594">
            <v>1</v>
          </cell>
          <cell r="F594">
            <v>20231402</v>
          </cell>
          <cell r="H594" t="str">
            <v>TREUIL CABESTAN 1000 KG</v>
          </cell>
          <cell r="I594" t="str">
            <v>21906009 / GTP1</v>
          </cell>
          <cell r="K594" t="str">
            <v>FOURNIÉ GROSPAUD</v>
          </cell>
        </row>
        <row r="595">
          <cell r="A595" t="str">
            <v>11.23.04395</v>
          </cell>
          <cell r="B595" t="str">
            <v>017</v>
          </cell>
          <cell r="C595">
            <v>45246</v>
          </cell>
          <cell r="D595">
            <v>45224</v>
          </cell>
          <cell r="E595">
            <v>1</v>
          </cell>
          <cell r="F595">
            <v>20231402</v>
          </cell>
          <cell r="H595" t="str">
            <v>MÂCHOIRE 43.1 - 45.5</v>
          </cell>
          <cell r="I595" t="str">
            <v>1144</v>
          </cell>
          <cell r="K595" t="str">
            <v>FOURNIÉ GROSPAUD</v>
          </cell>
        </row>
        <row r="596">
          <cell r="A596" t="str">
            <v>11.23.04396</v>
          </cell>
          <cell r="B596" t="str">
            <v>017</v>
          </cell>
          <cell r="C596">
            <v>45246</v>
          </cell>
          <cell r="D596">
            <v>45224</v>
          </cell>
          <cell r="E596">
            <v>1</v>
          </cell>
          <cell r="F596">
            <v>20231402</v>
          </cell>
          <cell r="H596" t="str">
            <v>MÂCHOIRE 36.3 - 38.5</v>
          </cell>
          <cell r="I596" t="str">
            <v>851</v>
          </cell>
          <cell r="K596" t="str">
            <v>FOURNIÉ GROSPAUD</v>
          </cell>
        </row>
        <row r="597">
          <cell r="A597" t="str">
            <v>11.23.04397</v>
          </cell>
          <cell r="B597" t="str">
            <v>017</v>
          </cell>
          <cell r="C597">
            <v>45246</v>
          </cell>
          <cell r="D597">
            <v>45224</v>
          </cell>
          <cell r="E597">
            <v>1</v>
          </cell>
          <cell r="F597">
            <v>20231402</v>
          </cell>
          <cell r="H597" t="str">
            <v>FOURREAUX 38.6 - 45.5</v>
          </cell>
          <cell r="I597" t="str">
            <v>1144</v>
          </cell>
          <cell r="K597" t="str">
            <v>FOURNIÉ GROSPAUD</v>
          </cell>
        </row>
        <row r="598">
          <cell r="A598" t="str">
            <v>11.23.04398</v>
          </cell>
          <cell r="B598" t="str">
            <v>017</v>
          </cell>
          <cell r="C598">
            <v>45246</v>
          </cell>
          <cell r="D598">
            <v>45224</v>
          </cell>
          <cell r="E598">
            <v>1</v>
          </cell>
          <cell r="F598">
            <v>20231402</v>
          </cell>
          <cell r="H598" t="str">
            <v>FOURREAUX 30.1 - 38.5</v>
          </cell>
          <cell r="I598" t="str">
            <v>851</v>
          </cell>
          <cell r="K598" t="str">
            <v>FOURNIÉ GROSPAUD</v>
          </cell>
        </row>
        <row r="599">
          <cell r="A599" t="str">
            <v>11.23.04399</v>
          </cell>
          <cell r="B599" t="str">
            <v>024</v>
          </cell>
          <cell r="C599">
            <v>45246</v>
          </cell>
          <cell r="D599">
            <v>45219</v>
          </cell>
          <cell r="E599">
            <v>1</v>
          </cell>
          <cell r="F599">
            <v>20231477</v>
          </cell>
          <cell r="H599" t="str">
            <v>CLÉ DYNAMOMÉTRIQUE FACOM 200 - 1000 Nm</v>
          </cell>
          <cell r="I599" t="str">
            <v>H015258 / TH009308</v>
          </cell>
          <cell r="K599" t="str">
            <v>FOURNIÉ GROSPAUD</v>
          </cell>
        </row>
        <row r="600">
          <cell r="A600" t="str">
            <v>11.23.04400</v>
          </cell>
          <cell r="B600" t="str">
            <v>002</v>
          </cell>
          <cell r="C600">
            <v>45246</v>
          </cell>
          <cell r="D600">
            <v>45238</v>
          </cell>
          <cell r="E600">
            <v>1</v>
          </cell>
          <cell r="F600">
            <v>20231479</v>
          </cell>
          <cell r="H600" t="str">
            <v>GROUPE T45</v>
          </cell>
          <cell r="I600" t="str">
            <v>38150 / 33A01-EF245446</v>
          </cell>
          <cell r="K600" t="str">
            <v>FOURNIÉ GROSPAUD</v>
          </cell>
        </row>
        <row r="601">
          <cell r="A601" t="str">
            <v>11.23.04401</v>
          </cell>
          <cell r="B601" t="str">
            <v>002</v>
          </cell>
          <cell r="C601">
            <v>45246</v>
          </cell>
          <cell r="D601">
            <v>45238</v>
          </cell>
          <cell r="E601">
            <v>1</v>
          </cell>
          <cell r="F601">
            <v>20231479</v>
          </cell>
          <cell r="H601" t="str">
            <v>WH1000</v>
          </cell>
          <cell r="I601" t="str">
            <v>V386445 622</v>
          </cell>
          <cell r="K601" t="str">
            <v>FOURNIÉ GROSPAUD</v>
          </cell>
        </row>
        <row r="602">
          <cell r="A602" t="str">
            <v>11.23.04402</v>
          </cell>
          <cell r="B602" t="str">
            <v>002</v>
          </cell>
          <cell r="C602">
            <v>45246</v>
          </cell>
          <cell r="D602">
            <v>45238</v>
          </cell>
          <cell r="E602">
            <v>1</v>
          </cell>
          <cell r="F602">
            <v>20231479</v>
          </cell>
          <cell r="H602" t="str">
            <v>WH2000</v>
          </cell>
          <cell r="I602" t="str">
            <v>043005 164 / 33C01 - 722032</v>
          </cell>
          <cell r="J602" t="str">
            <v>HS</v>
          </cell>
          <cell r="K602" t="str">
            <v>FOURNIÉ GROSPAUD</v>
          </cell>
        </row>
        <row r="603">
          <cell r="A603" t="str">
            <v>11.23.04403</v>
          </cell>
          <cell r="B603" t="str">
            <v>002</v>
          </cell>
          <cell r="C603">
            <v>45246</v>
          </cell>
          <cell r="D603">
            <v>45238</v>
          </cell>
          <cell r="E603">
            <v>1</v>
          </cell>
          <cell r="F603">
            <v>20231479</v>
          </cell>
          <cell r="H603" t="str">
            <v>GSHE35</v>
          </cell>
          <cell r="I603" t="str">
            <v>E.F 245354</v>
          </cell>
          <cell r="K603" t="str">
            <v>FOURNIÉ GROSPAUD</v>
          </cell>
        </row>
        <row r="604">
          <cell r="A604" t="str">
            <v>11.23.04404</v>
          </cell>
          <cell r="B604" t="str">
            <v>002</v>
          </cell>
          <cell r="C604">
            <v>45247</v>
          </cell>
          <cell r="D604">
            <v>45240</v>
          </cell>
          <cell r="E604">
            <v>1</v>
          </cell>
          <cell r="F604">
            <v>20231481</v>
          </cell>
          <cell r="H604" t="str">
            <v>POMPE ROBUR HYDRAFLEX</v>
          </cell>
          <cell r="I604" t="str">
            <v>0115187 / 0013049023</v>
          </cell>
          <cell r="K604" t="str">
            <v>FOURNIÉ GROSPAUD</v>
          </cell>
        </row>
        <row r="605">
          <cell r="A605" t="str">
            <v>11.23.04405</v>
          </cell>
          <cell r="B605" t="str">
            <v>002</v>
          </cell>
          <cell r="C605">
            <v>45247</v>
          </cell>
          <cell r="D605">
            <v>45219</v>
          </cell>
          <cell r="E605">
            <v>1</v>
          </cell>
          <cell r="F605">
            <v>20231391</v>
          </cell>
          <cell r="H605" t="str">
            <v>GROUPE CPP01</v>
          </cell>
          <cell r="I605" t="str">
            <v>1099/1 - IF13</v>
          </cell>
          <cell r="K605" t="str">
            <v>FOURNIÉ GROSPAUD</v>
          </cell>
        </row>
        <row r="606">
          <cell r="A606" t="str">
            <v>11.23.04406</v>
          </cell>
          <cell r="B606" t="str">
            <v>002</v>
          </cell>
          <cell r="C606">
            <v>45247</v>
          </cell>
          <cell r="D606">
            <v>45219</v>
          </cell>
          <cell r="E606">
            <v>1</v>
          </cell>
          <cell r="F606">
            <v>20231391</v>
          </cell>
          <cell r="H606" t="str">
            <v>PRT060</v>
          </cell>
          <cell r="I606" t="str">
            <v>35878 / IF4</v>
          </cell>
          <cell r="K606" t="str">
            <v>FOURNIÉ GROSPAUD</v>
          </cell>
        </row>
        <row r="607">
          <cell r="A607" t="str">
            <v>11.23.04407</v>
          </cell>
          <cell r="B607" t="str">
            <v>015</v>
          </cell>
          <cell r="C607">
            <v>45247</v>
          </cell>
          <cell r="D607">
            <v>45247</v>
          </cell>
          <cell r="E607">
            <v>1</v>
          </cell>
          <cell r="H607" t="str">
            <v>TREUIL 15T ARS 608</v>
          </cell>
          <cell r="I607" t="str">
            <v>08034</v>
          </cell>
          <cell r="K607" t="str">
            <v>FOURNIÉ GROSPAUD</v>
          </cell>
        </row>
        <row r="608">
          <cell r="A608" t="str">
            <v>11.23.04408</v>
          </cell>
          <cell r="B608" t="str">
            <v>015</v>
          </cell>
          <cell r="C608">
            <v>45247</v>
          </cell>
          <cell r="D608">
            <v>45247</v>
          </cell>
          <cell r="E608">
            <v>1</v>
          </cell>
          <cell r="H608" t="str">
            <v>ENREGISTREUR DLR3000</v>
          </cell>
          <cell r="I608" t="str">
            <v>8035</v>
          </cell>
          <cell r="K608" t="str">
            <v>FOURNIÉ GROSPAUD</v>
          </cell>
        </row>
        <row r="609">
          <cell r="A609" t="str">
            <v>11.23.04409</v>
          </cell>
          <cell r="B609" t="str">
            <v>015</v>
          </cell>
          <cell r="C609">
            <v>45247</v>
          </cell>
          <cell r="D609">
            <v>45237</v>
          </cell>
          <cell r="E609">
            <v>1</v>
          </cell>
          <cell r="F609">
            <v>20231463</v>
          </cell>
          <cell r="H609" t="str">
            <v>MRD26</v>
          </cell>
          <cell r="I609" t="str">
            <v>112062</v>
          </cell>
          <cell r="K609" t="str">
            <v>FOURNIÉ GROSPAUD</v>
          </cell>
        </row>
        <row r="610">
          <cell r="A610" t="str">
            <v>11.23.04410</v>
          </cell>
          <cell r="B610" t="str">
            <v>012</v>
          </cell>
          <cell r="C610">
            <v>45247</v>
          </cell>
          <cell r="D610">
            <v>45111</v>
          </cell>
          <cell r="E610">
            <v>1</v>
          </cell>
          <cell r="F610">
            <v>20230968</v>
          </cell>
          <cell r="H610" t="str">
            <v>B135_UC</v>
          </cell>
          <cell r="I610" t="str">
            <v>07JZ25 / 309</v>
          </cell>
          <cell r="K610" t="str">
            <v>FOURNIÉ GROSPAUD</v>
          </cell>
        </row>
        <row r="611">
          <cell r="A611" t="str">
            <v>11.23.04411</v>
          </cell>
          <cell r="B611" t="str">
            <v>012</v>
          </cell>
          <cell r="C611">
            <v>45250</v>
          </cell>
          <cell r="D611">
            <v>45250</v>
          </cell>
          <cell r="E611">
            <v>1</v>
          </cell>
          <cell r="F611">
            <v>20231290</v>
          </cell>
          <cell r="H611" t="str">
            <v>PRESSE C130-26 ELEC</v>
          </cell>
          <cell r="I611" t="str">
            <v>L44567</v>
          </cell>
          <cell r="J611" t="str">
            <v>N</v>
          </cell>
          <cell r="K611" t="str">
            <v>FOURNIÉ GROSPAUD</v>
          </cell>
        </row>
        <row r="612">
          <cell r="A612" t="str">
            <v>11.23.04412</v>
          </cell>
          <cell r="B612" t="str">
            <v>007</v>
          </cell>
          <cell r="C612">
            <v>45250</v>
          </cell>
          <cell r="D612">
            <v>45247</v>
          </cell>
          <cell r="E612">
            <v>1</v>
          </cell>
          <cell r="F612">
            <v>20231512</v>
          </cell>
          <cell r="H612" t="str">
            <v>KC54</v>
          </cell>
          <cell r="I612" t="str">
            <v>12</v>
          </cell>
          <cell r="K612" t="str">
            <v>FOURNIÉ GROSPAUD</v>
          </cell>
        </row>
        <row r="613">
          <cell r="A613" t="str">
            <v>11.23.04413</v>
          </cell>
          <cell r="B613" t="str">
            <v>002</v>
          </cell>
          <cell r="C613">
            <v>45250</v>
          </cell>
          <cell r="D613">
            <v>45215</v>
          </cell>
          <cell r="E613">
            <v>1</v>
          </cell>
          <cell r="F613">
            <v>20231359</v>
          </cell>
          <cell r="H613" t="str">
            <v>GHA702</v>
          </cell>
          <cell r="I613" t="str">
            <v>G02777 / DIA1-0106665</v>
          </cell>
          <cell r="K613" t="str">
            <v>FOURNIÉ GROSPAUD</v>
          </cell>
        </row>
        <row r="614">
          <cell r="A614" t="str">
            <v>11.23.04414</v>
          </cell>
          <cell r="B614" t="str">
            <v>017</v>
          </cell>
          <cell r="C614">
            <v>45250</v>
          </cell>
          <cell r="D614">
            <v>45215</v>
          </cell>
          <cell r="E614">
            <v>1</v>
          </cell>
          <cell r="F614">
            <v>20231359</v>
          </cell>
          <cell r="H614" t="str">
            <v>MATRICE</v>
          </cell>
          <cell r="I614" t="str">
            <v>G02777 / DIA1-0106665</v>
          </cell>
          <cell r="K614" t="str">
            <v>FOURNIÉ GROSPAUD</v>
          </cell>
        </row>
        <row r="615">
          <cell r="A615" t="str">
            <v>11.23.04415</v>
          </cell>
          <cell r="B615" t="str">
            <v>002</v>
          </cell>
          <cell r="C615">
            <v>45250</v>
          </cell>
          <cell r="D615">
            <v>45215</v>
          </cell>
          <cell r="E615">
            <v>1</v>
          </cell>
          <cell r="F615">
            <v>20231359</v>
          </cell>
          <cell r="H615" t="str">
            <v>TÊTE XH304</v>
          </cell>
          <cell r="I615" t="str">
            <v>112015</v>
          </cell>
          <cell r="K615" t="str">
            <v>FOURNIÉ GROSPAUD</v>
          </cell>
        </row>
        <row r="616">
          <cell r="A616" t="str">
            <v>11.23.04416</v>
          </cell>
          <cell r="B616" t="str">
            <v>011</v>
          </cell>
          <cell r="C616">
            <v>45250</v>
          </cell>
          <cell r="D616">
            <v>45247</v>
          </cell>
          <cell r="E616">
            <v>1</v>
          </cell>
          <cell r="F616">
            <v>20231515</v>
          </cell>
          <cell r="H616" t="str">
            <v>EK120U</v>
          </cell>
          <cell r="I616" t="str">
            <v>306341AC12</v>
          </cell>
          <cell r="K616" t="str">
            <v>FOURNIÉ GROSPAUD</v>
          </cell>
        </row>
        <row r="617">
          <cell r="A617" t="str">
            <v>11.23.04417</v>
          </cell>
          <cell r="B617" t="str">
            <v>017</v>
          </cell>
          <cell r="C617">
            <v>45250</v>
          </cell>
          <cell r="D617">
            <v>45247</v>
          </cell>
          <cell r="E617">
            <v>1</v>
          </cell>
          <cell r="F617">
            <v>20231515</v>
          </cell>
          <cell r="H617" t="str">
            <v>Lot matrices (7 jeux)</v>
          </cell>
          <cell r="I617" t="str">
            <v>306341AC12</v>
          </cell>
          <cell r="K617" t="str">
            <v>FOURNIÉ GROSPAUD</v>
          </cell>
        </row>
        <row r="618">
          <cell r="A618" t="str">
            <v>11.23.04418</v>
          </cell>
          <cell r="B618" t="str">
            <v>011</v>
          </cell>
          <cell r="C618">
            <v>45250</v>
          </cell>
          <cell r="D618">
            <v>45205</v>
          </cell>
          <cell r="E618">
            <v>1</v>
          </cell>
          <cell r="F618">
            <v>20231354</v>
          </cell>
          <cell r="H618" t="str">
            <v>AUTOPRESS C120</v>
          </cell>
          <cell r="I618" t="str">
            <v>L32424</v>
          </cell>
          <cell r="K618" t="str">
            <v>FOURNIÉ GROSPAUD</v>
          </cell>
        </row>
        <row r="619">
          <cell r="A619" t="str">
            <v>11.23.04419</v>
          </cell>
          <cell r="B619" t="str">
            <v>017</v>
          </cell>
          <cell r="C619">
            <v>45250</v>
          </cell>
          <cell r="D619">
            <v>45205</v>
          </cell>
          <cell r="E619">
            <v>1</v>
          </cell>
          <cell r="F619">
            <v>20231354</v>
          </cell>
          <cell r="H619" t="str">
            <v>Lot matrices (9 jeux)</v>
          </cell>
          <cell r="I619" t="str">
            <v>L32424</v>
          </cell>
          <cell r="K619" t="str">
            <v>FOURNIÉ GROSPAUD</v>
          </cell>
        </row>
        <row r="620">
          <cell r="A620" t="str">
            <v>11.23.04420</v>
          </cell>
          <cell r="B620" t="str">
            <v>004</v>
          </cell>
          <cell r="C620">
            <v>45250</v>
          </cell>
          <cell r="D620">
            <v>45246</v>
          </cell>
          <cell r="E620">
            <v>2</v>
          </cell>
          <cell r="F620">
            <v>20231510</v>
          </cell>
          <cell r="H620" t="str">
            <v>B35-45</v>
          </cell>
          <cell r="I620" t="str">
            <v>11AL276 / 06SR154S</v>
          </cell>
          <cell r="K620" t="str">
            <v>FOURNIÉ GROSPAUD</v>
          </cell>
        </row>
        <row r="621">
          <cell r="A621" t="str">
            <v>11.23.04421</v>
          </cell>
          <cell r="B621" t="str">
            <v>017</v>
          </cell>
          <cell r="C621">
            <v>45250</v>
          </cell>
          <cell r="D621">
            <v>45246</v>
          </cell>
          <cell r="E621">
            <v>2</v>
          </cell>
          <cell r="F621">
            <v>20231510</v>
          </cell>
          <cell r="H621" t="str">
            <v>Lot matrices (9 jeux)</v>
          </cell>
          <cell r="I621" t="str">
            <v>11AL276 / 06SR154S</v>
          </cell>
          <cell r="K621" t="str">
            <v>FOURNIÉ GROSPAUD</v>
          </cell>
        </row>
        <row r="622">
          <cell r="A622" t="str">
            <v>11.23.04422</v>
          </cell>
          <cell r="B622" t="str">
            <v>015</v>
          </cell>
          <cell r="C622">
            <v>45250</v>
          </cell>
          <cell r="D622">
            <v>45246</v>
          </cell>
          <cell r="E622">
            <v>2</v>
          </cell>
          <cell r="F622">
            <v>20231510</v>
          </cell>
          <cell r="H622" t="str">
            <v>MRD26 T</v>
          </cell>
          <cell r="I622" t="str">
            <v>130019 / 334-011</v>
          </cell>
          <cell r="K622" t="str">
            <v>FOURNIÉ GROSPAUD</v>
          </cell>
        </row>
        <row r="623">
          <cell r="A623" t="str">
            <v>11.23.04423</v>
          </cell>
          <cell r="B623" t="str">
            <v>017</v>
          </cell>
          <cell r="C623">
            <v>45250</v>
          </cell>
          <cell r="D623">
            <v>45246</v>
          </cell>
          <cell r="E623">
            <v>2</v>
          </cell>
          <cell r="F623">
            <v>20231510</v>
          </cell>
          <cell r="H623" t="str">
            <v>Lot matrices (9 jeux)</v>
          </cell>
          <cell r="I623" t="str">
            <v>130019 / 334-011</v>
          </cell>
          <cell r="K623" t="str">
            <v>FOURNIÉ GROSPAUD</v>
          </cell>
        </row>
        <row r="624">
          <cell r="A624" t="str">
            <v>11.23.04424</v>
          </cell>
          <cell r="B624" t="str">
            <v>015</v>
          </cell>
          <cell r="C624">
            <v>45250</v>
          </cell>
          <cell r="D624">
            <v>45246</v>
          </cell>
          <cell r="E624">
            <v>2</v>
          </cell>
          <cell r="F624">
            <v>20231510</v>
          </cell>
          <cell r="H624" t="str">
            <v>MRD26 T</v>
          </cell>
          <cell r="I624" t="str">
            <v>309003 / 334-001</v>
          </cell>
          <cell r="K624" t="str">
            <v>FOURNIÉ GROSPAUD</v>
          </cell>
        </row>
        <row r="625">
          <cell r="A625" t="str">
            <v>11.23.04425</v>
          </cell>
          <cell r="B625" t="str">
            <v>017</v>
          </cell>
          <cell r="C625">
            <v>45250</v>
          </cell>
          <cell r="D625">
            <v>45246</v>
          </cell>
          <cell r="E625">
            <v>2</v>
          </cell>
          <cell r="F625">
            <v>20231510</v>
          </cell>
          <cell r="H625" t="str">
            <v>Lot matrices (8 jeux)</v>
          </cell>
          <cell r="I625" t="str">
            <v>309003 / 334-001</v>
          </cell>
          <cell r="K625" t="str">
            <v>FOURNIÉ GROSPAUD</v>
          </cell>
        </row>
        <row r="626">
          <cell r="A626" t="str">
            <v>11.23.04426</v>
          </cell>
          <cell r="B626" t="str">
            <v>006</v>
          </cell>
          <cell r="C626">
            <v>45250</v>
          </cell>
          <cell r="D626">
            <v>45246</v>
          </cell>
          <cell r="E626">
            <v>2</v>
          </cell>
          <cell r="F626">
            <v>20231510</v>
          </cell>
          <cell r="H626" t="str">
            <v>EIDS1</v>
          </cell>
          <cell r="I626" t="str">
            <v>199554HM / 06SR343</v>
          </cell>
          <cell r="K626" t="str">
            <v>FOURNIÉ GROSPAUD</v>
          </cell>
        </row>
        <row r="627">
          <cell r="A627" t="str">
            <v>11.23.04427</v>
          </cell>
          <cell r="B627" t="str">
            <v>017</v>
          </cell>
          <cell r="C627">
            <v>45250</v>
          </cell>
          <cell r="D627">
            <v>45246</v>
          </cell>
          <cell r="E627">
            <v>2</v>
          </cell>
          <cell r="F627">
            <v>20231510</v>
          </cell>
          <cell r="H627" t="str">
            <v>Lot matrices (6 jeux)</v>
          </cell>
          <cell r="I627" t="str">
            <v>199554HM / 06SR343</v>
          </cell>
          <cell r="K627" t="str">
            <v>FOURNIÉ GROSPAUD</v>
          </cell>
        </row>
        <row r="628">
          <cell r="A628" t="str">
            <v>11.23.04428</v>
          </cell>
          <cell r="B628" t="str">
            <v>004</v>
          </cell>
          <cell r="C628">
            <v>45250</v>
          </cell>
          <cell r="D628">
            <v>45246</v>
          </cell>
          <cell r="E628">
            <v>2</v>
          </cell>
          <cell r="F628">
            <v>20231510</v>
          </cell>
          <cell r="H628" t="str">
            <v>EK35/4</v>
          </cell>
          <cell r="I628" t="str">
            <v>520685DZ004 / 06SR162S</v>
          </cell>
          <cell r="K628" t="str">
            <v>FOURNIÉ GROSPAUD</v>
          </cell>
        </row>
        <row r="629">
          <cell r="A629" t="str">
            <v>11.23.04429</v>
          </cell>
          <cell r="B629" t="str">
            <v>017</v>
          </cell>
          <cell r="C629">
            <v>45250</v>
          </cell>
          <cell r="D629">
            <v>45246</v>
          </cell>
          <cell r="E629">
            <v>2</v>
          </cell>
          <cell r="F629">
            <v>20231510</v>
          </cell>
          <cell r="H629" t="str">
            <v>Lot matrices (12 jeux)</v>
          </cell>
          <cell r="I629" t="str">
            <v>520685DZ004 / 06SR162S</v>
          </cell>
          <cell r="K629" t="str">
            <v>FOURNIÉ GROSPAUD</v>
          </cell>
        </row>
        <row r="630">
          <cell r="A630" t="str">
            <v>11.23.04430</v>
          </cell>
          <cell r="B630" t="str">
            <v>014</v>
          </cell>
          <cell r="C630">
            <v>45250</v>
          </cell>
          <cell r="D630">
            <v>45246</v>
          </cell>
          <cell r="E630">
            <v>2</v>
          </cell>
          <cell r="F630">
            <v>20231510</v>
          </cell>
          <cell r="H630" t="str">
            <v>COFFRET MATRICES</v>
          </cell>
          <cell r="I630" t="str">
            <v>06GR23</v>
          </cell>
          <cell r="K630" t="str">
            <v>FOURNIÉ GROSPAUD</v>
          </cell>
        </row>
        <row r="631">
          <cell r="A631" t="str">
            <v>11.23.04431</v>
          </cell>
          <cell r="B631" t="str">
            <v>002</v>
          </cell>
          <cell r="C631">
            <v>45250</v>
          </cell>
          <cell r="D631">
            <v>45246</v>
          </cell>
          <cell r="E631">
            <v>2</v>
          </cell>
          <cell r="F631">
            <v>20231510</v>
          </cell>
          <cell r="H631" t="str">
            <v>GROUPE PHE706</v>
          </cell>
          <cell r="I631" t="str">
            <v>G02231 / 06GR23</v>
          </cell>
          <cell r="K631" t="str">
            <v>FOURNIÉ GROSPAUD</v>
          </cell>
        </row>
        <row r="632">
          <cell r="A632" t="str">
            <v>11.23.04432</v>
          </cell>
          <cell r="B632" t="str">
            <v>017</v>
          </cell>
          <cell r="C632">
            <v>45250</v>
          </cell>
          <cell r="D632">
            <v>45246</v>
          </cell>
          <cell r="E632">
            <v>2</v>
          </cell>
          <cell r="F632">
            <v>20231510</v>
          </cell>
          <cell r="H632" t="str">
            <v>FLEXIBLE RACC115 3M</v>
          </cell>
          <cell r="I632" t="str">
            <v>G02231 / 06GR23</v>
          </cell>
          <cell r="K632" t="str">
            <v>FOURNIÉ GROSPAUD</v>
          </cell>
        </row>
        <row r="633">
          <cell r="A633" t="str">
            <v>11.23.04433</v>
          </cell>
          <cell r="B633" t="str">
            <v>002</v>
          </cell>
          <cell r="C633">
            <v>45250</v>
          </cell>
          <cell r="D633">
            <v>45246</v>
          </cell>
          <cell r="E633">
            <v>2</v>
          </cell>
          <cell r="F633">
            <v>20231510</v>
          </cell>
          <cell r="H633" t="str">
            <v>TÊTE THS200</v>
          </cell>
          <cell r="I633" t="str">
            <v>T20517 / 06GR23</v>
          </cell>
          <cell r="K633" t="str">
            <v>FOURNIÉ GROSPAUD</v>
          </cell>
        </row>
        <row r="634">
          <cell r="A634" t="str">
            <v>11.23.04434</v>
          </cell>
          <cell r="B634" t="str">
            <v>002</v>
          </cell>
          <cell r="C634">
            <v>45250</v>
          </cell>
          <cell r="D634">
            <v>45246</v>
          </cell>
          <cell r="E634">
            <v>2</v>
          </cell>
          <cell r="F634">
            <v>20231510</v>
          </cell>
          <cell r="H634" t="str">
            <v>GROUPE PHE706</v>
          </cell>
          <cell r="I634" t="str">
            <v>G02229 / 06GR19</v>
          </cell>
          <cell r="K634" t="str">
            <v>FOURNIÉ GROSPAUD</v>
          </cell>
        </row>
        <row r="635">
          <cell r="A635" t="str">
            <v>11.23.04435</v>
          </cell>
          <cell r="B635" t="str">
            <v>017</v>
          </cell>
          <cell r="C635">
            <v>45250</v>
          </cell>
          <cell r="D635">
            <v>45246</v>
          </cell>
          <cell r="E635">
            <v>2</v>
          </cell>
          <cell r="F635">
            <v>20231510</v>
          </cell>
          <cell r="H635" t="str">
            <v>FLEXIBLE RACC115 3M</v>
          </cell>
          <cell r="I635" t="str">
            <v>G02229 / 06GR19</v>
          </cell>
          <cell r="K635" t="str">
            <v>FOURNIÉ GROSPAUD</v>
          </cell>
        </row>
        <row r="636">
          <cell r="A636" t="str">
            <v>11.23.04436</v>
          </cell>
          <cell r="B636" t="str">
            <v>002</v>
          </cell>
          <cell r="C636">
            <v>45250</v>
          </cell>
          <cell r="D636">
            <v>45246</v>
          </cell>
          <cell r="E636">
            <v>2</v>
          </cell>
          <cell r="F636">
            <v>20231510</v>
          </cell>
          <cell r="H636" t="str">
            <v>TÊTE U210</v>
          </cell>
          <cell r="I636" t="str">
            <v>15-50 0040 / 06GR19</v>
          </cell>
          <cell r="K636" t="str">
            <v>FOURNIÉ GROSPAUD</v>
          </cell>
        </row>
        <row r="637">
          <cell r="A637" t="str">
            <v>11.23.04437</v>
          </cell>
          <cell r="B637" t="str">
            <v>002</v>
          </cell>
          <cell r="C637">
            <v>45250</v>
          </cell>
          <cell r="D637">
            <v>45246</v>
          </cell>
          <cell r="E637">
            <v>2</v>
          </cell>
          <cell r="F637">
            <v>20231510</v>
          </cell>
          <cell r="H637" t="str">
            <v>TÊTE U210</v>
          </cell>
          <cell r="I637" t="str">
            <v>14-03 0014 / 06GR37</v>
          </cell>
          <cell r="K637" t="str">
            <v>FOURNIÉ GROSPAUD</v>
          </cell>
        </row>
        <row r="638">
          <cell r="A638" t="str">
            <v>11.23.04438</v>
          </cell>
          <cell r="B638" t="str">
            <v>002</v>
          </cell>
          <cell r="C638">
            <v>45250</v>
          </cell>
          <cell r="D638">
            <v>45246</v>
          </cell>
          <cell r="E638">
            <v>2</v>
          </cell>
          <cell r="F638">
            <v>20231510</v>
          </cell>
          <cell r="H638" t="str">
            <v>GROUPE GEH700</v>
          </cell>
          <cell r="I638" t="str">
            <v>11174 / 06GR37</v>
          </cell>
          <cell r="K638" t="str">
            <v>FOURNIÉ GROSPAUD</v>
          </cell>
        </row>
        <row r="639">
          <cell r="A639" t="str">
            <v>11.23.04439</v>
          </cell>
          <cell r="B639" t="str">
            <v>017</v>
          </cell>
          <cell r="C639">
            <v>45250</v>
          </cell>
          <cell r="D639">
            <v>45246</v>
          </cell>
          <cell r="E639">
            <v>2</v>
          </cell>
          <cell r="F639">
            <v>20231510</v>
          </cell>
          <cell r="H639" t="str">
            <v>Lot matrices (2 jeux)</v>
          </cell>
          <cell r="I639" t="str">
            <v>11174 / 06GR37</v>
          </cell>
          <cell r="K639" t="str">
            <v>FOURNIÉ GROSPAUD</v>
          </cell>
        </row>
        <row r="640">
          <cell r="A640" t="str">
            <v>11.23.04440</v>
          </cell>
          <cell r="B640" t="str">
            <v>002</v>
          </cell>
          <cell r="C640">
            <v>45250</v>
          </cell>
          <cell r="D640">
            <v>45246</v>
          </cell>
          <cell r="E640">
            <v>2</v>
          </cell>
          <cell r="F640">
            <v>20231510</v>
          </cell>
          <cell r="H640" t="str">
            <v>GROUPE GEH700</v>
          </cell>
          <cell r="I640" t="str">
            <v>1701725-1 / 06GR7S</v>
          </cell>
          <cell r="K640" t="str">
            <v>FOURNIÉ GROSPAUD</v>
          </cell>
        </row>
        <row r="641">
          <cell r="A641" t="str">
            <v>11.23.04441</v>
          </cell>
          <cell r="B641" t="str">
            <v>017</v>
          </cell>
          <cell r="C641">
            <v>45250</v>
          </cell>
          <cell r="D641">
            <v>45246</v>
          </cell>
          <cell r="E641">
            <v>2</v>
          </cell>
          <cell r="F641">
            <v>20231510</v>
          </cell>
          <cell r="H641" t="str">
            <v>FLEXIBLE RACC RFEF 3M</v>
          </cell>
          <cell r="I641" t="str">
            <v>1701725-1 / 06GR7S</v>
          </cell>
          <cell r="K641" t="str">
            <v>FOURNIÉ GROSPAUD</v>
          </cell>
        </row>
        <row r="642">
          <cell r="A642" t="str">
            <v>11.23.04442</v>
          </cell>
          <cell r="B642" t="str">
            <v>002</v>
          </cell>
          <cell r="C642">
            <v>45250</v>
          </cell>
          <cell r="D642">
            <v>45246</v>
          </cell>
          <cell r="E642">
            <v>2</v>
          </cell>
          <cell r="F642">
            <v>20231510</v>
          </cell>
          <cell r="H642" t="str">
            <v>TÊTE SU210</v>
          </cell>
          <cell r="I642" t="str">
            <v>15-50 0010 / 06GR75</v>
          </cell>
          <cell r="K642" t="str">
            <v>FOURNIÉ GROSPAUD</v>
          </cell>
        </row>
        <row r="643">
          <cell r="A643" t="str">
            <v>11.23.04443</v>
          </cell>
          <cell r="B643" t="str">
            <v>002</v>
          </cell>
          <cell r="C643">
            <v>45250</v>
          </cell>
          <cell r="D643">
            <v>45246</v>
          </cell>
          <cell r="E643">
            <v>2</v>
          </cell>
          <cell r="F643">
            <v>20231510</v>
          </cell>
          <cell r="H643" t="str">
            <v>SPT21</v>
          </cell>
          <cell r="I643" t="str">
            <v>179065 / 06GR39</v>
          </cell>
          <cell r="K643" t="str">
            <v>FOURNIÉ GROSPAUD</v>
          </cell>
        </row>
        <row r="644">
          <cell r="A644" t="str">
            <v>11.23.04444</v>
          </cell>
          <cell r="B644" t="str">
            <v>002</v>
          </cell>
          <cell r="C644">
            <v>45250</v>
          </cell>
          <cell r="D644">
            <v>45246</v>
          </cell>
          <cell r="E644">
            <v>2</v>
          </cell>
          <cell r="F644">
            <v>20231510</v>
          </cell>
          <cell r="H644" t="str">
            <v>TÊTE SU210</v>
          </cell>
          <cell r="I644" t="str">
            <v>19-04 0048 / 06GR39</v>
          </cell>
          <cell r="K644" t="str">
            <v>FOURNIÉ GROSPAUD</v>
          </cell>
        </row>
        <row r="645">
          <cell r="A645" t="str">
            <v>11.23.04445</v>
          </cell>
          <cell r="B645" t="str">
            <v>002</v>
          </cell>
          <cell r="C645">
            <v>45250</v>
          </cell>
          <cell r="D645">
            <v>45246</v>
          </cell>
          <cell r="E645">
            <v>2</v>
          </cell>
          <cell r="F645">
            <v>20231510</v>
          </cell>
          <cell r="H645" t="str">
            <v>GROUPE SPT20</v>
          </cell>
          <cell r="I645" t="str">
            <v>024004 / 06FR30S</v>
          </cell>
          <cell r="K645" t="str">
            <v>FOURNIÉ GROSPAUD</v>
          </cell>
        </row>
        <row r="646">
          <cell r="A646" t="str">
            <v>11.23.04446</v>
          </cell>
          <cell r="B646" t="str">
            <v>017</v>
          </cell>
          <cell r="C646">
            <v>45250</v>
          </cell>
          <cell r="D646">
            <v>45246</v>
          </cell>
          <cell r="E646">
            <v>2</v>
          </cell>
          <cell r="F646">
            <v>20231510</v>
          </cell>
          <cell r="H646" t="str">
            <v>MATRICE</v>
          </cell>
          <cell r="I646" t="str">
            <v>024004 / 06FR30S</v>
          </cell>
          <cell r="K646" t="str">
            <v>FOURNIÉ GROSPAUD</v>
          </cell>
        </row>
        <row r="647">
          <cell r="A647" t="str">
            <v>11.23.04447</v>
          </cell>
          <cell r="B647" t="str">
            <v>002</v>
          </cell>
          <cell r="C647">
            <v>45250</v>
          </cell>
          <cell r="D647">
            <v>45246</v>
          </cell>
          <cell r="E647">
            <v>2</v>
          </cell>
          <cell r="F647">
            <v>20231510</v>
          </cell>
          <cell r="H647" t="str">
            <v>TÊTE SU210</v>
          </cell>
          <cell r="I647" t="str">
            <v>14-03 0008 / 06GR30S</v>
          </cell>
          <cell r="K647" t="str">
            <v>FOURNIÉ GROSPAUD</v>
          </cell>
        </row>
        <row r="648">
          <cell r="A648" t="str">
            <v>11.23.04448</v>
          </cell>
          <cell r="B648" t="str">
            <v>002</v>
          </cell>
          <cell r="C648">
            <v>45250</v>
          </cell>
          <cell r="D648">
            <v>45246</v>
          </cell>
          <cell r="E648">
            <v>2</v>
          </cell>
          <cell r="F648">
            <v>20231510</v>
          </cell>
          <cell r="H648" t="str">
            <v>GROUPE SPT21</v>
          </cell>
          <cell r="I648" t="str">
            <v>188002 / 06GR38</v>
          </cell>
          <cell r="K648" t="str">
            <v>FOURNIÉ GROSPAUD</v>
          </cell>
        </row>
        <row r="649">
          <cell r="A649" t="str">
            <v>11.23.04449</v>
          </cell>
          <cell r="B649" t="str">
            <v>017</v>
          </cell>
          <cell r="C649">
            <v>45250</v>
          </cell>
          <cell r="D649">
            <v>45246</v>
          </cell>
          <cell r="E649">
            <v>2</v>
          </cell>
          <cell r="F649">
            <v>20231510</v>
          </cell>
          <cell r="H649" t="str">
            <v>Lot matrices (5 jeux)</v>
          </cell>
          <cell r="I649" t="str">
            <v>188002 / 06GR38</v>
          </cell>
          <cell r="K649" t="str">
            <v>FOURNIÉ GROSPAUD</v>
          </cell>
        </row>
        <row r="650">
          <cell r="A650" t="str">
            <v>11.23.04450</v>
          </cell>
          <cell r="B650" t="str">
            <v>002</v>
          </cell>
          <cell r="C650">
            <v>45250</v>
          </cell>
          <cell r="D650">
            <v>45246</v>
          </cell>
          <cell r="E650">
            <v>2</v>
          </cell>
          <cell r="F650">
            <v>20231510</v>
          </cell>
          <cell r="H650" t="str">
            <v>TÊTE U210</v>
          </cell>
          <cell r="I650" t="str">
            <v>19-04 0001 / 06GR38</v>
          </cell>
          <cell r="K650" t="str">
            <v>FOURNIÉ GROSPAUD</v>
          </cell>
        </row>
        <row r="651">
          <cell r="A651" t="str">
            <v>11.23.04451</v>
          </cell>
          <cell r="B651" t="str">
            <v>018</v>
          </cell>
          <cell r="C651">
            <v>45251</v>
          </cell>
          <cell r="D651">
            <v>45215</v>
          </cell>
          <cell r="E651">
            <v>1</v>
          </cell>
          <cell r="F651">
            <v>20231362</v>
          </cell>
          <cell r="H651" t="str">
            <v>PERCHE MALT PRE3600HE</v>
          </cell>
          <cell r="I651" t="str">
            <v>913331I026</v>
          </cell>
          <cell r="K651" t="str">
            <v>FOURNIÉ GROSPAUD</v>
          </cell>
        </row>
        <row r="652">
          <cell r="A652" t="str">
            <v>11.23.04452</v>
          </cell>
          <cell r="B652" t="str">
            <v>018</v>
          </cell>
          <cell r="C652">
            <v>45251</v>
          </cell>
          <cell r="D652">
            <v>45215</v>
          </cell>
          <cell r="E652">
            <v>1</v>
          </cell>
          <cell r="F652">
            <v>20231362</v>
          </cell>
          <cell r="H652" t="str">
            <v>PERCHE VAT RTTE400</v>
          </cell>
          <cell r="I652" t="str">
            <v>913331F0021</v>
          </cell>
          <cell r="K652" t="str">
            <v>FOURNIÉ GROSPAUD</v>
          </cell>
        </row>
        <row r="653">
          <cell r="A653" t="str">
            <v>11.23.04453</v>
          </cell>
          <cell r="B653" t="str">
            <v>018</v>
          </cell>
          <cell r="C653">
            <v>45251</v>
          </cell>
          <cell r="D653">
            <v>45215</v>
          </cell>
          <cell r="E653">
            <v>1</v>
          </cell>
          <cell r="F653">
            <v>20231362</v>
          </cell>
          <cell r="H653" t="str">
            <v xml:space="preserve">PERCHE MALT PRE3600HE </v>
          </cell>
          <cell r="I653" t="str">
            <v>913331I0006</v>
          </cell>
          <cell r="K653" t="str">
            <v>FOURNIÉ GROSPAUD</v>
          </cell>
        </row>
        <row r="654">
          <cell r="A654" t="str">
            <v>11.23.04454</v>
          </cell>
          <cell r="B654" t="str">
            <v>018</v>
          </cell>
          <cell r="C654">
            <v>45251</v>
          </cell>
          <cell r="D654">
            <v>45215</v>
          </cell>
          <cell r="E654">
            <v>1</v>
          </cell>
          <cell r="F654">
            <v>20231362</v>
          </cell>
          <cell r="H654" t="str">
            <v xml:space="preserve">PERCHE VAT RTTE400 </v>
          </cell>
          <cell r="I654" t="str">
            <v>913331F0020</v>
          </cell>
          <cell r="K654" t="str">
            <v>FOURNIÉ GROSPAUD</v>
          </cell>
        </row>
        <row r="655">
          <cell r="A655" t="str">
            <v>11.23.04455</v>
          </cell>
          <cell r="B655" t="str">
            <v>018</v>
          </cell>
          <cell r="C655">
            <v>45251</v>
          </cell>
          <cell r="D655">
            <v>45215</v>
          </cell>
          <cell r="E655">
            <v>1</v>
          </cell>
          <cell r="F655">
            <v>20231362</v>
          </cell>
          <cell r="H655" t="str">
            <v>PERCHE MALT PRE3600HE</v>
          </cell>
          <cell r="I655" t="str">
            <v>913331I0028</v>
          </cell>
          <cell r="K655" t="str">
            <v>FOURNIÉ GROSPAUD</v>
          </cell>
        </row>
        <row r="656">
          <cell r="A656" t="str">
            <v>11.23.04456</v>
          </cell>
          <cell r="B656" t="str">
            <v>018</v>
          </cell>
          <cell r="C656">
            <v>45251</v>
          </cell>
          <cell r="D656">
            <v>45215</v>
          </cell>
          <cell r="E656">
            <v>1</v>
          </cell>
          <cell r="F656">
            <v>20231362</v>
          </cell>
          <cell r="H656" t="str">
            <v>PERCHE VAT RTTE400</v>
          </cell>
          <cell r="I656" t="str">
            <v>913331F0006</v>
          </cell>
          <cell r="K656" t="str">
            <v>FOURNIÉ GROSPAUD</v>
          </cell>
        </row>
        <row r="657">
          <cell r="A657" t="str">
            <v>11.23.04457</v>
          </cell>
          <cell r="B657" t="str">
            <v>018</v>
          </cell>
          <cell r="C657">
            <v>45251</v>
          </cell>
          <cell r="D657">
            <v>45215</v>
          </cell>
          <cell r="E657">
            <v>1</v>
          </cell>
          <cell r="F657">
            <v>20231362</v>
          </cell>
          <cell r="H657" t="str">
            <v>PERCHE LEQ P0501560</v>
          </cell>
          <cell r="I657" t="str">
            <v>913331H0048</v>
          </cell>
          <cell r="K657" t="str">
            <v>FOURNIÉ GROSPAUD</v>
          </cell>
        </row>
        <row r="658">
          <cell r="A658" t="str">
            <v>11.23.04458</v>
          </cell>
          <cell r="B658" t="str">
            <v>018</v>
          </cell>
          <cell r="C658">
            <v>45251</v>
          </cell>
          <cell r="D658">
            <v>45215</v>
          </cell>
          <cell r="E658">
            <v>1</v>
          </cell>
          <cell r="F658">
            <v>20231362</v>
          </cell>
          <cell r="H658" t="str">
            <v>PERCHE LEQ P0501560</v>
          </cell>
          <cell r="I658" t="str">
            <v>913331H0044</v>
          </cell>
          <cell r="K658" t="str">
            <v>FOURNIÉ GROSPAUD</v>
          </cell>
        </row>
        <row r="659">
          <cell r="A659" t="str">
            <v>11.23.04459</v>
          </cell>
          <cell r="B659" t="str">
            <v>018</v>
          </cell>
          <cell r="C659">
            <v>45251</v>
          </cell>
          <cell r="D659">
            <v>45215</v>
          </cell>
          <cell r="E659">
            <v>1</v>
          </cell>
          <cell r="F659">
            <v>20231362</v>
          </cell>
          <cell r="H659" t="str">
            <v>PERCHE LEQ P0501560</v>
          </cell>
          <cell r="I659" t="str">
            <v>913331H0053</v>
          </cell>
          <cell r="K659" t="str">
            <v>FOURNIÉ GROSPAUD</v>
          </cell>
        </row>
        <row r="660">
          <cell r="A660" t="str">
            <v>11.23.04460</v>
          </cell>
          <cell r="B660" t="str">
            <v>018</v>
          </cell>
          <cell r="C660">
            <v>45251</v>
          </cell>
          <cell r="D660">
            <v>45215</v>
          </cell>
          <cell r="E660">
            <v>1</v>
          </cell>
          <cell r="F660">
            <v>20231362</v>
          </cell>
          <cell r="H660" t="str">
            <v>PERCHE LEQ P0501560</v>
          </cell>
          <cell r="I660" t="str">
            <v>913331H0055</v>
          </cell>
          <cell r="K660" t="str">
            <v>FOURNIÉ GROSPAUD</v>
          </cell>
        </row>
        <row r="661">
          <cell r="A661" t="str">
            <v>11.23.04461</v>
          </cell>
          <cell r="B661" t="str">
            <v>018</v>
          </cell>
          <cell r="C661">
            <v>45251</v>
          </cell>
          <cell r="D661">
            <v>45215</v>
          </cell>
          <cell r="E661">
            <v>1</v>
          </cell>
          <cell r="F661">
            <v>20231362</v>
          </cell>
          <cell r="H661" t="str">
            <v>PERCHE LEQ P0501560</v>
          </cell>
          <cell r="I661" t="str">
            <v>913331H0070</v>
          </cell>
          <cell r="K661" t="str">
            <v>FOURNIÉ GROSPAUD</v>
          </cell>
        </row>
        <row r="662">
          <cell r="A662" t="str">
            <v>11.23.04462</v>
          </cell>
          <cell r="B662" t="str">
            <v>018</v>
          </cell>
          <cell r="C662">
            <v>45251</v>
          </cell>
          <cell r="D662">
            <v>45215</v>
          </cell>
          <cell r="E662">
            <v>1</v>
          </cell>
          <cell r="F662">
            <v>20231362</v>
          </cell>
          <cell r="H662" t="str">
            <v>VAT 63/90 kV</v>
          </cell>
          <cell r="I662" t="str">
            <v>M1443-068 / 913331E0010</v>
          </cell>
          <cell r="K662" t="str">
            <v>FOURNIÉ GROSPAUD</v>
          </cell>
        </row>
        <row r="663">
          <cell r="A663" t="str">
            <v>11.23.04463</v>
          </cell>
          <cell r="B663" t="str">
            <v>018</v>
          </cell>
          <cell r="C663">
            <v>45251</v>
          </cell>
          <cell r="D663">
            <v>45215</v>
          </cell>
          <cell r="E663">
            <v>1</v>
          </cell>
          <cell r="F663">
            <v>20231362</v>
          </cell>
          <cell r="H663" t="str">
            <v>VAT 63/90 kV</v>
          </cell>
          <cell r="I663" t="str">
            <v>M1443-071 / 913331E0009</v>
          </cell>
          <cell r="K663" t="str">
            <v>FOURNIÉ GROSPAUD</v>
          </cell>
        </row>
        <row r="664">
          <cell r="A664" t="str">
            <v>11.23.04464</v>
          </cell>
          <cell r="B664" t="str">
            <v>018</v>
          </cell>
          <cell r="C664">
            <v>45251</v>
          </cell>
          <cell r="D664">
            <v>45215</v>
          </cell>
          <cell r="E664">
            <v>1</v>
          </cell>
          <cell r="F664">
            <v>20231362</v>
          </cell>
          <cell r="H664" t="str">
            <v>VAT 63/90 kV</v>
          </cell>
          <cell r="I664" t="str">
            <v>T33-1628-022 / 913331E0014</v>
          </cell>
          <cell r="K664" t="str">
            <v>FOURNIÉ GROSPAUD</v>
          </cell>
        </row>
        <row r="665">
          <cell r="A665" t="str">
            <v>11.23.04465</v>
          </cell>
          <cell r="B665" t="str">
            <v>018</v>
          </cell>
          <cell r="C665">
            <v>45251</v>
          </cell>
          <cell r="D665">
            <v>45215</v>
          </cell>
          <cell r="E665">
            <v>1</v>
          </cell>
          <cell r="F665">
            <v>20231362</v>
          </cell>
          <cell r="H665" t="str">
            <v>VAT 225/400 kV</v>
          </cell>
          <cell r="I665" t="str">
            <v>T33-1425.083 / 913331G0003</v>
          </cell>
          <cell r="K665" t="str">
            <v>FOURNIÉ GROSPAUD</v>
          </cell>
        </row>
        <row r="666">
          <cell r="A666" t="str">
            <v>11.23.04466</v>
          </cell>
          <cell r="B666" t="str">
            <v>018</v>
          </cell>
          <cell r="C666">
            <v>45251</v>
          </cell>
          <cell r="D666">
            <v>45215</v>
          </cell>
          <cell r="E666">
            <v>1</v>
          </cell>
          <cell r="F666">
            <v>20231362</v>
          </cell>
          <cell r="H666" t="str">
            <v>VAT 225/400 kV</v>
          </cell>
          <cell r="I666" t="str">
            <v>T331425.110 / 913331G0002</v>
          </cell>
          <cell r="K666" t="str">
            <v>FOURNIÉ GROSPAUD</v>
          </cell>
        </row>
        <row r="667">
          <cell r="A667" t="str">
            <v>11.23.04467</v>
          </cell>
          <cell r="B667" t="str">
            <v>018</v>
          </cell>
          <cell r="C667">
            <v>45251</v>
          </cell>
          <cell r="D667">
            <v>45215</v>
          </cell>
          <cell r="E667">
            <v>1</v>
          </cell>
          <cell r="F667">
            <v>20231362</v>
          </cell>
          <cell r="H667" t="str">
            <v>VAT 225/400 kV</v>
          </cell>
          <cell r="I667" t="str">
            <v>M201-170 / 913331G0008</v>
          </cell>
          <cell r="K667" t="str">
            <v>FOURNIÉ GROSPAUD</v>
          </cell>
        </row>
        <row r="668">
          <cell r="A668" t="str">
            <v>11.23.04468</v>
          </cell>
          <cell r="B668" t="str">
            <v>009</v>
          </cell>
          <cell r="C668">
            <v>45251</v>
          </cell>
          <cell r="D668">
            <v>45238</v>
          </cell>
          <cell r="E668">
            <v>1</v>
          </cell>
          <cell r="F668">
            <v>20231465</v>
          </cell>
          <cell r="H668" t="str">
            <v>EDC82</v>
          </cell>
          <cell r="I668" t="str">
            <v>11Z016</v>
          </cell>
          <cell r="K668" t="str">
            <v>FOURNIÉ GROSPAUD</v>
          </cell>
        </row>
        <row r="669">
          <cell r="A669" t="str">
            <v>11.23.04469</v>
          </cell>
          <cell r="B669" t="str">
            <v>017</v>
          </cell>
          <cell r="C669">
            <v>45251</v>
          </cell>
          <cell r="D669">
            <v>45238</v>
          </cell>
          <cell r="E669">
            <v>1</v>
          </cell>
          <cell r="F669">
            <v>20231465</v>
          </cell>
          <cell r="H669" t="str">
            <v>Lot matrices (9 jeux)</v>
          </cell>
          <cell r="I669" t="str">
            <v>11Z016</v>
          </cell>
          <cell r="K669" t="str">
            <v>FOURNIÉ GROSPAUD</v>
          </cell>
        </row>
        <row r="670">
          <cell r="A670" t="str">
            <v>11.23.04470</v>
          </cell>
          <cell r="B670" t="str">
            <v>012</v>
          </cell>
          <cell r="C670">
            <v>45251</v>
          </cell>
          <cell r="D670">
            <v>45243</v>
          </cell>
          <cell r="E670">
            <v>1</v>
          </cell>
          <cell r="F670">
            <v>20231492</v>
          </cell>
          <cell r="H670" t="str">
            <v>EC127</v>
          </cell>
          <cell r="I670" t="str">
            <v>08Y043 / CF-877-TS</v>
          </cell>
          <cell r="K670" t="str">
            <v>FOURNIÉ GROSPAUD</v>
          </cell>
        </row>
        <row r="671">
          <cell r="A671" t="str">
            <v>11.23.04471</v>
          </cell>
          <cell r="B671" t="str">
            <v>017</v>
          </cell>
          <cell r="C671">
            <v>45251</v>
          </cell>
          <cell r="D671">
            <v>45243</v>
          </cell>
          <cell r="E671">
            <v>1</v>
          </cell>
          <cell r="F671">
            <v>20231492</v>
          </cell>
          <cell r="H671" t="str">
            <v>Lot matrices (8 jeux)</v>
          </cell>
          <cell r="I671" t="str">
            <v>08Y043 / CF-877-TS</v>
          </cell>
          <cell r="K671" t="str">
            <v>FOURNIÉ GROSPAUD</v>
          </cell>
        </row>
        <row r="672">
          <cell r="A672" t="str">
            <v>11.23.04472</v>
          </cell>
          <cell r="B672" t="str">
            <v>012</v>
          </cell>
          <cell r="C672">
            <v>45251</v>
          </cell>
          <cell r="D672">
            <v>45243</v>
          </cell>
          <cell r="E672">
            <v>1</v>
          </cell>
          <cell r="F672">
            <v>20231492</v>
          </cell>
          <cell r="H672" t="str">
            <v>EC127</v>
          </cell>
          <cell r="I672" t="str">
            <v>08Y060 / BA-604-FF</v>
          </cell>
          <cell r="K672" t="str">
            <v>FOURNIÉ GROSPAUD</v>
          </cell>
        </row>
        <row r="673">
          <cell r="A673" t="str">
            <v>11.23.04473</v>
          </cell>
          <cell r="B673" t="str">
            <v>017</v>
          </cell>
          <cell r="C673">
            <v>45251</v>
          </cell>
          <cell r="D673">
            <v>45243</v>
          </cell>
          <cell r="E673">
            <v>1</v>
          </cell>
          <cell r="F673">
            <v>20231492</v>
          </cell>
          <cell r="H673" t="str">
            <v>Lot matrices (8 jeux)</v>
          </cell>
          <cell r="I673" t="str">
            <v>08Y060 / BA-604-FF</v>
          </cell>
          <cell r="K673" t="str">
            <v>FOURNIÉ GROSPAUD</v>
          </cell>
        </row>
        <row r="674">
          <cell r="A674" t="str">
            <v>11.23.04474</v>
          </cell>
          <cell r="B674" t="str">
            <v>002</v>
          </cell>
          <cell r="C674">
            <v>45251</v>
          </cell>
          <cell r="D674">
            <v>45237</v>
          </cell>
          <cell r="E674">
            <v>2</v>
          </cell>
          <cell r="F674">
            <v>20231464</v>
          </cell>
          <cell r="H674" t="str">
            <v>GROUPE GHTL700DSE</v>
          </cell>
          <cell r="I674" t="str">
            <v>188077 / GT610</v>
          </cell>
          <cell r="K674" t="str">
            <v>FOURNIÉ GROSPAUD</v>
          </cell>
        </row>
        <row r="675">
          <cell r="A675" t="str">
            <v>11.23.04475</v>
          </cell>
          <cell r="B675" t="str">
            <v>012</v>
          </cell>
          <cell r="C675">
            <v>45251</v>
          </cell>
          <cell r="D675">
            <v>45237</v>
          </cell>
          <cell r="E675">
            <v>2</v>
          </cell>
          <cell r="F675">
            <v>20231464</v>
          </cell>
          <cell r="H675" t="str">
            <v>TÊTE Y35</v>
          </cell>
          <cell r="I675" t="str">
            <v>8070 / GT309</v>
          </cell>
          <cell r="K675" t="str">
            <v>FOURNIÉ GROSPAUD</v>
          </cell>
        </row>
        <row r="676">
          <cell r="A676" t="str">
            <v>11.23.04476</v>
          </cell>
          <cell r="B676" t="str">
            <v>002</v>
          </cell>
          <cell r="C676">
            <v>45251</v>
          </cell>
          <cell r="D676">
            <v>45237</v>
          </cell>
          <cell r="E676">
            <v>2</v>
          </cell>
          <cell r="F676">
            <v>20231464</v>
          </cell>
          <cell r="H676" t="str">
            <v>TÊTE TSE130</v>
          </cell>
          <cell r="I676" t="str">
            <v>188381 / GT2710</v>
          </cell>
          <cell r="K676" t="str">
            <v>FOURNIÉ GROSPAUD</v>
          </cell>
        </row>
        <row r="677">
          <cell r="A677" t="str">
            <v>11.23.04477</v>
          </cell>
          <cell r="B677" t="str">
            <v>009</v>
          </cell>
          <cell r="C677">
            <v>45251</v>
          </cell>
          <cell r="D677">
            <v>45237</v>
          </cell>
          <cell r="E677">
            <v>2</v>
          </cell>
          <cell r="F677">
            <v>20231464</v>
          </cell>
          <cell r="H677" t="str">
            <v>EDC82</v>
          </cell>
          <cell r="I677" t="str">
            <v>141003 / GT500</v>
          </cell>
          <cell r="K677" t="str">
            <v>FOURNIÉ GROSPAUD</v>
          </cell>
        </row>
        <row r="678">
          <cell r="A678" t="str">
            <v>11.23.04478</v>
          </cell>
          <cell r="B678" t="str">
            <v>012</v>
          </cell>
          <cell r="C678">
            <v>45251</v>
          </cell>
          <cell r="D678">
            <v>45237</v>
          </cell>
          <cell r="E678">
            <v>2</v>
          </cell>
          <cell r="F678">
            <v>20231464</v>
          </cell>
          <cell r="H678" t="str">
            <v>C130 MAN</v>
          </cell>
          <cell r="I678" t="str">
            <v>518 / GT205</v>
          </cell>
          <cell r="K678" t="str">
            <v>FOURNIÉ GROSPAUD</v>
          </cell>
        </row>
        <row r="679">
          <cell r="A679" t="str">
            <v>11.23.04479</v>
          </cell>
          <cell r="B679" t="str">
            <v>012</v>
          </cell>
          <cell r="C679">
            <v>45251</v>
          </cell>
          <cell r="D679">
            <v>45237</v>
          </cell>
          <cell r="E679">
            <v>2</v>
          </cell>
          <cell r="F679">
            <v>20231464</v>
          </cell>
          <cell r="H679" t="str">
            <v>C130 MAN</v>
          </cell>
          <cell r="I679" t="str">
            <v>A91463 / GT209</v>
          </cell>
          <cell r="K679" t="str">
            <v>FOURNIÉ GROSPAUD</v>
          </cell>
        </row>
        <row r="680">
          <cell r="A680" t="str">
            <v>11.23.04480</v>
          </cell>
          <cell r="B680" t="str">
            <v>007</v>
          </cell>
          <cell r="C680">
            <v>45251</v>
          </cell>
          <cell r="D680">
            <v>45237</v>
          </cell>
          <cell r="E680">
            <v>2</v>
          </cell>
          <cell r="F680">
            <v>20231464</v>
          </cell>
          <cell r="H680" t="str">
            <v>D51</v>
          </cell>
          <cell r="I680" t="str">
            <v>A98332 / GT100</v>
          </cell>
          <cell r="K680" t="str">
            <v>FOURNIÉ GROSPAUD</v>
          </cell>
        </row>
        <row r="681">
          <cell r="A681" t="str">
            <v>11.23.04481</v>
          </cell>
          <cell r="B681" t="str">
            <v>017</v>
          </cell>
          <cell r="C681">
            <v>45251</v>
          </cell>
          <cell r="D681">
            <v>45237</v>
          </cell>
          <cell r="E681">
            <v>2</v>
          </cell>
          <cell r="F681">
            <v>20231464</v>
          </cell>
          <cell r="H681" t="str">
            <v>MATRICE</v>
          </cell>
          <cell r="I681" t="str">
            <v>A98332 / GT100</v>
          </cell>
          <cell r="K681" t="str">
            <v>FOURNIÉ GROSPAUD</v>
          </cell>
        </row>
        <row r="682">
          <cell r="A682" t="str">
            <v>11.23.04482</v>
          </cell>
          <cell r="B682" t="str">
            <v>007</v>
          </cell>
          <cell r="C682">
            <v>45251</v>
          </cell>
          <cell r="D682">
            <v>45237</v>
          </cell>
          <cell r="E682">
            <v>2</v>
          </cell>
          <cell r="F682">
            <v>20231464</v>
          </cell>
          <cell r="H682" t="str">
            <v>D51</v>
          </cell>
          <cell r="I682" t="str">
            <v>A99958 / GT105</v>
          </cell>
          <cell r="K682" t="str">
            <v>FOURNIÉ GROSPAUD</v>
          </cell>
        </row>
        <row r="683">
          <cell r="A683" t="str">
            <v>11.23.04483</v>
          </cell>
          <cell r="B683" t="str">
            <v>007</v>
          </cell>
          <cell r="C683">
            <v>45251</v>
          </cell>
          <cell r="D683">
            <v>45237</v>
          </cell>
          <cell r="E683">
            <v>2</v>
          </cell>
          <cell r="F683">
            <v>20231464</v>
          </cell>
          <cell r="H683" t="str">
            <v>D51</v>
          </cell>
          <cell r="I683" t="str">
            <v>A88349 / GT122</v>
          </cell>
          <cell r="K683" t="str">
            <v>FOURNIÉ GROSPAUD</v>
          </cell>
        </row>
        <row r="684">
          <cell r="A684" t="str">
            <v>11.23.04484</v>
          </cell>
          <cell r="B684" t="str">
            <v>007</v>
          </cell>
          <cell r="C684">
            <v>45251</v>
          </cell>
          <cell r="D684">
            <v>45237</v>
          </cell>
          <cell r="E684">
            <v>2</v>
          </cell>
          <cell r="F684">
            <v>20231464</v>
          </cell>
          <cell r="H684" t="str">
            <v>D51</v>
          </cell>
          <cell r="I684" t="str">
            <v>A99951 / GT139</v>
          </cell>
          <cell r="K684" t="str">
            <v>FOURNIÉ GROSPAUD</v>
          </cell>
        </row>
        <row r="685">
          <cell r="A685" t="str">
            <v>11.23.04485</v>
          </cell>
          <cell r="B685" t="str">
            <v>007</v>
          </cell>
          <cell r="C685">
            <v>45251</v>
          </cell>
          <cell r="D685">
            <v>45237</v>
          </cell>
          <cell r="E685">
            <v>2</v>
          </cell>
          <cell r="F685">
            <v>20231464</v>
          </cell>
          <cell r="H685" t="str">
            <v>D51</v>
          </cell>
          <cell r="I685" t="str">
            <v>A99954 / GT112</v>
          </cell>
          <cell r="K685" t="str">
            <v>FOURNIÉ GROSPAUD</v>
          </cell>
        </row>
        <row r="686">
          <cell r="A686" t="str">
            <v>11.23.04486</v>
          </cell>
          <cell r="B686" t="str">
            <v>015</v>
          </cell>
          <cell r="C686">
            <v>45251</v>
          </cell>
          <cell r="D686">
            <v>45237</v>
          </cell>
          <cell r="E686">
            <v>2</v>
          </cell>
          <cell r="F686">
            <v>20231464</v>
          </cell>
          <cell r="H686" t="str">
            <v>GRIMPETTE</v>
          </cell>
          <cell r="I686" t="str">
            <v>GT6507</v>
          </cell>
          <cell r="K686" t="str">
            <v>FOURNIÉ GROSPAUD</v>
          </cell>
        </row>
        <row r="687">
          <cell r="A687" t="str">
            <v>11.23.04487</v>
          </cell>
          <cell r="B687" t="str">
            <v>012</v>
          </cell>
          <cell r="C687">
            <v>45251</v>
          </cell>
          <cell r="D687">
            <v>45251</v>
          </cell>
          <cell r="E687">
            <v>1</v>
          </cell>
          <cell r="F687">
            <v>20231034</v>
          </cell>
          <cell r="H687" t="str">
            <v>BPP130</v>
          </cell>
          <cell r="I687" t="str">
            <v>L44760</v>
          </cell>
          <cell r="K687" t="str">
            <v>FOURNIÉ GROSPAUD</v>
          </cell>
        </row>
        <row r="688">
          <cell r="A688" t="str">
            <v>11.23.04488</v>
          </cell>
          <cell r="B688" t="str">
            <v>005</v>
          </cell>
          <cell r="C688">
            <v>45253</v>
          </cell>
          <cell r="D688">
            <v>45251</v>
          </cell>
          <cell r="E688">
            <v>1</v>
          </cell>
          <cell r="F688">
            <v>20231526</v>
          </cell>
          <cell r="H688" t="str">
            <v>COUPE CÂBLE HTTC41</v>
          </cell>
          <cell r="I688" t="str">
            <v>ID11685</v>
          </cell>
          <cell r="K688" t="str">
            <v>FOURNIÉ GROSPAUD</v>
          </cell>
        </row>
        <row r="689">
          <cell r="A689" t="str">
            <v>11.23.04489</v>
          </cell>
          <cell r="B689" t="str">
            <v>002</v>
          </cell>
          <cell r="C689">
            <v>45253</v>
          </cell>
          <cell r="D689">
            <v>45251</v>
          </cell>
          <cell r="E689">
            <v>1</v>
          </cell>
          <cell r="F689">
            <v>20231526</v>
          </cell>
          <cell r="H689" t="str">
            <v>GROUPE PGM24</v>
          </cell>
          <cell r="I689" t="str">
            <v>112023 10 / 14 ID68G</v>
          </cell>
          <cell r="K689" t="str">
            <v>FOURNIÉ GROSPAUD</v>
          </cell>
        </row>
        <row r="690">
          <cell r="A690" t="str">
            <v>11.23.04490</v>
          </cell>
          <cell r="B690" t="str">
            <v>017</v>
          </cell>
          <cell r="C690">
            <v>45253</v>
          </cell>
          <cell r="D690">
            <v>45251</v>
          </cell>
          <cell r="E690">
            <v>1</v>
          </cell>
          <cell r="F690">
            <v>20231526</v>
          </cell>
          <cell r="H690" t="str">
            <v>FLEXIBLE RACC117 6M</v>
          </cell>
          <cell r="I690" t="str">
            <v>112023 10 / 14 ID68G</v>
          </cell>
          <cell r="K690" t="str">
            <v>FOURNIÉ GROSPAUD</v>
          </cell>
        </row>
        <row r="691">
          <cell r="A691" t="str">
            <v>11.23.04491</v>
          </cell>
          <cell r="B691" t="str">
            <v>002</v>
          </cell>
          <cell r="C691">
            <v>45253</v>
          </cell>
          <cell r="D691">
            <v>45251</v>
          </cell>
          <cell r="E691">
            <v>1</v>
          </cell>
          <cell r="F691">
            <v>20231526</v>
          </cell>
          <cell r="H691" t="str">
            <v>TÊTE DB800</v>
          </cell>
          <cell r="I691" t="str">
            <v>2020 16 / ID68P bis</v>
          </cell>
          <cell r="K691" t="str">
            <v>FOURNIÉ GROSPAUD</v>
          </cell>
        </row>
        <row r="692">
          <cell r="A692" t="str">
            <v>11.23.04492</v>
          </cell>
          <cell r="B692" t="str">
            <v>002</v>
          </cell>
          <cell r="C692">
            <v>45253</v>
          </cell>
          <cell r="D692">
            <v>45251</v>
          </cell>
          <cell r="E692">
            <v>1</v>
          </cell>
          <cell r="F692">
            <v>20231526</v>
          </cell>
          <cell r="H692" t="str">
            <v>TÊTE WH800</v>
          </cell>
          <cell r="I692" t="str">
            <v>F03241 / 12P ID67P</v>
          </cell>
          <cell r="K692" t="str">
            <v>FOURNIÉ GROSPAUD</v>
          </cell>
        </row>
        <row r="693">
          <cell r="A693" t="str">
            <v>11.23.04493</v>
          </cell>
          <cell r="B693" t="str">
            <v>002</v>
          </cell>
          <cell r="C693">
            <v>45253</v>
          </cell>
          <cell r="D693">
            <v>45251</v>
          </cell>
          <cell r="E693">
            <v>1</v>
          </cell>
          <cell r="F693">
            <v>20231526</v>
          </cell>
          <cell r="H693" t="str">
            <v>GROUPE PGM24</v>
          </cell>
          <cell r="I693" t="str">
            <v>1209C / 12G ID67G</v>
          </cell>
          <cell r="K693" t="str">
            <v>FOURNIÉ GROSPAUD</v>
          </cell>
        </row>
        <row r="694">
          <cell r="A694" t="str">
            <v>11.23.04494</v>
          </cell>
          <cell r="B694" t="str">
            <v>017</v>
          </cell>
          <cell r="C694">
            <v>45253</v>
          </cell>
          <cell r="D694">
            <v>45251</v>
          </cell>
          <cell r="E694">
            <v>1</v>
          </cell>
          <cell r="F694">
            <v>20231526</v>
          </cell>
          <cell r="H694" t="str">
            <v>FLEXIBLE RACC117 6M</v>
          </cell>
          <cell r="I694" t="str">
            <v>1209C / 12G ID67G</v>
          </cell>
          <cell r="K694" t="str">
            <v>FOURNIÉ GROSPAUD</v>
          </cell>
        </row>
        <row r="695">
          <cell r="A695" t="str">
            <v>11.23.04495</v>
          </cell>
          <cell r="B695" t="str">
            <v>018</v>
          </cell>
          <cell r="C695">
            <v>45253</v>
          </cell>
          <cell r="D695">
            <v>45251</v>
          </cell>
          <cell r="E695">
            <v>1</v>
          </cell>
          <cell r="F695">
            <v>20231526</v>
          </cell>
          <cell r="H695" t="str">
            <v>VAT 225/400 kV</v>
          </cell>
          <cell r="I695" t="str">
            <v>M225-008 / 161100</v>
          </cell>
          <cell r="K695" t="str">
            <v>FOURNIÉ GROSPAUD</v>
          </cell>
        </row>
        <row r="696">
          <cell r="A696" t="str">
            <v>11.23.04496</v>
          </cell>
          <cell r="B696" t="str">
            <v>024</v>
          </cell>
          <cell r="C696">
            <v>45253</v>
          </cell>
          <cell r="D696">
            <v>45251</v>
          </cell>
          <cell r="E696">
            <v>1</v>
          </cell>
          <cell r="F696">
            <v>20231526</v>
          </cell>
          <cell r="H696" t="str">
            <v>CLÉ DYNAMOMÉTRIQUE 20-100Nm</v>
          </cell>
          <cell r="I696" t="str">
            <v>ID3856 / 6093897</v>
          </cell>
          <cell r="K696" t="str">
            <v>FOURNIÉ GROSPAUD</v>
          </cell>
        </row>
        <row r="697">
          <cell r="A697" t="str">
            <v>11.23.04497</v>
          </cell>
          <cell r="B697" t="str">
            <v>024</v>
          </cell>
          <cell r="C697">
            <v>45253</v>
          </cell>
          <cell r="D697">
            <v>45251</v>
          </cell>
          <cell r="E697">
            <v>1</v>
          </cell>
          <cell r="F697">
            <v>20231526</v>
          </cell>
          <cell r="H697" t="str">
            <v>CLÉ DYNAMOMÉTRIQUE 20-100Nm</v>
          </cell>
          <cell r="I697" t="str">
            <v>ID3686 / K093029</v>
          </cell>
          <cell r="K697" t="str">
            <v>FOURNIÉ GROSPAUD</v>
          </cell>
        </row>
        <row r="698">
          <cell r="A698" t="str">
            <v>11.23.04498</v>
          </cell>
          <cell r="B698" t="str">
            <v>024</v>
          </cell>
          <cell r="C698">
            <v>45253</v>
          </cell>
          <cell r="D698">
            <v>45251</v>
          </cell>
          <cell r="E698">
            <v>1</v>
          </cell>
          <cell r="F698">
            <v>20231526</v>
          </cell>
          <cell r="H698" t="str">
            <v>CLÉ DYNAMOMÉTRIQUE 20-100Nm</v>
          </cell>
          <cell r="I698" t="str">
            <v>ID3676 / K093239</v>
          </cell>
          <cell r="K698" t="str">
            <v>FOURNIÉ GROSPAUD</v>
          </cell>
        </row>
        <row r="699">
          <cell r="A699" t="str">
            <v>11.23.04499</v>
          </cell>
          <cell r="B699" t="str">
            <v>024</v>
          </cell>
          <cell r="C699">
            <v>45253</v>
          </cell>
          <cell r="D699">
            <v>45251</v>
          </cell>
          <cell r="E699">
            <v>1</v>
          </cell>
          <cell r="F699">
            <v>20231526</v>
          </cell>
          <cell r="H699" t="str">
            <v>CLÉ DYNAMOMÉTRIQUE 20-100Nm</v>
          </cell>
          <cell r="I699" t="str">
            <v>ID4892 / S064269</v>
          </cell>
          <cell r="K699" t="str">
            <v>FOURNIÉ GROSPAUD</v>
          </cell>
        </row>
        <row r="700">
          <cell r="A700" t="str">
            <v>11.23.04500</v>
          </cell>
          <cell r="B700" t="str">
            <v>024</v>
          </cell>
          <cell r="C700">
            <v>45253</v>
          </cell>
          <cell r="D700">
            <v>45251</v>
          </cell>
          <cell r="E700">
            <v>1</v>
          </cell>
          <cell r="F700">
            <v>20231523</v>
          </cell>
          <cell r="H700" t="str">
            <v>CLÉ DYNAMOMÉTRIQUE 10-100Nm</v>
          </cell>
          <cell r="I700" t="str">
            <v>19022510072 / TH002397</v>
          </cell>
          <cell r="J700" t="str">
            <v>HS</v>
          </cell>
          <cell r="K700" t="str">
            <v>FOURNIÉ GROSPAUD</v>
          </cell>
        </row>
        <row r="701">
          <cell r="A701" t="str">
            <v>11.23.04501</v>
          </cell>
          <cell r="B701" t="str">
            <v>009</v>
          </cell>
          <cell r="C701">
            <v>45253</v>
          </cell>
          <cell r="D701">
            <v>45251</v>
          </cell>
          <cell r="E701">
            <v>1</v>
          </cell>
          <cell r="F701">
            <v>20231523</v>
          </cell>
          <cell r="H701" t="str">
            <v>POINÇONNEUSE</v>
          </cell>
          <cell r="I701" t="str">
            <v>YZ200032GP / TH005851</v>
          </cell>
          <cell r="K701" t="str">
            <v>FOURNIÉ GROSPAUD</v>
          </cell>
        </row>
        <row r="702">
          <cell r="A702" t="str">
            <v>11.23.04502</v>
          </cell>
          <cell r="B702" t="str">
            <v>017</v>
          </cell>
          <cell r="C702">
            <v>45253</v>
          </cell>
          <cell r="D702">
            <v>45251</v>
          </cell>
          <cell r="E702">
            <v>1</v>
          </cell>
          <cell r="F702">
            <v>20231523</v>
          </cell>
          <cell r="H702" t="str">
            <v>Lot matrices (8 jeux)</v>
          </cell>
          <cell r="I702" t="str">
            <v>YZ200032GP / TH005851</v>
          </cell>
          <cell r="K702" t="str">
            <v>FOURNIÉ GROSPAUD</v>
          </cell>
        </row>
        <row r="703">
          <cell r="A703" t="str">
            <v>11.23.04503</v>
          </cell>
          <cell r="B703" t="str">
            <v>018</v>
          </cell>
          <cell r="C703">
            <v>45253</v>
          </cell>
          <cell r="D703">
            <v>45251</v>
          </cell>
          <cell r="E703">
            <v>1</v>
          </cell>
          <cell r="F703">
            <v>20231523</v>
          </cell>
          <cell r="H703" t="str">
            <v>VAT 225/400 KV</v>
          </cell>
          <cell r="I703" t="str">
            <v>S000041 / TH011273</v>
          </cell>
          <cell r="K703" t="str">
            <v>FOURNIÉ GROSPAUD</v>
          </cell>
        </row>
        <row r="704">
          <cell r="A704" t="str">
            <v>11.23.04504</v>
          </cell>
          <cell r="B704" t="str">
            <v>007</v>
          </cell>
          <cell r="C704">
            <v>45253</v>
          </cell>
          <cell r="D704">
            <v>45250</v>
          </cell>
          <cell r="E704">
            <v>1</v>
          </cell>
          <cell r="F704">
            <v>20231516</v>
          </cell>
          <cell r="H704" t="str">
            <v>BPL055</v>
          </cell>
          <cell r="I704" t="str">
            <v>L29658 / SERT1168</v>
          </cell>
          <cell r="K704" t="str">
            <v>FOURNIÉ GROSPAUD</v>
          </cell>
        </row>
        <row r="705">
          <cell r="A705" t="str">
            <v>11.23.04505</v>
          </cell>
          <cell r="B705" t="str">
            <v>002</v>
          </cell>
          <cell r="C705">
            <v>45253</v>
          </cell>
          <cell r="D705">
            <v>45246</v>
          </cell>
          <cell r="E705">
            <v>1</v>
          </cell>
          <cell r="F705">
            <v>20231513</v>
          </cell>
          <cell r="H705" t="str">
            <v>TÊTE U13</v>
          </cell>
          <cell r="I705" t="str">
            <v>9812698PP</v>
          </cell>
          <cell r="K705" t="str">
            <v>FOURNIÉ GROSPAUD</v>
          </cell>
        </row>
        <row r="706">
          <cell r="A706" t="str">
            <v>11.23.04506</v>
          </cell>
          <cell r="B706" t="str">
            <v>018</v>
          </cell>
          <cell r="C706">
            <v>45253</v>
          </cell>
          <cell r="D706">
            <v>45251</v>
          </cell>
          <cell r="E706">
            <v>1</v>
          </cell>
          <cell r="F706">
            <v>20231531</v>
          </cell>
          <cell r="H706" t="str">
            <v>PERCHE VAT RTTE225</v>
          </cell>
          <cell r="I706" t="str">
            <v>10378897</v>
          </cell>
          <cell r="K706" t="str">
            <v>FOURNIÉ GROSPAUD</v>
          </cell>
        </row>
        <row r="707">
          <cell r="A707" t="str">
            <v>11.23.04507</v>
          </cell>
          <cell r="B707" t="str">
            <v>018</v>
          </cell>
          <cell r="C707">
            <v>45253</v>
          </cell>
          <cell r="D707">
            <v>45251</v>
          </cell>
          <cell r="E707">
            <v>1</v>
          </cell>
          <cell r="F707">
            <v>20231531</v>
          </cell>
          <cell r="H707" t="str">
            <v>PERCHE VAT RTTE225</v>
          </cell>
          <cell r="I707" t="str">
            <v>40054894</v>
          </cell>
          <cell r="K707" t="str">
            <v>FOURNIÉ GROSPAUD</v>
          </cell>
        </row>
        <row r="708">
          <cell r="A708" t="str">
            <v>11.23.04508</v>
          </cell>
          <cell r="B708" t="str">
            <v>024</v>
          </cell>
          <cell r="C708">
            <v>45253</v>
          </cell>
          <cell r="D708">
            <v>45250</v>
          </cell>
          <cell r="E708">
            <v>1</v>
          </cell>
          <cell r="F708">
            <v>20231530</v>
          </cell>
          <cell r="H708" t="str">
            <v>CLÉ DYNAMOMÉTRIQUE 20/100 Nm</v>
          </cell>
          <cell r="I708" t="str">
            <v>GO70676 / TH008341</v>
          </cell>
          <cell r="K708" t="str">
            <v>FOURNIÉ GROSPAUD</v>
          </cell>
        </row>
        <row r="709">
          <cell r="A709" t="str">
            <v>11.23.04509</v>
          </cell>
          <cell r="B709" t="str">
            <v>002</v>
          </cell>
          <cell r="C709">
            <v>45253</v>
          </cell>
          <cell r="D709">
            <v>45250</v>
          </cell>
          <cell r="E709">
            <v>1</v>
          </cell>
          <cell r="F709">
            <v>20231530</v>
          </cell>
          <cell r="H709" t="str">
            <v>TÊTE WH1000</v>
          </cell>
          <cell r="I709" t="str">
            <v>V141997 - 620 / TH001470</v>
          </cell>
          <cell r="K709" t="str">
            <v>FOURNIÉ GROSPAUD</v>
          </cell>
        </row>
        <row r="710">
          <cell r="A710" t="str">
            <v>11.23.04510</v>
          </cell>
          <cell r="B710" t="str">
            <v>002</v>
          </cell>
          <cell r="C710">
            <v>45253</v>
          </cell>
          <cell r="D710">
            <v>45250</v>
          </cell>
          <cell r="E710">
            <v>1</v>
          </cell>
          <cell r="F710">
            <v>20231530</v>
          </cell>
          <cell r="H710" t="str">
            <v>TÊTE WH2000</v>
          </cell>
          <cell r="I710" t="str">
            <v>088001 217 / TH001491</v>
          </cell>
          <cell r="K710" t="str">
            <v>FOURNIÉ GROSPAUD</v>
          </cell>
        </row>
        <row r="711">
          <cell r="A711" t="str">
            <v>11.23.04511</v>
          </cell>
          <cell r="B711" t="str">
            <v>002</v>
          </cell>
          <cell r="C711">
            <v>45253</v>
          </cell>
          <cell r="D711">
            <v>45250</v>
          </cell>
          <cell r="E711">
            <v>1</v>
          </cell>
          <cell r="F711">
            <v>20231530</v>
          </cell>
          <cell r="H711" t="str">
            <v>GROUPE TW531</v>
          </cell>
          <cell r="I711" t="str">
            <v>609012 211 / TH009307</v>
          </cell>
          <cell r="K711" t="str">
            <v>FOURNIÉ GROSPAUD</v>
          </cell>
        </row>
        <row r="712">
          <cell r="A712" t="str">
            <v>11.23.04512</v>
          </cell>
          <cell r="B712" t="str">
            <v>017</v>
          </cell>
          <cell r="C712">
            <v>45253</v>
          </cell>
          <cell r="D712">
            <v>45250</v>
          </cell>
          <cell r="E712">
            <v>1</v>
          </cell>
          <cell r="F712">
            <v>20231530</v>
          </cell>
          <cell r="H712" t="str">
            <v>FLEXIBLE RACC218 6M</v>
          </cell>
          <cell r="I712" t="str">
            <v>TH012268</v>
          </cell>
          <cell r="K712" t="str">
            <v>FOURNIÉ GROSPAUD</v>
          </cell>
        </row>
        <row r="713">
          <cell r="A713" t="str">
            <v>11.23.04513</v>
          </cell>
          <cell r="B713" t="str">
            <v>017</v>
          </cell>
          <cell r="C713">
            <v>45253</v>
          </cell>
          <cell r="D713">
            <v>45250</v>
          </cell>
          <cell r="E713">
            <v>1</v>
          </cell>
          <cell r="F713">
            <v>20231530</v>
          </cell>
          <cell r="H713" t="str">
            <v>FLEXIBLE RACC218 10M</v>
          </cell>
          <cell r="I713" t="str">
            <v>TH011276</v>
          </cell>
          <cell r="K713" t="str">
            <v>FOURNIÉ GROSPAUD</v>
          </cell>
        </row>
        <row r="714">
          <cell r="A714" t="str">
            <v>11.23.04514</v>
          </cell>
          <cell r="B714" t="str">
            <v>018</v>
          </cell>
          <cell r="C714">
            <v>45253</v>
          </cell>
          <cell r="D714">
            <v>45250</v>
          </cell>
          <cell r="E714">
            <v>1</v>
          </cell>
          <cell r="F714">
            <v>20231530</v>
          </cell>
          <cell r="H714" t="str">
            <v>VAT 225/400 kV</v>
          </cell>
          <cell r="I714" t="str">
            <v>500003I / TH011291</v>
          </cell>
          <cell r="K714" t="str">
            <v>FOURNIÉ GROSPAUD</v>
          </cell>
        </row>
        <row r="715">
          <cell r="A715" t="str">
            <v>11.23.04515</v>
          </cell>
          <cell r="B715" t="str">
            <v>018</v>
          </cell>
          <cell r="C715">
            <v>45253</v>
          </cell>
          <cell r="D715">
            <v>45250</v>
          </cell>
          <cell r="E715">
            <v>1</v>
          </cell>
          <cell r="F715">
            <v>20231530</v>
          </cell>
          <cell r="H715" t="str">
            <v>PERCHE MALT PRE2450</v>
          </cell>
          <cell r="I715" t="str">
            <v>TH0116511</v>
          </cell>
          <cell r="K715" t="str">
            <v>FOURNIÉ GROSPAUD</v>
          </cell>
        </row>
        <row r="716">
          <cell r="A716" t="str">
            <v>11.23.04516</v>
          </cell>
          <cell r="B716" t="str">
            <v>018</v>
          </cell>
          <cell r="C716">
            <v>45253</v>
          </cell>
          <cell r="D716">
            <v>45250</v>
          </cell>
          <cell r="E716">
            <v>1</v>
          </cell>
          <cell r="F716">
            <v>20231530</v>
          </cell>
          <cell r="H716" t="str">
            <v>PERCHE MALT PRE2450</v>
          </cell>
          <cell r="I716" t="str">
            <v>TH007410</v>
          </cell>
          <cell r="K716" t="str">
            <v>FOURNIÉ GROSPAUD</v>
          </cell>
        </row>
        <row r="717">
          <cell r="A717" t="str">
            <v>11.23.04517</v>
          </cell>
          <cell r="B717" t="str">
            <v>018</v>
          </cell>
          <cell r="C717">
            <v>45253</v>
          </cell>
          <cell r="D717">
            <v>45250</v>
          </cell>
          <cell r="E717">
            <v>1</v>
          </cell>
          <cell r="F717">
            <v>20231530</v>
          </cell>
          <cell r="H717" t="str">
            <v>PERCHE MALT PL9R2400</v>
          </cell>
          <cell r="I717" t="str">
            <v>TH001147</v>
          </cell>
          <cell r="K717" t="str">
            <v>FOURNIÉ GROSPAUD</v>
          </cell>
        </row>
        <row r="718">
          <cell r="A718" t="str">
            <v>11.23.04518</v>
          </cell>
          <cell r="B718" t="str">
            <v>018</v>
          </cell>
          <cell r="C718">
            <v>45253</v>
          </cell>
          <cell r="D718">
            <v>45250</v>
          </cell>
          <cell r="E718">
            <v>1</v>
          </cell>
          <cell r="F718">
            <v>20231530</v>
          </cell>
          <cell r="H718" t="str">
            <v>PERCHE MALT PL9R2400</v>
          </cell>
          <cell r="I718" t="str">
            <v>TH0068930</v>
          </cell>
          <cell r="K718" t="str">
            <v>FOURNIÉ GROSPAUD</v>
          </cell>
        </row>
        <row r="719">
          <cell r="A719" t="str">
            <v>11.23.04519</v>
          </cell>
          <cell r="B719" t="str">
            <v>017</v>
          </cell>
          <cell r="C719">
            <v>45254</v>
          </cell>
          <cell r="D719">
            <v>45250</v>
          </cell>
          <cell r="E719">
            <v>1</v>
          </cell>
          <cell r="F719">
            <v>20231530</v>
          </cell>
          <cell r="H719" t="str">
            <v>MATRICE 10E</v>
          </cell>
          <cell r="I719" t="str">
            <v>TH006168</v>
          </cell>
          <cell r="K719" t="str">
            <v>FOURNIÉ GROSPAUD</v>
          </cell>
        </row>
        <row r="720">
          <cell r="A720" t="str">
            <v>11.23.04520</v>
          </cell>
          <cell r="B720" t="str">
            <v>002</v>
          </cell>
          <cell r="C720">
            <v>45254</v>
          </cell>
          <cell r="D720">
            <v>45252</v>
          </cell>
          <cell r="E720">
            <v>2</v>
          </cell>
          <cell r="F720">
            <v>20231470</v>
          </cell>
          <cell r="H720" t="str">
            <v>PRT510</v>
          </cell>
          <cell r="I720" t="str">
            <v>80 / AC3766-13</v>
          </cell>
          <cell r="K720" t="str">
            <v>FOURNIÉ GROSPAUD</v>
          </cell>
        </row>
        <row r="721">
          <cell r="A721" t="str">
            <v>11.23.04521</v>
          </cell>
          <cell r="B721" t="str">
            <v>002</v>
          </cell>
          <cell r="C721">
            <v>45254</v>
          </cell>
          <cell r="D721">
            <v>45252</v>
          </cell>
          <cell r="E721">
            <v>2</v>
          </cell>
          <cell r="F721">
            <v>20231470</v>
          </cell>
          <cell r="H721" t="str">
            <v>CPP01</v>
          </cell>
          <cell r="I721" t="str">
            <v>75 / I214288</v>
          </cell>
          <cell r="K721" t="str">
            <v>FOURNIÉ GROSPAUD</v>
          </cell>
        </row>
        <row r="722">
          <cell r="A722" t="str">
            <v>11.23.04522</v>
          </cell>
          <cell r="B722" t="str">
            <v>002</v>
          </cell>
          <cell r="C722">
            <v>45254</v>
          </cell>
          <cell r="D722">
            <v>45252</v>
          </cell>
          <cell r="E722">
            <v>2</v>
          </cell>
          <cell r="F722">
            <v>20231470</v>
          </cell>
          <cell r="H722" t="str">
            <v>SRU</v>
          </cell>
          <cell r="I722" t="str">
            <v>22112023</v>
          </cell>
          <cell r="K722" t="str">
            <v>FOURNIÉ GROSPAUD</v>
          </cell>
        </row>
        <row r="723">
          <cell r="A723" t="str">
            <v>11.23.04523</v>
          </cell>
          <cell r="B723" t="str">
            <v>012</v>
          </cell>
          <cell r="C723">
            <v>45257</v>
          </cell>
          <cell r="D723">
            <v>45243</v>
          </cell>
          <cell r="E723">
            <v>2</v>
          </cell>
          <cell r="F723">
            <v>20231488</v>
          </cell>
          <cell r="H723" t="str">
            <v>SERTISSEUSE B135_UC</v>
          </cell>
          <cell r="I723" t="str">
            <v>12BD713 / 124140</v>
          </cell>
          <cell r="K723" t="str">
            <v>FOURNIÉ GROSPAUD</v>
          </cell>
        </row>
        <row r="724">
          <cell r="A724" t="str">
            <v>11.23.04524</v>
          </cell>
          <cell r="B724" t="str">
            <v>017</v>
          </cell>
          <cell r="C724">
            <v>45257</v>
          </cell>
          <cell r="D724">
            <v>45243</v>
          </cell>
          <cell r="E724">
            <v>2</v>
          </cell>
          <cell r="F724">
            <v>20231488</v>
          </cell>
          <cell r="H724" t="str">
            <v>Lot matrices (2 jeux)</v>
          </cell>
          <cell r="I724" t="str">
            <v>12BD713 / 124140</v>
          </cell>
          <cell r="K724" t="str">
            <v>FOURNIÉ GROSPAUD</v>
          </cell>
        </row>
        <row r="725">
          <cell r="A725" t="str">
            <v>11.23.04525</v>
          </cell>
          <cell r="B725" t="str">
            <v>004</v>
          </cell>
          <cell r="C725">
            <v>45257</v>
          </cell>
          <cell r="D725">
            <v>45243</v>
          </cell>
          <cell r="E725">
            <v>2</v>
          </cell>
          <cell r="F725">
            <v>20231488</v>
          </cell>
          <cell r="H725" t="str">
            <v>SERTISSEUSE D31 MANUEL</v>
          </cell>
          <cell r="I725" t="str">
            <v>A36878 / 124142</v>
          </cell>
          <cell r="K725" t="str">
            <v>FOURNIÉ GROSPAUD</v>
          </cell>
        </row>
        <row r="726">
          <cell r="A726" t="str">
            <v>11.23.04526</v>
          </cell>
          <cell r="B726" t="str">
            <v>017</v>
          </cell>
          <cell r="C726">
            <v>45257</v>
          </cell>
          <cell r="D726">
            <v>45243</v>
          </cell>
          <cell r="E726">
            <v>2</v>
          </cell>
          <cell r="F726">
            <v>20231488</v>
          </cell>
          <cell r="H726" t="str">
            <v>Lot matrices (8 jeux)</v>
          </cell>
          <cell r="I726" t="str">
            <v>A36878 / 124142</v>
          </cell>
          <cell r="K726" t="str">
            <v>FOURNIÉ GROSPAUD</v>
          </cell>
        </row>
        <row r="727">
          <cell r="A727" t="str">
            <v>11.23.04527</v>
          </cell>
          <cell r="B727" t="str">
            <v>004</v>
          </cell>
          <cell r="C727">
            <v>45257</v>
          </cell>
          <cell r="D727">
            <v>45243</v>
          </cell>
          <cell r="E727">
            <v>2</v>
          </cell>
          <cell r="F727">
            <v>20231488</v>
          </cell>
          <cell r="H727" t="str">
            <v>SERTISSEUSE D31 MANUEL</v>
          </cell>
          <cell r="I727" t="str">
            <v>A36875 / 124143</v>
          </cell>
          <cell r="K727" t="str">
            <v>FOURNIÉ GROSPAUD</v>
          </cell>
        </row>
        <row r="728">
          <cell r="A728" t="str">
            <v>11.23.04528</v>
          </cell>
          <cell r="B728" t="str">
            <v>017</v>
          </cell>
          <cell r="C728">
            <v>45257</v>
          </cell>
          <cell r="D728">
            <v>45243</v>
          </cell>
          <cell r="E728">
            <v>2</v>
          </cell>
          <cell r="F728">
            <v>20231488</v>
          </cell>
          <cell r="H728" t="str">
            <v>Lot matrices (8 jeux)</v>
          </cell>
          <cell r="I728" t="str">
            <v>A36875 / 124143</v>
          </cell>
          <cell r="K728" t="str">
            <v>FOURNIÉ GROSPAUD</v>
          </cell>
        </row>
        <row r="729">
          <cell r="A729" t="str">
            <v>11.23.04529</v>
          </cell>
          <cell r="B729" t="str">
            <v>004</v>
          </cell>
          <cell r="C729">
            <v>45257</v>
          </cell>
          <cell r="D729">
            <v>45243</v>
          </cell>
          <cell r="E729">
            <v>2</v>
          </cell>
          <cell r="F729">
            <v>20231488</v>
          </cell>
          <cell r="H729" t="str">
            <v>SERTISSEUSE D31 MANUEL</v>
          </cell>
          <cell r="I729" t="str">
            <v>A36877 / 124144</v>
          </cell>
          <cell r="K729" t="str">
            <v>FOURNIÉ GROSPAUD</v>
          </cell>
        </row>
        <row r="730">
          <cell r="A730" t="str">
            <v>11.23.04530</v>
          </cell>
          <cell r="B730" t="str">
            <v>017</v>
          </cell>
          <cell r="C730">
            <v>45257</v>
          </cell>
          <cell r="D730">
            <v>45243</v>
          </cell>
          <cell r="E730">
            <v>2</v>
          </cell>
          <cell r="F730">
            <v>20231488</v>
          </cell>
          <cell r="H730" t="str">
            <v>Lot matrices (8 jeux)</v>
          </cell>
          <cell r="I730" t="str">
            <v>A36877 / 124144</v>
          </cell>
          <cell r="K730" t="str">
            <v>FOURNIÉ GROSPAUD</v>
          </cell>
        </row>
        <row r="731">
          <cell r="A731" t="str">
            <v>11.23.04531</v>
          </cell>
          <cell r="B731" t="str">
            <v>003</v>
          </cell>
          <cell r="C731">
            <v>45257</v>
          </cell>
          <cell r="D731">
            <v>45238</v>
          </cell>
          <cell r="E731">
            <v>2</v>
          </cell>
          <cell r="F731">
            <v>20231466</v>
          </cell>
          <cell r="H731" t="str">
            <v>COUPE CÂBLE ES32ML</v>
          </cell>
          <cell r="I731" t="str">
            <v>101021241NV002</v>
          </cell>
          <cell r="K731" t="str">
            <v>FOURNIÉ GROSPAUD</v>
          </cell>
        </row>
        <row r="732">
          <cell r="A732" t="str">
            <v>11.23.04532</v>
          </cell>
          <cell r="B732" t="str">
            <v>012</v>
          </cell>
          <cell r="C732">
            <v>45257</v>
          </cell>
          <cell r="D732">
            <v>45251</v>
          </cell>
          <cell r="E732">
            <v>1</v>
          </cell>
          <cell r="F732">
            <v>20231504</v>
          </cell>
          <cell r="H732" t="str">
            <v>BPP130</v>
          </cell>
          <cell r="I732" t="str">
            <v>L-35581</v>
          </cell>
          <cell r="K732" t="str">
            <v>FOURNIÉ GROSPAUD</v>
          </cell>
        </row>
        <row r="733">
          <cell r="A733" t="str">
            <v>11.23.04533</v>
          </cell>
          <cell r="B733" t="str">
            <v>012</v>
          </cell>
          <cell r="C733">
            <v>45257</v>
          </cell>
          <cell r="D733">
            <v>45251</v>
          </cell>
          <cell r="E733">
            <v>1</v>
          </cell>
          <cell r="F733">
            <v>20231504</v>
          </cell>
          <cell r="H733" t="str">
            <v>BPP130</v>
          </cell>
          <cell r="I733" t="str">
            <v>L-35582</v>
          </cell>
          <cell r="K733" t="str">
            <v>FOURNIÉ GROSPAUD</v>
          </cell>
        </row>
        <row r="734">
          <cell r="A734" t="str">
            <v>11.23.04534</v>
          </cell>
          <cell r="B734" t="str">
            <v>007</v>
          </cell>
          <cell r="C734">
            <v>45257</v>
          </cell>
          <cell r="D734">
            <v>45244</v>
          </cell>
          <cell r="E734">
            <v>1</v>
          </cell>
          <cell r="F734">
            <v>20231499</v>
          </cell>
          <cell r="H734" t="str">
            <v>AUTOPRESS 55</v>
          </cell>
          <cell r="I734" t="str">
            <v>A-98080</v>
          </cell>
          <cell r="K734" t="str">
            <v>FOURNIÉ GROSPAUD</v>
          </cell>
        </row>
        <row r="735">
          <cell r="A735" t="str">
            <v>11.23.04535</v>
          </cell>
          <cell r="B735" t="str">
            <v>009</v>
          </cell>
          <cell r="C735">
            <v>45257</v>
          </cell>
          <cell r="D735">
            <v>45253</v>
          </cell>
          <cell r="E735">
            <v>1</v>
          </cell>
          <cell r="F735">
            <v>20231246</v>
          </cell>
          <cell r="H735" t="str">
            <v>SERTISSEUSE BCP085</v>
          </cell>
          <cell r="I735" t="str">
            <v>L-31058</v>
          </cell>
          <cell r="K735" t="str">
            <v>FOURNIÉ GROSPAUD</v>
          </cell>
        </row>
        <row r="736">
          <cell r="A736" t="str">
            <v>11.23.04536</v>
          </cell>
          <cell r="B736" t="str">
            <v>017</v>
          </cell>
          <cell r="C736">
            <v>45258</v>
          </cell>
          <cell r="D736">
            <v>45244</v>
          </cell>
          <cell r="E736">
            <v>1</v>
          </cell>
          <cell r="F736">
            <v>20231475</v>
          </cell>
          <cell r="G736" t="str">
            <v>HE14531364</v>
          </cell>
          <cell r="H736" t="str">
            <v>PERCHE VAT RTTE L5</v>
          </cell>
          <cell r="I736" t="str">
            <v>8194010 - 8193007 - 8195005</v>
          </cell>
          <cell r="K736" t="str">
            <v>FOURNIÉ GROSPAUD</v>
          </cell>
        </row>
        <row r="737">
          <cell r="A737" t="str">
            <v>11.23.04537</v>
          </cell>
          <cell r="B737" t="str">
            <v>002</v>
          </cell>
          <cell r="C737">
            <v>45259</v>
          </cell>
          <cell r="D737">
            <v>45258</v>
          </cell>
          <cell r="E737">
            <v>1</v>
          </cell>
          <cell r="F737">
            <v>20231415</v>
          </cell>
          <cell r="G737">
            <v>22998023</v>
          </cell>
          <cell r="H737" t="str">
            <v>GSH ELEC</v>
          </cell>
          <cell r="I737" t="str">
            <v>160</v>
          </cell>
          <cell r="K737" t="str">
            <v>FOURNIÉ GROSPAUD</v>
          </cell>
        </row>
        <row r="738">
          <cell r="A738" t="str">
            <v>11.23.04538</v>
          </cell>
          <cell r="B738" t="str">
            <v>002</v>
          </cell>
          <cell r="C738">
            <v>45260</v>
          </cell>
          <cell r="D738">
            <v>45233</v>
          </cell>
          <cell r="E738">
            <v>1</v>
          </cell>
          <cell r="F738">
            <v>20231456</v>
          </cell>
          <cell r="G738">
            <v>23032436</v>
          </cell>
          <cell r="H738" t="str">
            <v>GROUPE AUTOPUMP700</v>
          </cell>
          <cell r="I738" t="str">
            <v>1306441-1-38605 / SH006</v>
          </cell>
          <cell r="K738" t="str">
            <v>FOURNIÉ GROSPAUD</v>
          </cell>
        </row>
        <row r="739">
          <cell r="A739" t="str">
            <v>11.23.04539</v>
          </cell>
          <cell r="B739" t="str">
            <v>002</v>
          </cell>
          <cell r="C739">
            <v>45260</v>
          </cell>
          <cell r="D739">
            <v>45233</v>
          </cell>
          <cell r="E739">
            <v>1</v>
          </cell>
          <cell r="F739">
            <v>20231456</v>
          </cell>
          <cell r="G739">
            <v>23032436</v>
          </cell>
          <cell r="H739" t="str">
            <v>TÊTE U20</v>
          </cell>
          <cell r="I739" t="str">
            <v>739953-1 / SH006</v>
          </cell>
          <cell r="J739" t="str">
            <v>HS</v>
          </cell>
          <cell r="K739" t="str">
            <v>FOURNIÉ GROSPAUD</v>
          </cell>
        </row>
        <row r="740">
          <cell r="A740" t="str">
            <v>11.23.04540</v>
          </cell>
          <cell r="B740" t="str">
            <v>002</v>
          </cell>
          <cell r="C740">
            <v>45260</v>
          </cell>
          <cell r="D740">
            <v>45233</v>
          </cell>
          <cell r="E740">
            <v>1</v>
          </cell>
          <cell r="F740">
            <v>20231456</v>
          </cell>
          <cell r="G740">
            <v>23032436</v>
          </cell>
          <cell r="H740" t="str">
            <v>TÊTE U20</v>
          </cell>
          <cell r="I740" t="str">
            <v>21112023</v>
          </cell>
          <cell r="K740" t="str">
            <v>FOURNIÉ GROSPAUD</v>
          </cell>
        </row>
        <row r="741">
          <cell r="A741" t="str">
            <v>11.23.04541</v>
          </cell>
          <cell r="B741" t="str">
            <v>017</v>
          </cell>
          <cell r="C741">
            <v>45260</v>
          </cell>
          <cell r="D741">
            <v>45233</v>
          </cell>
          <cell r="E741">
            <v>1</v>
          </cell>
          <cell r="F741">
            <v>20231456</v>
          </cell>
          <cell r="G741">
            <v>23032436</v>
          </cell>
          <cell r="H741" t="str">
            <v>Lot matrices (4 jeux)</v>
          </cell>
          <cell r="I741" t="str">
            <v>1306441-1-38605 / SH006</v>
          </cell>
          <cell r="K741" t="str">
            <v>FOURNIÉ GROSPAUD</v>
          </cell>
        </row>
        <row r="742">
          <cell r="A742" t="str">
            <v>11.23.04542</v>
          </cell>
          <cell r="B742" t="str">
            <v>012</v>
          </cell>
          <cell r="C742">
            <v>45260</v>
          </cell>
          <cell r="D742">
            <v>45256</v>
          </cell>
          <cell r="E742">
            <v>2</v>
          </cell>
          <cell r="F742">
            <v>20231535</v>
          </cell>
          <cell r="G742" t="str">
            <v>C507472008</v>
          </cell>
          <cell r="H742" t="str">
            <v>B1350-UC</v>
          </cell>
          <cell r="I742" t="str">
            <v>17AF299 / 124141</v>
          </cell>
          <cell r="K742" t="str">
            <v>FOURNIÉ GROSPAUD</v>
          </cell>
        </row>
        <row r="743">
          <cell r="A743" t="str">
            <v>11.23.04543</v>
          </cell>
          <cell r="B743" t="str">
            <v>012</v>
          </cell>
          <cell r="C743">
            <v>45260</v>
          </cell>
          <cell r="D743">
            <v>45256</v>
          </cell>
          <cell r="E743">
            <v>2</v>
          </cell>
          <cell r="F743">
            <v>20231535</v>
          </cell>
          <cell r="G743" t="str">
            <v>C507472008</v>
          </cell>
          <cell r="H743" t="str">
            <v>B135-UC</v>
          </cell>
          <cell r="I743" t="str">
            <v>10AG52 / 124139</v>
          </cell>
          <cell r="K743" t="str">
            <v>FOURNIÉ GROSPAUD</v>
          </cell>
        </row>
        <row r="744">
          <cell r="A744" t="str">
            <v>11.23.04544</v>
          </cell>
          <cell r="B744" t="str">
            <v>002</v>
          </cell>
          <cell r="C744">
            <v>45260</v>
          </cell>
          <cell r="D744">
            <v>45254</v>
          </cell>
          <cell r="E744">
            <v>1</v>
          </cell>
          <cell r="F744">
            <v>20231545</v>
          </cell>
          <cell r="G744" t="str">
            <v>HE14551397</v>
          </cell>
          <cell r="H744" t="str">
            <v>GROUPE GHA702</v>
          </cell>
          <cell r="I744" t="str">
            <v>G02040 / 1959</v>
          </cell>
          <cell r="K744" t="str">
            <v>FOURNIÉ GROSPAUD</v>
          </cell>
        </row>
        <row r="745">
          <cell r="A745" t="str">
            <v>11.23.04545</v>
          </cell>
          <cell r="B745" t="str">
            <v>002</v>
          </cell>
          <cell r="C745">
            <v>45260</v>
          </cell>
          <cell r="D745">
            <v>45254</v>
          </cell>
          <cell r="E745">
            <v>1</v>
          </cell>
          <cell r="F745">
            <v>20231545</v>
          </cell>
          <cell r="G745" t="str">
            <v>HE14551397</v>
          </cell>
          <cell r="H745" t="str">
            <v>TÊTE SRU210</v>
          </cell>
          <cell r="I745" t="str">
            <v>15-39 0039 / 188150</v>
          </cell>
          <cell r="K745" t="str">
            <v>FOURNIÉ GROSPAUD</v>
          </cell>
        </row>
        <row r="746">
          <cell r="A746" t="str">
            <v>11.23.04546</v>
          </cell>
          <cell r="B746" t="str">
            <v>002</v>
          </cell>
          <cell r="C746">
            <v>45260</v>
          </cell>
          <cell r="D746">
            <v>45254</v>
          </cell>
          <cell r="E746">
            <v>1</v>
          </cell>
          <cell r="F746">
            <v>20231545</v>
          </cell>
          <cell r="G746" t="str">
            <v>HE14551397</v>
          </cell>
          <cell r="H746" t="str">
            <v>GHA702</v>
          </cell>
          <cell r="I746" t="str">
            <v>G02292 / 008604</v>
          </cell>
          <cell r="K746" t="str">
            <v>FOURNIÉ GROSPAUD</v>
          </cell>
        </row>
        <row r="747">
          <cell r="A747" t="str">
            <v>11.23.04547</v>
          </cell>
          <cell r="B747" t="str">
            <v>002</v>
          </cell>
          <cell r="C747">
            <v>45260</v>
          </cell>
          <cell r="D747">
            <v>45254</v>
          </cell>
          <cell r="E747">
            <v>1</v>
          </cell>
          <cell r="F747">
            <v>20231545</v>
          </cell>
          <cell r="G747" t="str">
            <v>HE14551397</v>
          </cell>
          <cell r="H747" t="str">
            <v>TÊTE 20T THS200 USE</v>
          </cell>
          <cell r="I747" t="str">
            <v>T498 / 2086</v>
          </cell>
          <cell r="K747" t="str">
            <v>FOURNIÉ GROSPAUD</v>
          </cell>
        </row>
        <row r="748">
          <cell r="A748" t="str">
            <v>11.23.04548</v>
          </cell>
          <cell r="B748" t="str">
            <v>007</v>
          </cell>
          <cell r="C748">
            <v>45260</v>
          </cell>
          <cell r="D748">
            <v>45254</v>
          </cell>
          <cell r="E748">
            <v>1</v>
          </cell>
          <cell r="F748">
            <v>20231545</v>
          </cell>
          <cell r="G748" t="str">
            <v>HE14551397</v>
          </cell>
          <cell r="H748" t="str">
            <v>D55 ELEC</v>
          </cell>
          <cell r="I748" t="str">
            <v>L22214 / 2078</v>
          </cell>
          <cell r="K748" t="str">
            <v>FOURNIÉ GROSPAUD</v>
          </cell>
        </row>
        <row r="749">
          <cell r="A749" t="str">
            <v>11.23.04549</v>
          </cell>
          <cell r="B749" t="str">
            <v>018</v>
          </cell>
          <cell r="C749">
            <v>45260</v>
          </cell>
          <cell r="D749">
            <v>45254</v>
          </cell>
          <cell r="E749">
            <v>1</v>
          </cell>
          <cell r="F749">
            <v>20231545</v>
          </cell>
          <cell r="G749" t="str">
            <v>HE14551397</v>
          </cell>
          <cell r="H749" t="str">
            <v>VAT 225/400 kV</v>
          </cell>
          <cell r="I749" t="str">
            <v>S00013G / 190315</v>
          </cell>
          <cell r="K749" t="str">
            <v>FOURNIÉ GROSPAUD</v>
          </cell>
        </row>
        <row r="750">
          <cell r="A750" t="str">
            <v>11.23.04550</v>
          </cell>
          <cell r="B750" t="str">
            <v>018</v>
          </cell>
          <cell r="C750">
            <v>45260</v>
          </cell>
          <cell r="D750">
            <v>45254</v>
          </cell>
          <cell r="E750">
            <v>1</v>
          </cell>
          <cell r="F750">
            <v>20231545</v>
          </cell>
          <cell r="G750" t="str">
            <v>HE14551397</v>
          </cell>
          <cell r="H750" t="str">
            <v>VAT 225/400 kV</v>
          </cell>
          <cell r="I750" t="str">
            <v>S00007H / 193623</v>
          </cell>
          <cell r="K750" t="str">
            <v>FOURNIÉ GROSPAUD</v>
          </cell>
        </row>
        <row r="751">
          <cell r="A751" t="str">
            <v>11.23.04551</v>
          </cell>
          <cell r="B751" t="str">
            <v>018</v>
          </cell>
          <cell r="C751">
            <v>45260</v>
          </cell>
          <cell r="D751">
            <v>45254</v>
          </cell>
          <cell r="E751">
            <v>1</v>
          </cell>
          <cell r="F751">
            <v>20231545</v>
          </cell>
          <cell r="G751" t="str">
            <v>HE14551397</v>
          </cell>
          <cell r="H751" t="str">
            <v>VAT 63/90 kV</v>
          </cell>
          <cell r="I751" t="str">
            <v>S00006H / 193973</v>
          </cell>
          <cell r="K751" t="str">
            <v>FOURNIÉ GROSPAUD</v>
          </cell>
        </row>
        <row r="752">
          <cell r="A752" t="str">
            <v>11.23.04552</v>
          </cell>
          <cell r="B752" t="str">
            <v>018</v>
          </cell>
          <cell r="C752">
            <v>45260</v>
          </cell>
          <cell r="D752">
            <v>45254</v>
          </cell>
          <cell r="E752">
            <v>1</v>
          </cell>
          <cell r="F752">
            <v>20231545</v>
          </cell>
          <cell r="G752" t="str">
            <v>HE14551397</v>
          </cell>
          <cell r="H752" t="str">
            <v>VAT 63/90 kV</v>
          </cell>
          <cell r="I752" t="str">
            <v>M1337 0127 / 11842</v>
          </cell>
          <cell r="K752" t="str">
            <v>FOURNIÉ GROSPAUD</v>
          </cell>
        </row>
        <row r="753">
          <cell r="A753" t="str">
            <v>11.23.04553</v>
          </cell>
          <cell r="B753" t="str">
            <v>018</v>
          </cell>
          <cell r="C753">
            <v>45260</v>
          </cell>
          <cell r="D753">
            <v>45254</v>
          </cell>
          <cell r="E753">
            <v>1</v>
          </cell>
          <cell r="F753">
            <v>20231545</v>
          </cell>
          <cell r="G753" t="str">
            <v>HE14551397</v>
          </cell>
          <cell r="H753" t="str">
            <v>VAT 63/90 kV</v>
          </cell>
          <cell r="I753" t="str">
            <v>S0006E / 188441</v>
          </cell>
          <cell r="K753" t="str">
            <v>FOURNIÉ GROSPAUD</v>
          </cell>
        </row>
        <row r="754">
          <cell r="A754" t="str">
            <v>11.23.04554</v>
          </cell>
          <cell r="B754" t="str">
            <v>002</v>
          </cell>
          <cell r="C754">
            <v>45260</v>
          </cell>
          <cell r="D754">
            <v>45251</v>
          </cell>
          <cell r="E754">
            <v>1</v>
          </cell>
          <cell r="F754">
            <v>20231521</v>
          </cell>
          <cell r="G754" t="str">
            <v>C507504749</v>
          </cell>
          <cell r="H754" t="str">
            <v>GROUPE SPT20</v>
          </cell>
          <cell r="I754" t="str">
            <v>008014 / TC030</v>
          </cell>
          <cell r="K754" t="str">
            <v>FOURNIÉ GROSPAUD</v>
          </cell>
        </row>
        <row r="755">
          <cell r="A755" t="str">
            <v>11.23.04555</v>
          </cell>
          <cell r="B755" t="str">
            <v>002</v>
          </cell>
          <cell r="C755">
            <v>45260</v>
          </cell>
          <cell r="D755">
            <v>45251</v>
          </cell>
          <cell r="E755">
            <v>1</v>
          </cell>
          <cell r="F755">
            <v>20231521</v>
          </cell>
          <cell r="G755" t="str">
            <v>C507504749</v>
          </cell>
          <cell r="H755" t="str">
            <v>TÊTE 20T THS 200 USE</v>
          </cell>
          <cell r="I755" t="str">
            <v>T20524 / TD029</v>
          </cell>
          <cell r="K755" t="str">
            <v>FOURNIÉ GROSPAUD</v>
          </cell>
        </row>
        <row r="756">
          <cell r="A756" t="str">
            <v>11.23.04556</v>
          </cell>
          <cell r="B756" t="str">
            <v>017</v>
          </cell>
          <cell r="C756">
            <v>45260</v>
          </cell>
          <cell r="D756">
            <v>45251</v>
          </cell>
          <cell r="E756">
            <v>1</v>
          </cell>
          <cell r="F756">
            <v>20231521</v>
          </cell>
          <cell r="G756" t="str">
            <v>C507504749</v>
          </cell>
          <cell r="H756" t="str">
            <v>LOT MATRICE (5 jeux)</v>
          </cell>
          <cell r="K756" t="str">
            <v>FOURNIÉ GROSPAUD</v>
          </cell>
        </row>
        <row r="757">
          <cell r="A757" t="str">
            <v>12.23.04557</v>
          </cell>
          <cell r="B757" t="str">
            <v>002</v>
          </cell>
          <cell r="C757">
            <v>45261</v>
          </cell>
          <cell r="D757">
            <v>45259</v>
          </cell>
          <cell r="E757">
            <v>1</v>
          </cell>
          <cell r="F757">
            <v>20231551</v>
          </cell>
          <cell r="G757" t="str">
            <v>220-1913/234</v>
          </cell>
          <cell r="H757" t="str">
            <v>GEH700</v>
          </cell>
          <cell r="I757" t="str">
            <v>017457025</v>
          </cell>
          <cell r="K757" t="str">
            <v>FOURNIÉ GROSPAUD</v>
          </cell>
        </row>
        <row r="758">
          <cell r="A758" t="str">
            <v>12.23.04558</v>
          </cell>
          <cell r="B758" t="str">
            <v>017</v>
          </cell>
          <cell r="C758">
            <v>45261</v>
          </cell>
          <cell r="D758">
            <v>45259</v>
          </cell>
          <cell r="E758">
            <v>1</v>
          </cell>
          <cell r="F758">
            <v>20231551</v>
          </cell>
          <cell r="G758" t="str">
            <v>220-1913/234</v>
          </cell>
          <cell r="H758" t="str">
            <v>LOT MATRICE (5 jeux)</v>
          </cell>
          <cell r="I758" t="str">
            <v>017457025</v>
          </cell>
          <cell r="K758" t="str">
            <v>FOURNIÉ GROSPAUD</v>
          </cell>
        </row>
        <row r="759">
          <cell r="A759" t="str">
            <v>12.23.04559</v>
          </cell>
          <cell r="B759" t="str">
            <v>002</v>
          </cell>
          <cell r="C759">
            <v>45261</v>
          </cell>
          <cell r="D759">
            <v>45259</v>
          </cell>
          <cell r="E759">
            <v>1</v>
          </cell>
          <cell r="F759">
            <v>20231551</v>
          </cell>
          <cell r="G759" t="str">
            <v>220-1913/234</v>
          </cell>
          <cell r="H759" t="str">
            <v>TÊTE U20</v>
          </cell>
          <cell r="I759" t="str">
            <v>911239211PP</v>
          </cell>
          <cell r="K759" t="str">
            <v>FOURNIÉ GROSPAUD</v>
          </cell>
        </row>
        <row r="760">
          <cell r="A760" t="str">
            <v>12.23.04560</v>
          </cell>
          <cell r="B760" t="str">
            <v>002</v>
          </cell>
          <cell r="C760">
            <v>45261</v>
          </cell>
          <cell r="D760">
            <v>45259</v>
          </cell>
          <cell r="E760">
            <v>1</v>
          </cell>
          <cell r="F760">
            <v>20231551</v>
          </cell>
          <cell r="G760" t="str">
            <v>220-1913/234</v>
          </cell>
          <cell r="H760" t="str">
            <v>TW531 ELEC</v>
          </cell>
          <cell r="I760" t="str">
            <v>06Z009 342</v>
          </cell>
          <cell r="K760" t="str">
            <v>FOURNIÉ GROSPAUD</v>
          </cell>
        </row>
        <row r="761">
          <cell r="A761" t="str">
            <v>12.23.04561</v>
          </cell>
          <cell r="B761" t="str">
            <v>002</v>
          </cell>
          <cell r="C761">
            <v>45261</v>
          </cell>
          <cell r="D761">
            <v>45259</v>
          </cell>
          <cell r="E761">
            <v>1</v>
          </cell>
          <cell r="F761">
            <v>20231551</v>
          </cell>
          <cell r="G761" t="str">
            <v>220-1913/234</v>
          </cell>
          <cell r="H761" t="str">
            <v>WH1000</v>
          </cell>
          <cell r="I761" t="str">
            <v>06Z040 721</v>
          </cell>
          <cell r="K761" t="str">
            <v>FOURNIÉ GROSPAUD</v>
          </cell>
        </row>
        <row r="762">
          <cell r="A762" t="str">
            <v>12.23.04562</v>
          </cell>
          <cell r="B762" t="str">
            <v>002</v>
          </cell>
          <cell r="C762">
            <v>45261</v>
          </cell>
          <cell r="D762">
            <v>45258</v>
          </cell>
          <cell r="E762">
            <v>1</v>
          </cell>
          <cell r="F762">
            <v>20231546</v>
          </cell>
          <cell r="G762">
            <v>941233785</v>
          </cell>
          <cell r="H762" t="str">
            <v>WH1000</v>
          </cell>
          <cell r="I762" t="str">
            <v>A050520 706 /33P02-ID4545P</v>
          </cell>
          <cell r="K762" t="str">
            <v>FOURNIÉ GROSPAUD</v>
          </cell>
        </row>
        <row r="763">
          <cell r="A763" t="str">
            <v>12.23.04563</v>
          </cell>
          <cell r="B763" t="str">
            <v>005</v>
          </cell>
          <cell r="C763">
            <v>45261</v>
          </cell>
          <cell r="D763">
            <v>45258</v>
          </cell>
          <cell r="E763">
            <v>1</v>
          </cell>
          <cell r="F763">
            <v>20231546</v>
          </cell>
          <cell r="G763">
            <v>941233785</v>
          </cell>
          <cell r="H763" t="str">
            <v>GROUPE T45</v>
          </cell>
          <cell r="I763" t="str">
            <v>G8870 / 33P02 - ID4545G</v>
          </cell>
          <cell r="K763" t="str">
            <v>FOURNIÉ GROSPAUD</v>
          </cell>
        </row>
        <row r="764">
          <cell r="A764" t="str">
            <v>12.23.04564</v>
          </cell>
          <cell r="B764" t="str">
            <v>017</v>
          </cell>
          <cell r="C764">
            <v>45261</v>
          </cell>
          <cell r="D764">
            <v>45258</v>
          </cell>
          <cell r="E764">
            <v>1</v>
          </cell>
          <cell r="F764">
            <v>20231546</v>
          </cell>
          <cell r="G764">
            <v>941233785</v>
          </cell>
          <cell r="H764" t="str">
            <v>FLEXIBLE RACC117 6M</v>
          </cell>
          <cell r="I764" t="str">
            <v>G8870 / 33P02 - ID4545G</v>
          </cell>
          <cell r="K764" t="str">
            <v>FOURNIÉ GROSPAUD</v>
          </cell>
        </row>
        <row r="765">
          <cell r="A765" t="str">
            <v>12.23.04565</v>
          </cell>
          <cell r="B765" t="str">
            <v>012</v>
          </cell>
          <cell r="C765">
            <v>45261</v>
          </cell>
          <cell r="D765">
            <v>45260</v>
          </cell>
          <cell r="E765">
            <v>1</v>
          </cell>
          <cell r="F765">
            <v>20231557</v>
          </cell>
          <cell r="G765">
            <v>941233774</v>
          </cell>
          <cell r="H765" t="str">
            <v>B135UC</v>
          </cell>
          <cell r="I765" t="str">
            <v>08AF33 / 420411210</v>
          </cell>
          <cell r="K765" t="str">
            <v>FOURNIÉ GROSPAUD</v>
          </cell>
        </row>
        <row r="766">
          <cell r="A766" t="str">
            <v>12.23.04566</v>
          </cell>
          <cell r="B766" t="str">
            <v>008</v>
          </cell>
          <cell r="C766">
            <v>45261</v>
          </cell>
          <cell r="D766">
            <v>45260</v>
          </cell>
          <cell r="E766">
            <v>1</v>
          </cell>
          <cell r="F766">
            <v>20231557</v>
          </cell>
          <cell r="G766">
            <v>941233774</v>
          </cell>
          <cell r="H766" t="str">
            <v>EKM6022CFB</v>
          </cell>
          <cell r="I766" t="str">
            <v>845516LN009 / 120411162</v>
          </cell>
          <cell r="K766" t="str">
            <v>FOURNIÉ GROSPAUD</v>
          </cell>
        </row>
        <row r="767">
          <cell r="A767" t="str">
            <v>12.23.04567</v>
          </cell>
          <cell r="B767" t="str">
            <v>017</v>
          </cell>
          <cell r="C767">
            <v>45261</v>
          </cell>
          <cell r="D767">
            <v>45260</v>
          </cell>
          <cell r="E767">
            <v>1</v>
          </cell>
          <cell r="F767">
            <v>20231557</v>
          </cell>
          <cell r="G767">
            <v>941233774</v>
          </cell>
          <cell r="H767" t="str">
            <v>LOT MATRICE (5 jeux)</v>
          </cell>
          <cell r="I767" t="str">
            <v>845516LN009 / 120411162</v>
          </cell>
          <cell r="K767" t="str">
            <v>FOURNIÉ GROSPAUD</v>
          </cell>
        </row>
        <row r="768">
          <cell r="A768" t="str">
            <v>12.23.04568</v>
          </cell>
          <cell r="B768" t="str">
            <v>002</v>
          </cell>
          <cell r="C768">
            <v>45264</v>
          </cell>
          <cell r="D768">
            <v>45264</v>
          </cell>
          <cell r="E768">
            <v>1</v>
          </cell>
          <cell r="F768" t="str">
            <v>SBM20230042</v>
          </cell>
          <cell r="G768" t="str">
            <v>C507146219</v>
          </cell>
          <cell r="H768" t="str">
            <v>GROUPE TW531</v>
          </cell>
          <cell r="I768" t="str">
            <v>343</v>
          </cell>
          <cell r="K768" t="str">
            <v>FOURNIÉ GROSPAUD</v>
          </cell>
        </row>
        <row r="769">
          <cell r="A769" t="str">
            <v>12.23.04569</v>
          </cell>
          <cell r="B769" t="str">
            <v>002</v>
          </cell>
          <cell r="C769">
            <v>45264</v>
          </cell>
          <cell r="D769">
            <v>45264</v>
          </cell>
          <cell r="E769">
            <v>1</v>
          </cell>
          <cell r="F769" t="str">
            <v>SBM20230042</v>
          </cell>
          <cell r="G769" t="str">
            <v>C507146219</v>
          </cell>
          <cell r="H769" t="str">
            <v>GROUPE TW531</v>
          </cell>
          <cell r="I769" t="str">
            <v>344</v>
          </cell>
          <cell r="K769" t="str">
            <v>FOURNIÉ GROSPAUD</v>
          </cell>
        </row>
        <row r="770">
          <cell r="A770" t="str">
            <v>12.23.04570</v>
          </cell>
          <cell r="B770" t="str">
            <v>002</v>
          </cell>
          <cell r="C770">
            <v>45264</v>
          </cell>
          <cell r="D770">
            <v>45264</v>
          </cell>
          <cell r="E770">
            <v>1</v>
          </cell>
          <cell r="F770" t="str">
            <v>SBM20230042</v>
          </cell>
          <cell r="G770" t="str">
            <v>C507146219</v>
          </cell>
          <cell r="H770" t="str">
            <v>GROUPE TW531</v>
          </cell>
          <cell r="I770" t="str">
            <v>345</v>
          </cell>
          <cell r="K770" t="str">
            <v>FOURNIÉ GROSPAUD</v>
          </cell>
        </row>
        <row r="771">
          <cell r="A771" t="str">
            <v>12.23.04571</v>
          </cell>
          <cell r="B771" t="str">
            <v>002</v>
          </cell>
          <cell r="C771">
            <v>45264</v>
          </cell>
          <cell r="D771">
            <v>45264</v>
          </cell>
          <cell r="E771">
            <v>1</v>
          </cell>
          <cell r="F771" t="str">
            <v>SBM20230042</v>
          </cell>
          <cell r="G771" t="str">
            <v>C507146219</v>
          </cell>
          <cell r="H771" t="str">
            <v>PRESSE 100T</v>
          </cell>
          <cell r="I771" t="str">
            <v>718 / Z394479</v>
          </cell>
          <cell r="K771" t="str">
            <v>FOURNIÉ GROSPAUD</v>
          </cell>
        </row>
        <row r="772">
          <cell r="A772" t="str">
            <v>12.23.04572</v>
          </cell>
          <cell r="B772" t="str">
            <v>002</v>
          </cell>
          <cell r="C772">
            <v>45264</v>
          </cell>
          <cell r="D772">
            <v>45264</v>
          </cell>
          <cell r="E772">
            <v>1</v>
          </cell>
          <cell r="F772" t="str">
            <v>SBM20230042</v>
          </cell>
          <cell r="G772" t="str">
            <v>C507146219</v>
          </cell>
          <cell r="H772" t="str">
            <v>PRESSE 100T</v>
          </cell>
          <cell r="I772" t="str">
            <v>719 / Z394480</v>
          </cell>
          <cell r="K772" t="str">
            <v>FOURNIÉ GROSPAUD</v>
          </cell>
        </row>
        <row r="773">
          <cell r="A773" t="str">
            <v>12.23.04573</v>
          </cell>
          <cell r="B773" t="str">
            <v>002</v>
          </cell>
          <cell r="C773">
            <v>45264</v>
          </cell>
          <cell r="D773">
            <v>45264</v>
          </cell>
          <cell r="E773">
            <v>1</v>
          </cell>
          <cell r="F773" t="str">
            <v>SBM20230042</v>
          </cell>
          <cell r="G773" t="str">
            <v>C507146219</v>
          </cell>
          <cell r="H773" t="str">
            <v>PRESSE 100T</v>
          </cell>
          <cell r="I773" t="str">
            <v>720 / Z394484</v>
          </cell>
          <cell r="K773" t="str">
            <v>FOURNIÉ GROSPAUD</v>
          </cell>
        </row>
        <row r="774">
          <cell r="A774" t="str">
            <v>12.23.04574</v>
          </cell>
          <cell r="B774" t="str">
            <v>017</v>
          </cell>
          <cell r="C774">
            <v>45264</v>
          </cell>
          <cell r="D774">
            <v>45258</v>
          </cell>
          <cell r="E774">
            <v>1</v>
          </cell>
          <cell r="F774">
            <v>20231546</v>
          </cell>
          <cell r="G774">
            <v>941233785</v>
          </cell>
          <cell r="H774" t="str">
            <v>MATRICE 8E 29U</v>
          </cell>
          <cell r="I774" t="str">
            <v>093336</v>
          </cell>
          <cell r="K774" t="str">
            <v>FOURNIÉ GROSPAUD</v>
          </cell>
        </row>
        <row r="775">
          <cell r="A775" t="str">
            <v>12.23.04575</v>
          </cell>
          <cell r="B775" t="str">
            <v>017</v>
          </cell>
          <cell r="C775">
            <v>45264</v>
          </cell>
          <cell r="D775">
            <v>45258</v>
          </cell>
          <cell r="E775">
            <v>1</v>
          </cell>
          <cell r="F775">
            <v>20231546</v>
          </cell>
          <cell r="G775">
            <v>941233785</v>
          </cell>
          <cell r="H775" t="str">
            <v>MATRICE 8E 38U</v>
          </cell>
          <cell r="I775" t="str">
            <v>ST4067</v>
          </cell>
          <cell r="K775" t="str">
            <v>FOURNIÉ GROSPAUD</v>
          </cell>
        </row>
        <row r="776">
          <cell r="A776" t="str">
            <v>12.23.04576</v>
          </cell>
          <cell r="B776" t="str">
            <v>017</v>
          </cell>
          <cell r="C776">
            <v>45264</v>
          </cell>
          <cell r="D776">
            <v>45258</v>
          </cell>
          <cell r="E776">
            <v>1</v>
          </cell>
          <cell r="F776">
            <v>20231546</v>
          </cell>
          <cell r="G776">
            <v>941233785</v>
          </cell>
          <cell r="H776" t="str">
            <v>MATRICE 8E 20,5U</v>
          </cell>
          <cell r="I776" t="str">
            <v>093367</v>
          </cell>
          <cell r="K776" t="str">
            <v>FOURNIÉ GROSPAUD</v>
          </cell>
        </row>
        <row r="777">
          <cell r="A777" t="str">
            <v>12.23.04577</v>
          </cell>
          <cell r="B777" t="str">
            <v>017</v>
          </cell>
          <cell r="C777">
            <v>45264</v>
          </cell>
          <cell r="D777">
            <v>45258</v>
          </cell>
          <cell r="E777">
            <v>1</v>
          </cell>
          <cell r="F777">
            <v>20231546</v>
          </cell>
          <cell r="G777">
            <v>941233785</v>
          </cell>
          <cell r="H777" t="str">
            <v>MATRICE 8E 29U</v>
          </cell>
          <cell r="I777" t="str">
            <v>26</v>
          </cell>
          <cell r="K777" t="str">
            <v>FOURNIÉ GROSPAUD</v>
          </cell>
        </row>
        <row r="778">
          <cell r="A778" t="str">
            <v>12.23.04578</v>
          </cell>
          <cell r="B778" t="str">
            <v>017</v>
          </cell>
          <cell r="C778">
            <v>45264</v>
          </cell>
          <cell r="D778">
            <v>45258</v>
          </cell>
          <cell r="E778">
            <v>1</v>
          </cell>
          <cell r="F778">
            <v>20231546</v>
          </cell>
          <cell r="G778">
            <v>941233785</v>
          </cell>
          <cell r="H778" t="str">
            <v>MATRICE 8E U2R</v>
          </cell>
          <cell r="I778" t="str">
            <v>093957</v>
          </cell>
          <cell r="K778" t="str">
            <v>FOURNIÉ GROSPAUD</v>
          </cell>
        </row>
        <row r="779">
          <cell r="A779" t="str">
            <v>12.23.04579</v>
          </cell>
          <cell r="B779" t="str">
            <v>017</v>
          </cell>
          <cell r="C779">
            <v>45264</v>
          </cell>
          <cell r="D779">
            <v>45258</v>
          </cell>
          <cell r="E779">
            <v>1</v>
          </cell>
          <cell r="F779">
            <v>20231546</v>
          </cell>
          <cell r="G779">
            <v>941233785</v>
          </cell>
          <cell r="H779" t="str">
            <v>MATRICE U0E 25C</v>
          </cell>
          <cell r="I779" t="str">
            <v>093175</v>
          </cell>
          <cell r="K779" t="str">
            <v>FOURNIÉ GROSPAUD</v>
          </cell>
        </row>
        <row r="780">
          <cell r="A780" t="str">
            <v>12.23.04580</v>
          </cell>
          <cell r="B780" t="str">
            <v>012</v>
          </cell>
          <cell r="C780">
            <v>45264</v>
          </cell>
          <cell r="D780">
            <v>45259</v>
          </cell>
          <cell r="E780">
            <v>1</v>
          </cell>
          <cell r="F780">
            <v>20231552</v>
          </cell>
          <cell r="G780" t="str">
            <v>BCA234874</v>
          </cell>
          <cell r="H780" t="str">
            <v>EU137</v>
          </cell>
          <cell r="I780" t="str">
            <v>0212 / CG0503 044</v>
          </cell>
          <cell r="K780" t="str">
            <v>FOURNIÉ GROSPAUD</v>
          </cell>
        </row>
        <row r="781">
          <cell r="A781" t="str">
            <v>12.23.04581</v>
          </cell>
          <cell r="B781" t="str">
            <v>011</v>
          </cell>
          <cell r="C781">
            <v>45264</v>
          </cell>
          <cell r="D781">
            <v>45259</v>
          </cell>
          <cell r="E781">
            <v>1</v>
          </cell>
          <cell r="F781">
            <v>20231552</v>
          </cell>
          <cell r="G781" t="str">
            <v>BCA234874</v>
          </cell>
          <cell r="H781" t="str">
            <v>ESC120</v>
          </cell>
          <cell r="I781" t="str">
            <v>1613026</v>
          </cell>
          <cell r="K781" t="str">
            <v>FOURNIÉ GROSPAUD</v>
          </cell>
        </row>
        <row r="782">
          <cell r="A782" t="str">
            <v>12.23.04582</v>
          </cell>
          <cell r="B782" t="str">
            <v>012</v>
          </cell>
          <cell r="C782">
            <v>45264</v>
          </cell>
          <cell r="D782">
            <v>45252</v>
          </cell>
          <cell r="E782">
            <v>1</v>
          </cell>
          <cell r="F782">
            <v>20231542</v>
          </cell>
          <cell r="G782">
            <v>4330552061</v>
          </cell>
          <cell r="H782" t="str">
            <v>EC127</v>
          </cell>
          <cell r="I782" t="str">
            <v>108030 / G04</v>
          </cell>
          <cell r="K782" t="str">
            <v>FOURNIÉ GROSPAUD</v>
          </cell>
        </row>
        <row r="783">
          <cell r="A783" t="str">
            <v>12.23.04583</v>
          </cell>
          <cell r="B783" t="str">
            <v>017</v>
          </cell>
          <cell r="C783">
            <v>45264</v>
          </cell>
          <cell r="D783">
            <v>45252</v>
          </cell>
          <cell r="E783">
            <v>1</v>
          </cell>
          <cell r="F783">
            <v>20231542</v>
          </cell>
          <cell r="G783">
            <v>4330552061</v>
          </cell>
          <cell r="H783" t="str">
            <v>LOT MATRICE (12 jeux)</v>
          </cell>
          <cell r="I783" t="str">
            <v>108030 / G04</v>
          </cell>
          <cell r="K783" t="str">
            <v>FOURNIÉ GROSPAUD</v>
          </cell>
        </row>
        <row r="784">
          <cell r="A784" t="str">
            <v>12.23.04584</v>
          </cell>
          <cell r="B784" t="str">
            <v>012</v>
          </cell>
          <cell r="C784">
            <v>45264</v>
          </cell>
          <cell r="D784">
            <v>45252</v>
          </cell>
          <cell r="E784">
            <v>1</v>
          </cell>
          <cell r="F784">
            <v>20231542</v>
          </cell>
          <cell r="G784">
            <v>4330552061</v>
          </cell>
          <cell r="H784" t="str">
            <v>EC127</v>
          </cell>
          <cell r="I784" t="str">
            <v>08Y032</v>
          </cell>
          <cell r="K784" t="str">
            <v>FOURNIÉ GROSPAUD</v>
          </cell>
        </row>
        <row r="785">
          <cell r="A785" t="str">
            <v>12.23.04585</v>
          </cell>
          <cell r="B785" t="str">
            <v>017</v>
          </cell>
          <cell r="C785">
            <v>45264</v>
          </cell>
          <cell r="D785">
            <v>45252</v>
          </cell>
          <cell r="E785">
            <v>1</v>
          </cell>
          <cell r="F785">
            <v>20231542</v>
          </cell>
          <cell r="G785">
            <v>4330552061</v>
          </cell>
          <cell r="H785" t="str">
            <v>LOT MATRICE (9 jeux)</v>
          </cell>
          <cell r="I785" t="str">
            <v>08Y032</v>
          </cell>
          <cell r="K785" t="str">
            <v>FOURNIÉ GROSPAUD</v>
          </cell>
        </row>
        <row r="786">
          <cell r="A786" t="str">
            <v>12.23.04586</v>
          </cell>
          <cell r="B786" t="str">
            <v>012</v>
          </cell>
          <cell r="C786">
            <v>45264</v>
          </cell>
          <cell r="D786">
            <v>45252</v>
          </cell>
          <cell r="E786">
            <v>1</v>
          </cell>
          <cell r="F786">
            <v>20231542</v>
          </cell>
          <cell r="G786">
            <v>4330552061</v>
          </cell>
          <cell r="H786" t="str">
            <v>EC127</v>
          </cell>
          <cell r="I786" t="str">
            <v>08Z005</v>
          </cell>
          <cell r="K786" t="str">
            <v>FOURNIÉ GROSPAUD</v>
          </cell>
        </row>
        <row r="787">
          <cell r="A787" t="str">
            <v>12.23.04587</v>
          </cell>
          <cell r="B787" t="str">
            <v>012</v>
          </cell>
          <cell r="C787">
            <v>45264</v>
          </cell>
          <cell r="D787">
            <v>45252</v>
          </cell>
          <cell r="E787">
            <v>1</v>
          </cell>
          <cell r="F787">
            <v>20231542</v>
          </cell>
          <cell r="G787">
            <v>4330552061</v>
          </cell>
          <cell r="H787" t="str">
            <v>EC127</v>
          </cell>
          <cell r="I787" t="str">
            <v>069010</v>
          </cell>
          <cell r="K787" t="str">
            <v>FOURNIÉ GROSPAUD</v>
          </cell>
        </row>
        <row r="788">
          <cell r="A788" t="str">
            <v>12.23.04588</v>
          </cell>
          <cell r="B788" t="str">
            <v>015</v>
          </cell>
          <cell r="C788">
            <v>45264</v>
          </cell>
          <cell r="D788">
            <v>45252</v>
          </cell>
          <cell r="E788">
            <v>1</v>
          </cell>
          <cell r="F788">
            <v>20231542</v>
          </cell>
          <cell r="G788">
            <v>4330552061</v>
          </cell>
          <cell r="H788" t="str">
            <v>MRD</v>
          </cell>
          <cell r="I788" t="str">
            <v>313165</v>
          </cell>
          <cell r="K788" t="str">
            <v>FOURNIÉ GROSPAUD</v>
          </cell>
        </row>
        <row r="789">
          <cell r="A789" t="str">
            <v>12.23.04589</v>
          </cell>
          <cell r="B789" t="str">
            <v>015</v>
          </cell>
          <cell r="C789">
            <v>45264</v>
          </cell>
          <cell r="D789">
            <v>45252</v>
          </cell>
          <cell r="E789">
            <v>1</v>
          </cell>
          <cell r="F789">
            <v>20231542</v>
          </cell>
          <cell r="G789">
            <v>4330552061</v>
          </cell>
          <cell r="H789" t="str">
            <v>MRD</v>
          </cell>
          <cell r="I789" t="str">
            <v>200685 / G0.1</v>
          </cell>
          <cell r="K789" t="str">
            <v>FOURNIÉ GROSPAUD</v>
          </cell>
        </row>
        <row r="790">
          <cell r="A790" t="str">
            <v>12.23.04590</v>
          </cell>
          <cell r="B790" t="str">
            <v>015</v>
          </cell>
          <cell r="C790">
            <v>45264</v>
          </cell>
          <cell r="D790">
            <v>45252</v>
          </cell>
          <cell r="E790">
            <v>1</v>
          </cell>
          <cell r="F790">
            <v>20231542</v>
          </cell>
          <cell r="G790">
            <v>4330552061</v>
          </cell>
          <cell r="H790" t="str">
            <v>MRD</v>
          </cell>
          <cell r="I790" t="str">
            <v>392301 / G0.2</v>
          </cell>
          <cell r="K790" t="str">
            <v>FOURNIÉ GROSPAUD</v>
          </cell>
        </row>
        <row r="791">
          <cell r="A791" t="str">
            <v>12.23.04591</v>
          </cell>
          <cell r="B791" t="str">
            <v>012</v>
          </cell>
          <cell r="C791">
            <v>45264</v>
          </cell>
          <cell r="D791">
            <v>45252</v>
          </cell>
          <cell r="E791">
            <v>1</v>
          </cell>
          <cell r="F791">
            <v>20231542</v>
          </cell>
          <cell r="G791">
            <v>4330552061</v>
          </cell>
          <cell r="H791" t="str">
            <v>XC130</v>
          </cell>
          <cell r="I791" t="str">
            <v>A96040</v>
          </cell>
          <cell r="K791" t="str">
            <v>FOURNIÉ GROSPAUD</v>
          </cell>
        </row>
        <row r="792">
          <cell r="A792" t="str">
            <v>12.23.04592</v>
          </cell>
          <cell r="B792" t="str">
            <v>012</v>
          </cell>
          <cell r="C792">
            <v>45264</v>
          </cell>
          <cell r="D792">
            <v>45252</v>
          </cell>
          <cell r="E792">
            <v>1</v>
          </cell>
          <cell r="F792">
            <v>20231542</v>
          </cell>
          <cell r="G792">
            <v>4330552061</v>
          </cell>
          <cell r="H792" t="str">
            <v>C130</v>
          </cell>
          <cell r="I792" t="str">
            <v>1123</v>
          </cell>
          <cell r="K792" t="str">
            <v>FOURNIÉ GROSPAUD</v>
          </cell>
        </row>
        <row r="793">
          <cell r="A793" t="str">
            <v>12.23.04593</v>
          </cell>
          <cell r="B793" t="str">
            <v>002</v>
          </cell>
          <cell r="C793">
            <v>45264</v>
          </cell>
          <cell r="D793">
            <v>45252</v>
          </cell>
          <cell r="E793">
            <v>1</v>
          </cell>
          <cell r="F793">
            <v>20231542</v>
          </cell>
          <cell r="G793">
            <v>4330552061</v>
          </cell>
          <cell r="H793" t="str">
            <v>TÊTE U13</v>
          </cell>
          <cell r="I793" t="str">
            <v>0397809445007</v>
          </cell>
          <cell r="K793" t="str">
            <v>FOURNIÉ GROSPAUD</v>
          </cell>
        </row>
        <row r="794">
          <cell r="A794" t="str">
            <v>12.23.04594</v>
          </cell>
          <cell r="B794" t="str">
            <v>002</v>
          </cell>
          <cell r="C794">
            <v>45264</v>
          </cell>
          <cell r="D794">
            <v>45252</v>
          </cell>
          <cell r="E794">
            <v>1</v>
          </cell>
          <cell r="F794">
            <v>20231542</v>
          </cell>
          <cell r="G794">
            <v>4330552061</v>
          </cell>
          <cell r="H794" t="str">
            <v>TÊTE U13</v>
          </cell>
          <cell r="I794" t="str">
            <v>9612396 - 02PP</v>
          </cell>
          <cell r="K794" t="str">
            <v>FOURNIÉ GROSPAUD</v>
          </cell>
        </row>
        <row r="795">
          <cell r="A795" t="str">
            <v>12.23.04595</v>
          </cell>
          <cell r="B795" t="str">
            <v>002</v>
          </cell>
          <cell r="C795">
            <v>45264</v>
          </cell>
          <cell r="D795">
            <v>45252</v>
          </cell>
          <cell r="E795">
            <v>1</v>
          </cell>
          <cell r="F795">
            <v>20231542</v>
          </cell>
          <cell r="G795">
            <v>4330552061</v>
          </cell>
          <cell r="H795" t="str">
            <v>TÊTE U13</v>
          </cell>
          <cell r="I795" t="str">
            <v>92123922PP</v>
          </cell>
          <cell r="K795" t="str">
            <v>FOURNIÉ GROSPAUD</v>
          </cell>
        </row>
        <row r="796">
          <cell r="A796" t="str">
            <v>12.23.04596</v>
          </cell>
          <cell r="B796" t="str">
            <v>002</v>
          </cell>
          <cell r="C796">
            <v>45264</v>
          </cell>
          <cell r="D796">
            <v>45252</v>
          </cell>
          <cell r="E796">
            <v>1</v>
          </cell>
          <cell r="F796">
            <v>20231542</v>
          </cell>
          <cell r="G796">
            <v>4330552061</v>
          </cell>
          <cell r="H796" t="str">
            <v>GEH700</v>
          </cell>
          <cell r="I796" t="str">
            <v>0247870913001</v>
          </cell>
          <cell r="K796" t="str">
            <v>FOURNIÉ GROSPAUD</v>
          </cell>
        </row>
        <row r="797">
          <cell r="A797" t="str">
            <v>12.23.04597</v>
          </cell>
          <cell r="B797" t="str">
            <v>017</v>
          </cell>
          <cell r="C797">
            <v>45264</v>
          </cell>
          <cell r="D797">
            <v>45252</v>
          </cell>
          <cell r="E797">
            <v>1</v>
          </cell>
          <cell r="F797">
            <v>20231542</v>
          </cell>
          <cell r="G797">
            <v>4330552061</v>
          </cell>
          <cell r="H797" t="str">
            <v>FLEXIBLE RACC115 3M</v>
          </cell>
          <cell r="I797" t="str">
            <v>0247870913001</v>
          </cell>
          <cell r="K797" t="str">
            <v>FOURNIÉ GROSPAUD</v>
          </cell>
        </row>
        <row r="798">
          <cell r="A798" t="str">
            <v>12.23.04598</v>
          </cell>
          <cell r="B798" t="str">
            <v>002</v>
          </cell>
          <cell r="C798">
            <v>45264</v>
          </cell>
          <cell r="D798">
            <v>45252</v>
          </cell>
          <cell r="E798">
            <v>1</v>
          </cell>
          <cell r="F798">
            <v>20231542</v>
          </cell>
          <cell r="G798">
            <v>4330552061</v>
          </cell>
          <cell r="H798" t="str">
            <v>GHTI 2A</v>
          </cell>
          <cell r="I798" t="str">
            <v>1210221</v>
          </cell>
          <cell r="K798" t="str">
            <v>FOURNIÉ GROSPAUD</v>
          </cell>
        </row>
        <row r="799">
          <cell r="A799" t="str">
            <v>12.23.04599</v>
          </cell>
          <cell r="B799" t="str">
            <v>002</v>
          </cell>
          <cell r="C799">
            <v>45264</v>
          </cell>
          <cell r="D799">
            <v>45252</v>
          </cell>
          <cell r="E799">
            <v>1</v>
          </cell>
          <cell r="F799">
            <v>20231542</v>
          </cell>
          <cell r="G799">
            <v>4330552061</v>
          </cell>
          <cell r="H799" t="str">
            <v>POMPE À PIED</v>
          </cell>
          <cell r="I799" t="str">
            <v>028010.23.92.N</v>
          </cell>
          <cell r="K799" t="str">
            <v>FOURNIÉ GROSPAUD</v>
          </cell>
        </row>
        <row r="800">
          <cell r="A800" t="str">
            <v>12.23.04600</v>
          </cell>
          <cell r="B800" t="str">
            <v>017</v>
          </cell>
          <cell r="C800">
            <v>45264</v>
          </cell>
          <cell r="D800">
            <v>45252</v>
          </cell>
          <cell r="E800">
            <v>1</v>
          </cell>
          <cell r="F800">
            <v>20231542</v>
          </cell>
          <cell r="G800">
            <v>4330552061</v>
          </cell>
          <cell r="H800" t="str">
            <v>FLEXIBLE RACC RFEF 3M</v>
          </cell>
          <cell r="I800" t="str">
            <v>028010.23.92.N</v>
          </cell>
          <cell r="K800" t="str">
            <v>FOURNIÉ GROSPAUD</v>
          </cell>
        </row>
        <row r="801">
          <cell r="A801" t="str">
            <v>12.23.04601</v>
          </cell>
          <cell r="B801" t="str">
            <v>011</v>
          </cell>
          <cell r="C801">
            <v>45264</v>
          </cell>
          <cell r="D801">
            <v>45252</v>
          </cell>
          <cell r="E801">
            <v>1</v>
          </cell>
          <cell r="F801">
            <v>20231542</v>
          </cell>
          <cell r="G801">
            <v>4330552061</v>
          </cell>
          <cell r="H801" t="str">
            <v>NCR 120-A</v>
          </cell>
          <cell r="I801" t="str">
            <v>203044001</v>
          </cell>
          <cell r="K801" t="str">
            <v>FOURNIÉ GROSPAUD</v>
          </cell>
        </row>
        <row r="802">
          <cell r="A802" t="str">
            <v>12.23.04602</v>
          </cell>
          <cell r="B802" t="str">
            <v>011</v>
          </cell>
          <cell r="C802">
            <v>45264</v>
          </cell>
          <cell r="D802">
            <v>45252</v>
          </cell>
          <cell r="E802">
            <v>1</v>
          </cell>
          <cell r="F802">
            <v>20231542</v>
          </cell>
          <cell r="G802">
            <v>4330552061</v>
          </cell>
          <cell r="H802" t="str">
            <v>NCR 120-A</v>
          </cell>
          <cell r="I802" t="str">
            <v>223394017</v>
          </cell>
          <cell r="K802" t="str">
            <v>FOURNIÉ GROSPAUD</v>
          </cell>
        </row>
        <row r="803">
          <cell r="A803" t="str">
            <v>12.23.04603</v>
          </cell>
          <cell r="B803" t="str">
            <v>011</v>
          </cell>
          <cell r="C803">
            <v>45264</v>
          </cell>
          <cell r="D803">
            <v>45252</v>
          </cell>
          <cell r="E803">
            <v>1</v>
          </cell>
          <cell r="F803">
            <v>20231542</v>
          </cell>
          <cell r="G803">
            <v>4330552061</v>
          </cell>
          <cell r="H803" t="str">
            <v>EK120 42C</v>
          </cell>
          <cell r="I803" t="str">
            <v>101038025 / G05</v>
          </cell>
          <cell r="K803" t="str">
            <v>FOURNIÉ GROSPAUD</v>
          </cell>
        </row>
        <row r="804">
          <cell r="A804" t="str">
            <v>12.23.04604</v>
          </cell>
          <cell r="B804" t="str">
            <v>015</v>
          </cell>
          <cell r="C804">
            <v>45264</v>
          </cell>
          <cell r="D804">
            <v>45252</v>
          </cell>
          <cell r="E804">
            <v>1</v>
          </cell>
          <cell r="F804">
            <v>20231536</v>
          </cell>
          <cell r="G804" t="str">
            <v>0326-4330552054</v>
          </cell>
          <cell r="H804" t="str">
            <v>MRD</v>
          </cell>
          <cell r="I804" t="str">
            <v>106518</v>
          </cell>
          <cell r="K804" t="str">
            <v>FOURNIÉ GROSPAUD</v>
          </cell>
        </row>
        <row r="805">
          <cell r="A805" t="str">
            <v>12.23.04605</v>
          </cell>
          <cell r="B805" t="str">
            <v>015</v>
          </cell>
          <cell r="C805">
            <v>45264</v>
          </cell>
          <cell r="D805">
            <v>45252</v>
          </cell>
          <cell r="E805">
            <v>1</v>
          </cell>
          <cell r="F805">
            <v>20231536</v>
          </cell>
          <cell r="G805" t="str">
            <v>0326-4330552054</v>
          </cell>
          <cell r="H805" t="str">
            <v>MRD</v>
          </cell>
          <cell r="I805" t="str">
            <v>319293</v>
          </cell>
          <cell r="K805" t="str">
            <v>FOURNIÉ GROSPAUD</v>
          </cell>
        </row>
        <row r="806">
          <cell r="A806" t="str">
            <v>12.23.04606</v>
          </cell>
          <cell r="B806" t="str">
            <v>015</v>
          </cell>
          <cell r="C806">
            <v>45264</v>
          </cell>
          <cell r="D806">
            <v>45252</v>
          </cell>
          <cell r="E806">
            <v>1</v>
          </cell>
          <cell r="F806">
            <v>20231536</v>
          </cell>
          <cell r="G806" t="str">
            <v>0326-4330552054</v>
          </cell>
          <cell r="H806" t="str">
            <v>MRD</v>
          </cell>
          <cell r="I806" t="str">
            <v>310066</v>
          </cell>
          <cell r="K806" t="str">
            <v>FOURNIÉ GROSPAUD</v>
          </cell>
        </row>
        <row r="807">
          <cell r="A807" t="str">
            <v>12.23.04607</v>
          </cell>
          <cell r="B807" t="str">
            <v>015</v>
          </cell>
          <cell r="C807">
            <v>45264</v>
          </cell>
          <cell r="D807">
            <v>45252</v>
          </cell>
          <cell r="E807">
            <v>1</v>
          </cell>
          <cell r="F807">
            <v>20231536</v>
          </cell>
          <cell r="G807" t="str">
            <v>0326-4330552054</v>
          </cell>
          <cell r="H807" t="str">
            <v>MRD</v>
          </cell>
          <cell r="I807" t="str">
            <v>288994</v>
          </cell>
          <cell r="K807" t="str">
            <v>FOURNIÉ GROSPAUD</v>
          </cell>
        </row>
        <row r="808">
          <cell r="A808" t="str">
            <v>12.23.04608</v>
          </cell>
          <cell r="B808" t="str">
            <v>012</v>
          </cell>
          <cell r="C808">
            <v>45264</v>
          </cell>
          <cell r="D808">
            <v>45252</v>
          </cell>
          <cell r="E808">
            <v>1</v>
          </cell>
          <cell r="F808">
            <v>20231536</v>
          </cell>
          <cell r="G808" t="str">
            <v>0326-4330552054</v>
          </cell>
          <cell r="H808" t="str">
            <v>ESC125</v>
          </cell>
          <cell r="I808" t="str">
            <v>21-25-013</v>
          </cell>
          <cell r="K808" t="str">
            <v>FOURNIÉ GROSPAUD</v>
          </cell>
        </row>
        <row r="809">
          <cell r="A809" t="str">
            <v>12.23.04609</v>
          </cell>
          <cell r="B809" t="str">
            <v>012</v>
          </cell>
          <cell r="C809">
            <v>45264</v>
          </cell>
          <cell r="D809">
            <v>45252</v>
          </cell>
          <cell r="E809">
            <v>1</v>
          </cell>
          <cell r="F809">
            <v>20231536</v>
          </cell>
          <cell r="G809" t="str">
            <v>0326-4330552054</v>
          </cell>
          <cell r="H809" t="str">
            <v>ESC125</v>
          </cell>
          <cell r="I809" t="str">
            <v>19-32-032</v>
          </cell>
          <cell r="K809" t="str">
            <v>FOURNIÉ GROSPAUD</v>
          </cell>
        </row>
        <row r="810">
          <cell r="A810" t="str">
            <v>12.23.04610</v>
          </cell>
          <cell r="B810" t="str">
            <v>012</v>
          </cell>
          <cell r="C810">
            <v>45264</v>
          </cell>
          <cell r="D810">
            <v>45252</v>
          </cell>
          <cell r="E810">
            <v>1</v>
          </cell>
          <cell r="F810">
            <v>20231536</v>
          </cell>
          <cell r="G810" t="str">
            <v>0326-4330552054</v>
          </cell>
          <cell r="H810" t="str">
            <v>ESC125</v>
          </cell>
          <cell r="I810" t="str">
            <v>22-20-019</v>
          </cell>
          <cell r="K810" t="str">
            <v>FOURNIÉ GROSPAUD</v>
          </cell>
        </row>
        <row r="811">
          <cell r="A811" t="str">
            <v>12.23.04611</v>
          </cell>
          <cell r="B811" t="str">
            <v>011</v>
          </cell>
          <cell r="C811">
            <v>45264</v>
          </cell>
          <cell r="D811">
            <v>45252</v>
          </cell>
          <cell r="E811">
            <v>1</v>
          </cell>
          <cell r="F811">
            <v>20231536</v>
          </cell>
          <cell r="G811" t="str">
            <v>0326-4330552054</v>
          </cell>
          <cell r="H811" t="str">
            <v>ESC120</v>
          </cell>
          <cell r="I811" t="str">
            <v>2223</v>
          </cell>
          <cell r="K811" t="str">
            <v>FOURNIÉ GROSPAUD</v>
          </cell>
        </row>
        <row r="812">
          <cell r="A812" t="str">
            <v>12.23.04612</v>
          </cell>
          <cell r="B812" t="str">
            <v>012</v>
          </cell>
          <cell r="C812">
            <v>45264</v>
          </cell>
          <cell r="D812">
            <v>45252</v>
          </cell>
          <cell r="E812">
            <v>1</v>
          </cell>
          <cell r="F812">
            <v>20231536</v>
          </cell>
          <cell r="G812" t="str">
            <v>0326-4330552054</v>
          </cell>
          <cell r="H812" t="str">
            <v>EC127</v>
          </cell>
          <cell r="I812" t="str">
            <v>084015</v>
          </cell>
          <cell r="K812" t="str">
            <v>FOURNIÉ GROSPAUD</v>
          </cell>
        </row>
        <row r="813">
          <cell r="A813" t="str">
            <v>12.23.04613</v>
          </cell>
          <cell r="B813" t="str">
            <v>012</v>
          </cell>
          <cell r="C813">
            <v>45264</v>
          </cell>
          <cell r="D813">
            <v>45252</v>
          </cell>
          <cell r="E813">
            <v>1</v>
          </cell>
          <cell r="F813">
            <v>20231536</v>
          </cell>
          <cell r="G813" t="str">
            <v>0326-4330552054</v>
          </cell>
          <cell r="H813" t="str">
            <v>EC127</v>
          </cell>
          <cell r="I813" t="str">
            <v>0112 / EK-707-QK</v>
          </cell>
          <cell r="K813" t="str">
            <v>FOURNIÉ GROSPAUD</v>
          </cell>
        </row>
        <row r="814">
          <cell r="A814" t="str">
            <v>12.23.04614</v>
          </cell>
          <cell r="B814" t="str">
            <v>012</v>
          </cell>
          <cell r="C814">
            <v>45264</v>
          </cell>
          <cell r="D814">
            <v>45252</v>
          </cell>
          <cell r="E814">
            <v>1</v>
          </cell>
          <cell r="F814">
            <v>20231536</v>
          </cell>
          <cell r="G814" t="str">
            <v>0326-4330552054</v>
          </cell>
          <cell r="H814" t="str">
            <v>EC127</v>
          </cell>
          <cell r="I814" t="str">
            <v>093041</v>
          </cell>
          <cell r="K814" t="str">
            <v>FOURNIÉ GROSPAUD</v>
          </cell>
        </row>
        <row r="815">
          <cell r="A815" t="str">
            <v>12.23.04615</v>
          </cell>
          <cell r="B815" t="str">
            <v>012</v>
          </cell>
          <cell r="C815">
            <v>45264</v>
          </cell>
          <cell r="D815">
            <v>45252</v>
          </cell>
          <cell r="E815">
            <v>1</v>
          </cell>
          <cell r="F815">
            <v>20231536</v>
          </cell>
          <cell r="G815" t="str">
            <v>0326-4330552054</v>
          </cell>
          <cell r="H815" t="str">
            <v>C130</v>
          </cell>
          <cell r="I815" t="str">
            <v>94Y131</v>
          </cell>
          <cell r="K815" t="str">
            <v>FOURNIÉ GROSPAUD</v>
          </cell>
        </row>
        <row r="816">
          <cell r="A816" t="str">
            <v>12.23.04616</v>
          </cell>
          <cell r="B816" t="str">
            <v>012</v>
          </cell>
          <cell r="C816">
            <v>45264</v>
          </cell>
          <cell r="D816">
            <v>45252</v>
          </cell>
          <cell r="E816">
            <v>1</v>
          </cell>
          <cell r="F816">
            <v>20231536</v>
          </cell>
          <cell r="G816" t="str">
            <v>0326-4330552054</v>
          </cell>
          <cell r="H816" t="str">
            <v>C130</v>
          </cell>
          <cell r="I816" t="str">
            <v>8409A</v>
          </cell>
          <cell r="K816" t="str">
            <v>FOURNIÉ GROSPAUD</v>
          </cell>
        </row>
        <row r="817">
          <cell r="A817" t="str">
            <v>12.23.04617</v>
          </cell>
          <cell r="B817" t="str">
            <v>012</v>
          </cell>
          <cell r="C817">
            <v>45264</v>
          </cell>
          <cell r="D817">
            <v>45252</v>
          </cell>
          <cell r="E817">
            <v>1</v>
          </cell>
          <cell r="F817">
            <v>20231536</v>
          </cell>
          <cell r="G817" t="str">
            <v>0326-4330552054</v>
          </cell>
          <cell r="H817" t="str">
            <v>C130</v>
          </cell>
          <cell r="I817" t="str">
            <v>158909448005</v>
          </cell>
          <cell r="K817" t="str">
            <v>FOURNIÉ GROSPAUD</v>
          </cell>
        </row>
        <row r="818">
          <cell r="A818" t="str">
            <v>12.23.04618</v>
          </cell>
          <cell r="B818" t="str">
            <v>017</v>
          </cell>
          <cell r="C818">
            <v>45264</v>
          </cell>
          <cell r="D818">
            <v>45252</v>
          </cell>
          <cell r="E818">
            <v>1</v>
          </cell>
          <cell r="F818">
            <v>20231536</v>
          </cell>
          <cell r="G818" t="str">
            <v>0326-4330552054</v>
          </cell>
          <cell r="H818" t="str">
            <v>MATRICE</v>
          </cell>
          <cell r="I818" t="str">
            <v>158909448005</v>
          </cell>
          <cell r="K818" t="str">
            <v>FOURNIÉ GROSPAUD</v>
          </cell>
        </row>
        <row r="819">
          <cell r="A819" t="str">
            <v>12.23.04619</v>
          </cell>
          <cell r="B819" t="str">
            <v>011</v>
          </cell>
          <cell r="C819">
            <v>45264</v>
          </cell>
          <cell r="D819">
            <v>45252</v>
          </cell>
          <cell r="E819">
            <v>1</v>
          </cell>
          <cell r="F819">
            <v>20231536</v>
          </cell>
          <cell r="G819" t="str">
            <v>0326-4330552054</v>
          </cell>
          <cell r="H819" t="str">
            <v>NCR120 A</v>
          </cell>
          <cell r="I819" t="str">
            <v>203044005</v>
          </cell>
          <cell r="K819" t="str">
            <v>FOURNIÉ GROSPAUD</v>
          </cell>
        </row>
        <row r="820">
          <cell r="A820" t="str">
            <v>12.23.04620</v>
          </cell>
          <cell r="B820" t="str">
            <v>017</v>
          </cell>
          <cell r="C820">
            <v>45264</v>
          </cell>
          <cell r="D820">
            <v>45252</v>
          </cell>
          <cell r="E820">
            <v>1</v>
          </cell>
          <cell r="F820">
            <v>20231536</v>
          </cell>
          <cell r="G820" t="str">
            <v>0326-4330552054</v>
          </cell>
          <cell r="H820" t="str">
            <v>MATRICE</v>
          </cell>
          <cell r="I820" t="str">
            <v>203044005</v>
          </cell>
          <cell r="K820" t="str">
            <v>FOURNIÉ GROSPAUD</v>
          </cell>
        </row>
        <row r="821">
          <cell r="A821" t="str">
            <v>12.23.04621</v>
          </cell>
          <cell r="B821" t="str">
            <v>007</v>
          </cell>
          <cell r="C821">
            <v>45264</v>
          </cell>
          <cell r="D821">
            <v>45264</v>
          </cell>
          <cell r="E821">
            <v>1</v>
          </cell>
          <cell r="F821">
            <v>20231473</v>
          </cell>
          <cell r="G821">
            <v>23014668</v>
          </cell>
          <cell r="H821" t="str">
            <v>PRESSE D55 ELEC</v>
          </cell>
          <cell r="I821" t="str">
            <v>L44491</v>
          </cell>
          <cell r="K821" t="str">
            <v>FOURNIÉ GROSPAUD</v>
          </cell>
        </row>
        <row r="822">
          <cell r="A822" t="str">
            <v>12.23.04622</v>
          </cell>
          <cell r="B822" t="str">
            <v>007</v>
          </cell>
          <cell r="C822">
            <v>45264</v>
          </cell>
          <cell r="D822">
            <v>45264</v>
          </cell>
          <cell r="E822">
            <v>1</v>
          </cell>
          <cell r="F822">
            <v>20231473</v>
          </cell>
          <cell r="G822">
            <v>23014668</v>
          </cell>
          <cell r="H822" t="str">
            <v>BPE D55</v>
          </cell>
          <cell r="I822" t="str">
            <v>L44205</v>
          </cell>
          <cell r="K822" t="str">
            <v>FOURNIÉ GROSPAUD</v>
          </cell>
        </row>
        <row r="823">
          <cell r="A823" t="str">
            <v>12.23.04623</v>
          </cell>
          <cell r="B823" t="str">
            <v>004</v>
          </cell>
          <cell r="C823">
            <v>45264</v>
          </cell>
          <cell r="D823">
            <v>45264</v>
          </cell>
          <cell r="E823">
            <v>1</v>
          </cell>
          <cell r="F823">
            <v>20231473</v>
          </cell>
          <cell r="G823">
            <v>23014668</v>
          </cell>
          <cell r="H823" t="str">
            <v>PRESSE D36 MANUELLE</v>
          </cell>
          <cell r="I823" t="str">
            <v>A55479</v>
          </cell>
          <cell r="K823" t="str">
            <v>FOURNIÉ GROSPAUD</v>
          </cell>
        </row>
        <row r="824">
          <cell r="A824" t="str">
            <v>12.23.04624</v>
          </cell>
          <cell r="B824" t="str">
            <v>004</v>
          </cell>
          <cell r="C824">
            <v>45264</v>
          </cell>
          <cell r="D824">
            <v>45264</v>
          </cell>
          <cell r="E824">
            <v>1</v>
          </cell>
          <cell r="F824">
            <v>20231473</v>
          </cell>
          <cell r="G824">
            <v>23014668</v>
          </cell>
          <cell r="H824" t="str">
            <v>PRESSE D36 MANUELLE</v>
          </cell>
          <cell r="I824" t="str">
            <v>A55476</v>
          </cell>
          <cell r="K824" t="str">
            <v>FOURNIÉ GROSPAUD</v>
          </cell>
        </row>
        <row r="825">
          <cell r="A825" t="str">
            <v>12.23.04625</v>
          </cell>
          <cell r="B825" t="str">
            <v>012</v>
          </cell>
          <cell r="C825">
            <v>45264</v>
          </cell>
          <cell r="D825">
            <v>45264</v>
          </cell>
          <cell r="E825">
            <v>1</v>
          </cell>
          <cell r="F825">
            <v>20231473</v>
          </cell>
          <cell r="G825">
            <v>23014668</v>
          </cell>
          <cell r="H825" t="str">
            <v>PRESSE C130-26 ELEC</v>
          </cell>
          <cell r="I825" t="str">
            <v>L44626</v>
          </cell>
          <cell r="K825" t="str">
            <v>FOURNIÉ GROSPAUD</v>
          </cell>
        </row>
        <row r="826">
          <cell r="A826" t="str">
            <v>12.23.04626</v>
          </cell>
          <cell r="B826" t="str">
            <v>002</v>
          </cell>
          <cell r="C826">
            <v>45266</v>
          </cell>
          <cell r="D826">
            <v>45260</v>
          </cell>
          <cell r="E826">
            <v>1</v>
          </cell>
          <cell r="F826">
            <v>20231562</v>
          </cell>
          <cell r="G826">
            <v>941236633</v>
          </cell>
          <cell r="H826" t="str">
            <v>PGM24</v>
          </cell>
          <cell r="I826" t="str">
            <v>11 / 33P01 - ID66P</v>
          </cell>
          <cell r="K826" t="str">
            <v>FOURNIÉ GROSPAUD</v>
          </cell>
        </row>
        <row r="827">
          <cell r="A827" t="str">
            <v>12.23.04627</v>
          </cell>
          <cell r="B827" t="str">
            <v>017</v>
          </cell>
          <cell r="C827">
            <v>45266</v>
          </cell>
          <cell r="D827">
            <v>45260</v>
          </cell>
          <cell r="E827">
            <v>1</v>
          </cell>
          <cell r="F827">
            <v>20231562</v>
          </cell>
          <cell r="G827">
            <v>941236633</v>
          </cell>
          <cell r="H827" t="str">
            <v>FLEXIBLE RACC117 6M</v>
          </cell>
          <cell r="I827" t="str">
            <v>11 / 33P01 - ID66P</v>
          </cell>
          <cell r="K827" t="str">
            <v>FOURNIÉ GROSPAUD</v>
          </cell>
        </row>
        <row r="828">
          <cell r="A828" t="str">
            <v>12.23.04628</v>
          </cell>
          <cell r="B828" t="str">
            <v>002</v>
          </cell>
          <cell r="C828">
            <v>45266</v>
          </cell>
          <cell r="D828">
            <v>45260</v>
          </cell>
          <cell r="E828">
            <v>1</v>
          </cell>
          <cell r="F828">
            <v>20231562</v>
          </cell>
          <cell r="G828">
            <v>941236633</v>
          </cell>
          <cell r="H828" t="str">
            <v>WH800</v>
          </cell>
          <cell r="I828" t="str">
            <v>F03299 / 33P01 - ID66/P</v>
          </cell>
          <cell r="K828" t="str">
            <v>FOURNIÉ GROSPAUD</v>
          </cell>
        </row>
        <row r="829">
          <cell r="A829" t="str">
            <v>12.23.04629</v>
          </cell>
          <cell r="B829" t="str">
            <v>018</v>
          </cell>
          <cell r="C829">
            <v>45266</v>
          </cell>
          <cell r="D829">
            <v>45260</v>
          </cell>
          <cell r="E829">
            <v>1</v>
          </cell>
          <cell r="F829">
            <v>20231562</v>
          </cell>
          <cell r="G829">
            <v>941236633</v>
          </cell>
          <cell r="H829" t="str">
            <v>VAT 225/400 kV</v>
          </cell>
          <cell r="I829" t="str">
            <v>4549 / 70B04 - 58410</v>
          </cell>
          <cell r="K829" t="str">
            <v>FOURNIÉ GROSPAUD</v>
          </cell>
        </row>
        <row r="830">
          <cell r="A830" t="str">
            <v>12.23.04630</v>
          </cell>
          <cell r="B830" t="str">
            <v>018</v>
          </cell>
          <cell r="C830">
            <v>45266</v>
          </cell>
          <cell r="D830">
            <v>45260</v>
          </cell>
          <cell r="E830">
            <v>1</v>
          </cell>
          <cell r="F830">
            <v>20231562</v>
          </cell>
          <cell r="G830">
            <v>941236633</v>
          </cell>
          <cell r="H830" t="str">
            <v>VAT 63/90 kV</v>
          </cell>
          <cell r="I830" t="str">
            <v>S00005J / 70B03 - ID10617</v>
          </cell>
          <cell r="K830" t="str">
            <v>FOURNIÉ GROSPAUD</v>
          </cell>
        </row>
        <row r="831">
          <cell r="A831" t="str">
            <v>12.23.04631</v>
          </cell>
          <cell r="B831" t="str">
            <v>002</v>
          </cell>
          <cell r="C831">
            <v>45266</v>
          </cell>
          <cell r="D831">
            <v>45264</v>
          </cell>
          <cell r="E831">
            <v>2</v>
          </cell>
          <cell r="F831">
            <v>20231565</v>
          </cell>
          <cell r="G831">
            <v>941237416</v>
          </cell>
          <cell r="H831" t="str">
            <v>GEH700</v>
          </cell>
          <cell r="I831" t="str">
            <v>0174570114003 / 10378972</v>
          </cell>
          <cell r="K831" t="str">
            <v>FOURNIÉ GROSPAUD</v>
          </cell>
        </row>
        <row r="832">
          <cell r="A832" t="str">
            <v>12.23.04632</v>
          </cell>
          <cell r="B832" t="str">
            <v>017</v>
          </cell>
          <cell r="C832">
            <v>45266</v>
          </cell>
          <cell r="D832">
            <v>45264</v>
          </cell>
          <cell r="E832">
            <v>2</v>
          </cell>
          <cell r="F832">
            <v>20231565</v>
          </cell>
          <cell r="G832">
            <v>941237416</v>
          </cell>
          <cell r="H832" t="str">
            <v>FLEXIBLE RAC115 3M</v>
          </cell>
          <cell r="I832" t="str">
            <v>0174570114003 / 10378972</v>
          </cell>
          <cell r="K832" t="str">
            <v>FOURNIÉ GROSPAUD</v>
          </cell>
        </row>
        <row r="833">
          <cell r="A833" t="str">
            <v>12.23.04634</v>
          </cell>
          <cell r="B833" t="str">
            <v>002</v>
          </cell>
          <cell r="C833">
            <v>45266</v>
          </cell>
          <cell r="D833">
            <v>45264</v>
          </cell>
          <cell r="E833">
            <v>2</v>
          </cell>
          <cell r="F833">
            <v>20231565</v>
          </cell>
          <cell r="G833">
            <v>941237416</v>
          </cell>
          <cell r="H833" t="str">
            <v>TÊTE U20</v>
          </cell>
          <cell r="I833" t="str">
            <v>8943897PP / 10378999</v>
          </cell>
          <cell r="K833" t="str">
            <v>FOURNIÉ GROSPAUD</v>
          </cell>
        </row>
        <row r="834">
          <cell r="A834" t="str">
            <v>12.23.04635</v>
          </cell>
          <cell r="B834" t="str">
            <v>002</v>
          </cell>
          <cell r="C834">
            <v>45266</v>
          </cell>
          <cell r="D834">
            <v>45264</v>
          </cell>
          <cell r="E834">
            <v>2</v>
          </cell>
          <cell r="F834">
            <v>20231565</v>
          </cell>
          <cell r="G834">
            <v>941237416</v>
          </cell>
          <cell r="H834" t="str">
            <v>TÊTE U20</v>
          </cell>
          <cell r="I834" t="str">
            <v>739953 - 197865012 / 10378998</v>
          </cell>
          <cell r="K834" t="str">
            <v>FOURNIÉ GROSPAUD</v>
          </cell>
        </row>
        <row r="835">
          <cell r="A835" t="str">
            <v>12.23.04636</v>
          </cell>
          <cell r="B835" t="str">
            <v>007</v>
          </cell>
          <cell r="C835">
            <v>45267</v>
          </cell>
          <cell r="D835">
            <v>45264</v>
          </cell>
          <cell r="E835">
            <v>2</v>
          </cell>
          <cell r="F835">
            <v>20231567</v>
          </cell>
          <cell r="G835">
            <v>941237786</v>
          </cell>
          <cell r="H835" t="str">
            <v>D51</v>
          </cell>
          <cell r="I835" t="str">
            <v>A99084 / 140</v>
          </cell>
          <cell r="K835" t="str">
            <v>FOURNIÉ GROSPAUD</v>
          </cell>
        </row>
        <row r="836">
          <cell r="A836" t="str">
            <v>12.23.04637</v>
          </cell>
          <cell r="B836" t="str">
            <v>007</v>
          </cell>
          <cell r="C836">
            <v>45267</v>
          </cell>
          <cell r="D836">
            <v>45264</v>
          </cell>
          <cell r="E836">
            <v>2</v>
          </cell>
          <cell r="F836">
            <v>20231567</v>
          </cell>
          <cell r="G836">
            <v>941237786</v>
          </cell>
          <cell r="H836" t="str">
            <v>D51</v>
          </cell>
          <cell r="I836" t="str">
            <v>A98341 / 104</v>
          </cell>
          <cell r="K836" t="str">
            <v>FOURNIÉ GROSPAUD</v>
          </cell>
        </row>
        <row r="837">
          <cell r="A837" t="str">
            <v>12.23.04638</v>
          </cell>
          <cell r="B837" t="str">
            <v>012</v>
          </cell>
          <cell r="C837">
            <v>45267</v>
          </cell>
          <cell r="D837">
            <v>45264</v>
          </cell>
          <cell r="E837">
            <v>2</v>
          </cell>
          <cell r="F837">
            <v>20231567</v>
          </cell>
          <cell r="G837">
            <v>941237786</v>
          </cell>
          <cell r="H837" t="str">
            <v>TÊTE H130</v>
          </cell>
          <cell r="I837" t="str">
            <v>7337 / 2701</v>
          </cell>
          <cell r="K837" t="str">
            <v>FOURNIÉ GROSPAUD</v>
          </cell>
        </row>
        <row r="838">
          <cell r="A838" t="str">
            <v>12.23.04639</v>
          </cell>
          <cell r="B838" t="str">
            <v>024</v>
          </cell>
          <cell r="C838">
            <v>45267</v>
          </cell>
          <cell r="D838">
            <v>45264</v>
          </cell>
          <cell r="E838">
            <v>1</v>
          </cell>
          <cell r="F838">
            <v>20231567</v>
          </cell>
          <cell r="G838">
            <v>941237786</v>
          </cell>
          <cell r="H838" t="str">
            <v>CLÉ DYNAMOMÉTRIQUE 8 - 60 Nm</v>
          </cell>
          <cell r="I838" t="str">
            <v>EN60900 / 5200</v>
          </cell>
          <cell r="K838" t="str">
            <v>FOURNIÉ GROSPAUD</v>
          </cell>
        </row>
        <row r="839">
          <cell r="A839" t="str">
            <v>12.23.04640</v>
          </cell>
          <cell r="B839" t="str">
            <v>024</v>
          </cell>
          <cell r="C839">
            <v>45267</v>
          </cell>
          <cell r="D839">
            <v>45264</v>
          </cell>
          <cell r="E839">
            <v>1</v>
          </cell>
          <cell r="F839">
            <v>20231567</v>
          </cell>
          <cell r="G839">
            <v>941237786</v>
          </cell>
          <cell r="H839" t="str">
            <v>CLÉ DYNAMOMÉTRIQUE 20 - 125 Nm</v>
          </cell>
          <cell r="I839" t="str">
            <v>2013-299422/5210</v>
          </cell>
          <cell r="J839" t="str">
            <v>HS</v>
          </cell>
          <cell r="K839" t="str">
            <v>FOURNIÉ GROSPAUD</v>
          </cell>
        </row>
        <row r="840">
          <cell r="A840" t="str">
            <v>12.23.04641</v>
          </cell>
          <cell r="B840" t="str">
            <v>017</v>
          </cell>
          <cell r="C840">
            <v>45267</v>
          </cell>
          <cell r="D840">
            <v>45264</v>
          </cell>
          <cell r="E840">
            <v>1</v>
          </cell>
          <cell r="F840">
            <v>20231567</v>
          </cell>
          <cell r="G840">
            <v>941237786</v>
          </cell>
          <cell r="H840" t="str">
            <v>ENSEMBLE NEVERS</v>
          </cell>
          <cell r="I840" t="str">
            <v>1109</v>
          </cell>
          <cell r="K840" t="str">
            <v>FOURNIÉ GROSPAUD</v>
          </cell>
        </row>
        <row r="841">
          <cell r="A841" t="str">
            <v>12.23.04642</v>
          </cell>
          <cell r="B841" t="str">
            <v>021</v>
          </cell>
          <cell r="C841">
            <v>45267</v>
          </cell>
          <cell r="D841">
            <v>45265</v>
          </cell>
          <cell r="E841">
            <v>1</v>
          </cell>
          <cell r="F841">
            <v>20231573</v>
          </cell>
          <cell r="G841" t="str">
            <v>C10808502</v>
          </cell>
          <cell r="H841" t="str">
            <v>MRD100</v>
          </cell>
          <cell r="I841" t="str">
            <v>400350 / IN046801</v>
          </cell>
          <cell r="K841" t="str">
            <v>FOURNIÉ GROSPAUD</v>
          </cell>
        </row>
        <row r="842">
          <cell r="A842" t="str">
            <v>12.23.04643</v>
          </cell>
          <cell r="B842" t="str">
            <v>017</v>
          </cell>
          <cell r="C842">
            <v>45267</v>
          </cell>
          <cell r="D842">
            <v>45265</v>
          </cell>
          <cell r="E842">
            <v>1</v>
          </cell>
          <cell r="F842">
            <v>20231573</v>
          </cell>
          <cell r="G842" t="str">
            <v>C10808502</v>
          </cell>
          <cell r="H842" t="str">
            <v>Lot matrices (10 jeux)</v>
          </cell>
          <cell r="I842" t="str">
            <v>400350 / IN046801</v>
          </cell>
          <cell r="K842" t="str">
            <v>FOURNIÉ GROSPAUD</v>
          </cell>
        </row>
        <row r="843">
          <cell r="A843" t="str">
            <v>12.23.04644</v>
          </cell>
          <cell r="B843" t="str">
            <v>002</v>
          </cell>
          <cell r="C843">
            <v>45267</v>
          </cell>
          <cell r="D843">
            <v>45265</v>
          </cell>
          <cell r="E843">
            <v>1</v>
          </cell>
          <cell r="F843">
            <v>20231569</v>
          </cell>
          <cell r="G843" t="str">
            <v>CF231025</v>
          </cell>
          <cell r="H843" t="str">
            <v>PRESSE PRT060</v>
          </cell>
          <cell r="I843" t="str">
            <v>77112 - 61 / 01TÊTE</v>
          </cell>
          <cell r="K843" t="str">
            <v>FOURNIÉ GROSPAUD</v>
          </cell>
        </row>
        <row r="844">
          <cell r="A844" t="str">
            <v>12.23.04645</v>
          </cell>
          <cell r="B844" t="str">
            <v>002</v>
          </cell>
          <cell r="C844">
            <v>45267</v>
          </cell>
          <cell r="D844">
            <v>45265</v>
          </cell>
          <cell r="E844">
            <v>1</v>
          </cell>
          <cell r="F844">
            <v>20231569</v>
          </cell>
          <cell r="G844" t="str">
            <v>CF231025</v>
          </cell>
          <cell r="H844" t="str">
            <v>GROUPE CPP01</v>
          </cell>
          <cell r="I844" t="str">
            <v>1121844 - 34 / 01GROUPE</v>
          </cell>
          <cell r="K844" t="str">
            <v>FOURNIÉ GROSPAUD</v>
          </cell>
        </row>
        <row r="845">
          <cell r="A845" t="str">
            <v>12.23.04646</v>
          </cell>
          <cell r="B845" t="str">
            <v>017</v>
          </cell>
          <cell r="C845">
            <v>45267</v>
          </cell>
          <cell r="D845">
            <v>45265</v>
          </cell>
          <cell r="E845">
            <v>1</v>
          </cell>
          <cell r="F845">
            <v>20231569</v>
          </cell>
          <cell r="G845" t="str">
            <v>CF231025</v>
          </cell>
          <cell r="H845" t="str">
            <v>FLEXIBLE RACC115 3M</v>
          </cell>
          <cell r="I845" t="str">
            <v>1121844 - 34 / 01GROUPE</v>
          </cell>
          <cell r="K845" t="str">
            <v>FOURNIÉ GROSPAUD</v>
          </cell>
        </row>
        <row r="846">
          <cell r="A846" t="str">
            <v>12.23.04647</v>
          </cell>
          <cell r="B846" t="str">
            <v>017</v>
          </cell>
          <cell r="C846">
            <v>45267</v>
          </cell>
          <cell r="D846">
            <v>45265</v>
          </cell>
          <cell r="E846">
            <v>1</v>
          </cell>
          <cell r="F846">
            <v>20231569</v>
          </cell>
          <cell r="G846" t="str">
            <v>CF231025</v>
          </cell>
          <cell r="H846" t="str">
            <v>MATRICE 12T 62,5C</v>
          </cell>
          <cell r="I846" t="str">
            <v>HG001</v>
          </cell>
          <cell r="K846" t="str">
            <v>FOURNIÉ GROSPAUD</v>
          </cell>
        </row>
        <row r="847">
          <cell r="A847" t="str">
            <v>12.23.04648</v>
          </cell>
          <cell r="B847" t="str">
            <v>007</v>
          </cell>
          <cell r="C847">
            <v>45267</v>
          </cell>
          <cell r="D847">
            <v>45261</v>
          </cell>
          <cell r="E847">
            <v>1</v>
          </cell>
          <cell r="F847">
            <v>20231455</v>
          </cell>
          <cell r="G847" t="str">
            <v>0321-4330552378</v>
          </cell>
          <cell r="H847" t="str">
            <v>BPL55</v>
          </cell>
          <cell r="I847" t="str">
            <v>L-29661</v>
          </cell>
          <cell r="K847" t="str">
            <v>FOURNIÉ GROSPAUD</v>
          </cell>
        </row>
        <row r="848">
          <cell r="A848" t="str">
            <v>12.23.04649</v>
          </cell>
          <cell r="B848" t="str">
            <v>002</v>
          </cell>
          <cell r="C848">
            <v>45267</v>
          </cell>
          <cell r="D848">
            <v>45266</v>
          </cell>
          <cell r="E848">
            <v>2</v>
          </cell>
          <cell r="F848">
            <v>20231579</v>
          </cell>
          <cell r="G848">
            <v>941238321</v>
          </cell>
          <cell r="H848" t="str">
            <v>TÊTE SU210</v>
          </cell>
          <cell r="I848" t="str">
            <v>15-50 0017 / 40010498</v>
          </cell>
          <cell r="K848" t="str">
            <v>FOURNIÉ GROSPAUD</v>
          </cell>
        </row>
        <row r="849">
          <cell r="A849" t="str">
            <v>12.23.04650</v>
          </cell>
          <cell r="B849" t="str">
            <v>002</v>
          </cell>
          <cell r="C849">
            <v>45267</v>
          </cell>
          <cell r="D849">
            <v>45266</v>
          </cell>
          <cell r="E849">
            <v>2</v>
          </cell>
          <cell r="F849">
            <v>20231579</v>
          </cell>
          <cell r="G849">
            <v>941238321</v>
          </cell>
          <cell r="H849" t="str">
            <v>GROUPE B70M-P24</v>
          </cell>
          <cell r="I849" t="str">
            <v>17AF082 / 40010499</v>
          </cell>
          <cell r="K849" t="str">
            <v>FOURNIÉ GROSPAUD</v>
          </cell>
        </row>
        <row r="850">
          <cell r="A850" t="str">
            <v>12.23.04651</v>
          </cell>
          <cell r="B850" t="str">
            <v>017</v>
          </cell>
          <cell r="C850">
            <v>45267</v>
          </cell>
          <cell r="D850">
            <v>45266</v>
          </cell>
          <cell r="E850">
            <v>2</v>
          </cell>
          <cell r="F850">
            <v>20231579</v>
          </cell>
          <cell r="G850">
            <v>941238321</v>
          </cell>
          <cell r="H850" t="str">
            <v>FLEXIBLE RACC115 3M</v>
          </cell>
          <cell r="I850" t="str">
            <v>17AF082 / 40010499</v>
          </cell>
          <cell r="K850" t="str">
            <v>FOURNIÉ GROSPAUD</v>
          </cell>
        </row>
        <row r="851">
          <cell r="A851" t="str">
            <v>12.23.04652</v>
          </cell>
          <cell r="B851" t="str">
            <v>017</v>
          </cell>
          <cell r="C851">
            <v>45267</v>
          </cell>
          <cell r="D851">
            <v>45266</v>
          </cell>
          <cell r="E851">
            <v>2</v>
          </cell>
          <cell r="F851">
            <v>20231579</v>
          </cell>
          <cell r="G851">
            <v>941238321</v>
          </cell>
          <cell r="H851" t="str">
            <v>LOT MATRICES</v>
          </cell>
          <cell r="K851" t="str">
            <v>FOURNIÉ GROSPAUD</v>
          </cell>
        </row>
        <row r="852">
          <cell r="A852" t="str">
            <v>12.23.04653</v>
          </cell>
          <cell r="B852" t="str">
            <v>002</v>
          </cell>
          <cell r="C852">
            <v>45268</v>
          </cell>
          <cell r="D852">
            <v>45267</v>
          </cell>
          <cell r="E852">
            <v>2</v>
          </cell>
          <cell r="F852">
            <v>20231589</v>
          </cell>
          <cell r="G852">
            <v>941239031</v>
          </cell>
          <cell r="H852" t="str">
            <v>GROUPE GEH700</v>
          </cell>
          <cell r="I852" t="str">
            <v>99810750 / 10378969</v>
          </cell>
          <cell r="K852" t="str">
            <v>FOURNIÉ GROSPAUD</v>
          </cell>
        </row>
        <row r="853">
          <cell r="A853" t="str">
            <v>12.23.04654</v>
          </cell>
          <cell r="B853" t="str">
            <v>002</v>
          </cell>
          <cell r="C853">
            <v>45268</v>
          </cell>
          <cell r="D853">
            <v>45267</v>
          </cell>
          <cell r="E853">
            <v>2</v>
          </cell>
          <cell r="F853">
            <v>20231589</v>
          </cell>
          <cell r="G853">
            <v>941239031</v>
          </cell>
          <cell r="H853" t="str">
            <v>TÊTE U20</v>
          </cell>
          <cell r="I853" t="str">
            <v>88123893PP / 10379969</v>
          </cell>
          <cell r="K853" t="str">
            <v>FOURNIÉ GROSPAUD</v>
          </cell>
        </row>
        <row r="854">
          <cell r="A854" t="str">
            <v>12.23.04655</v>
          </cell>
          <cell r="B854" t="str">
            <v>024</v>
          </cell>
          <cell r="C854">
            <v>45268</v>
          </cell>
          <cell r="D854">
            <v>45266</v>
          </cell>
          <cell r="E854">
            <v>1</v>
          </cell>
          <cell r="F854">
            <v>20231580</v>
          </cell>
          <cell r="G854">
            <v>4501278158</v>
          </cell>
          <cell r="H854" t="str">
            <v>CLÉ DYNAMOMÉTRIQUE 40/200 Nm</v>
          </cell>
          <cell r="K854" t="str">
            <v>FOURNIÉ GROSPAUD</v>
          </cell>
        </row>
        <row r="855">
          <cell r="A855" t="str">
            <v>12.23.04656</v>
          </cell>
          <cell r="B855" t="str">
            <v>018</v>
          </cell>
          <cell r="C855">
            <v>45268</v>
          </cell>
          <cell r="D855">
            <v>45266</v>
          </cell>
          <cell r="E855">
            <v>1</v>
          </cell>
          <cell r="F855">
            <v>20231580</v>
          </cell>
          <cell r="G855">
            <v>4501278158</v>
          </cell>
          <cell r="H855" t="str">
            <v>VAT 66/220 kV</v>
          </cell>
          <cell r="I855" t="str">
            <v>PIN0609.026.2,1 / IF17</v>
          </cell>
          <cell r="K855" t="str">
            <v>FOURNIÉ GROSPAUD</v>
          </cell>
        </row>
        <row r="856">
          <cell r="A856" t="str">
            <v>12.23.04657</v>
          </cell>
          <cell r="B856" t="str">
            <v>018</v>
          </cell>
          <cell r="C856">
            <v>45268</v>
          </cell>
          <cell r="D856">
            <v>45266</v>
          </cell>
          <cell r="E856">
            <v>1</v>
          </cell>
          <cell r="F856">
            <v>20231580</v>
          </cell>
          <cell r="G856">
            <v>4501278158</v>
          </cell>
          <cell r="H856" t="str">
            <v>VAT 66/220 kV</v>
          </cell>
          <cell r="I856" t="str">
            <v>M171-222 / IF20</v>
          </cell>
          <cell r="K856" t="str">
            <v>FOURNIÉ GROSPAUD</v>
          </cell>
        </row>
        <row r="857">
          <cell r="A857" t="str">
            <v>12.23.04658</v>
          </cell>
          <cell r="B857" t="str">
            <v>018</v>
          </cell>
          <cell r="C857">
            <v>45268</v>
          </cell>
          <cell r="D857">
            <v>45266</v>
          </cell>
          <cell r="E857">
            <v>1</v>
          </cell>
          <cell r="F857">
            <v>20231580</v>
          </cell>
          <cell r="G857">
            <v>4501278158</v>
          </cell>
          <cell r="H857" t="str">
            <v>VAT 66/220 kV</v>
          </cell>
          <cell r="I857" t="str">
            <v>M171-058 / IF18</v>
          </cell>
          <cell r="K857" t="str">
            <v>FOURNIÉ GROSPAUD</v>
          </cell>
        </row>
        <row r="858">
          <cell r="A858" t="str">
            <v>12.23.04659</v>
          </cell>
          <cell r="B858" t="str">
            <v>018</v>
          </cell>
          <cell r="C858">
            <v>45268</v>
          </cell>
          <cell r="D858">
            <v>45266</v>
          </cell>
          <cell r="E858">
            <v>1</v>
          </cell>
          <cell r="F858">
            <v>20231580</v>
          </cell>
          <cell r="G858">
            <v>4501278158</v>
          </cell>
          <cell r="H858" t="str">
            <v>VAT 66/220 kV</v>
          </cell>
          <cell r="I858" t="str">
            <v>PIN0609.004.2,1 / IF15</v>
          </cell>
          <cell r="K858" t="str">
            <v>FOURNIÉ GROSPAUD</v>
          </cell>
        </row>
        <row r="859">
          <cell r="A859" t="str">
            <v>12.23.04660</v>
          </cell>
          <cell r="B859" t="str">
            <v>018</v>
          </cell>
          <cell r="C859">
            <v>45268</v>
          </cell>
          <cell r="D859">
            <v>45266</v>
          </cell>
          <cell r="E859">
            <v>1</v>
          </cell>
          <cell r="F859">
            <v>20231580</v>
          </cell>
          <cell r="G859">
            <v>4501278158</v>
          </cell>
          <cell r="H859" t="str">
            <v>VAT 63/90 kV</v>
          </cell>
          <cell r="I859" t="str">
            <v>225.179 / IF09</v>
          </cell>
          <cell r="K859" t="str">
            <v>FOURNIÉ GROSPAUD</v>
          </cell>
        </row>
        <row r="860">
          <cell r="A860" t="str">
            <v>12.23.04661</v>
          </cell>
          <cell r="B860" t="str">
            <v>018</v>
          </cell>
          <cell r="C860">
            <v>45268</v>
          </cell>
          <cell r="D860">
            <v>45266</v>
          </cell>
          <cell r="E860">
            <v>1</v>
          </cell>
          <cell r="F860">
            <v>20231580</v>
          </cell>
          <cell r="G860">
            <v>4501278158</v>
          </cell>
          <cell r="H860" t="str">
            <v>VAT 63/90 kV</v>
          </cell>
          <cell r="I860" t="str">
            <v>S0018D</v>
          </cell>
          <cell r="K860" t="str">
            <v>FOURNIÉ GROSPAUD</v>
          </cell>
        </row>
        <row r="861">
          <cell r="A861" t="str">
            <v>12.23.04662</v>
          </cell>
          <cell r="B861" t="str">
            <v>018</v>
          </cell>
          <cell r="C861">
            <v>45268</v>
          </cell>
          <cell r="D861">
            <v>45266</v>
          </cell>
          <cell r="E861">
            <v>1</v>
          </cell>
          <cell r="F861">
            <v>20231580</v>
          </cell>
          <cell r="G861">
            <v>4501278158</v>
          </cell>
          <cell r="H861" t="str">
            <v>VAT 63/90 kV</v>
          </cell>
          <cell r="I861" t="str">
            <v>226.0173 / IF07</v>
          </cell>
          <cell r="K861" t="str">
            <v>FOURNIÉ GROSPAUD</v>
          </cell>
        </row>
        <row r="862">
          <cell r="A862" t="str">
            <v>12.23.04663</v>
          </cell>
          <cell r="B862" t="str">
            <v>018</v>
          </cell>
          <cell r="C862">
            <v>45268</v>
          </cell>
          <cell r="D862">
            <v>45266</v>
          </cell>
          <cell r="E862">
            <v>1</v>
          </cell>
          <cell r="F862">
            <v>20231580</v>
          </cell>
          <cell r="G862">
            <v>4501278158</v>
          </cell>
          <cell r="H862" t="str">
            <v>VAT 63/90 kV</v>
          </cell>
          <cell r="I862" t="str">
            <v>M1443.055 / IF-N</v>
          </cell>
          <cell r="K862" t="str">
            <v>FOURNIÉ GROSPAUD</v>
          </cell>
        </row>
        <row r="863">
          <cell r="A863" t="str">
            <v>12.23.04664</v>
          </cell>
          <cell r="B863" t="str">
            <v>018</v>
          </cell>
          <cell r="C863">
            <v>45268</v>
          </cell>
          <cell r="D863">
            <v>45266</v>
          </cell>
          <cell r="E863">
            <v>1</v>
          </cell>
          <cell r="F863">
            <v>20231580</v>
          </cell>
          <cell r="G863">
            <v>4501278158</v>
          </cell>
          <cell r="H863" t="str">
            <v>VAT 63/90 kV</v>
          </cell>
          <cell r="I863" t="str">
            <v>S0021D</v>
          </cell>
          <cell r="K863" t="str">
            <v>FOURNIÉ GROSPAUD</v>
          </cell>
        </row>
        <row r="864">
          <cell r="A864" t="str">
            <v>12.23.04665</v>
          </cell>
          <cell r="B864" t="str">
            <v>018</v>
          </cell>
          <cell r="C864">
            <v>45268</v>
          </cell>
          <cell r="D864">
            <v>45266</v>
          </cell>
          <cell r="E864">
            <v>1</v>
          </cell>
          <cell r="F864">
            <v>20231580</v>
          </cell>
          <cell r="G864">
            <v>4501278158</v>
          </cell>
          <cell r="H864" t="str">
            <v>VAT 63/90 kV</v>
          </cell>
          <cell r="I864" t="str">
            <v>M1443.075</v>
          </cell>
          <cell r="K864" t="str">
            <v>FOURNIÉ GROSPAUD</v>
          </cell>
        </row>
        <row r="865">
          <cell r="A865" t="str">
            <v>12.23.04666</v>
          </cell>
          <cell r="B865" t="str">
            <v>018</v>
          </cell>
          <cell r="C865">
            <v>45268</v>
          </cell>
          <cell r="D865">
            <v>45266</v>
          </cell>
          <cell r="E865">
            <v>1</v>
          </cell>
          <cell r="F865">
            <v>20231580</v>
          </cell>
          <cell r="G865">
            <v>4501278158</v>
          </cell>
          <cell r="H865" t="str">
            <v>VAT 63/90 kV</v>
          </cell>
          <cell r="I865" t="str">
            <v>S0020D</v>
          </cell>
          <cell r="K865" t="str">
            <v>FOURNIÉ GROSPAUD</v>
          </cell>
        </row>
        <row r="866">
          <cell r="A866" t="str">
            <v>12.23.04667</v>
          </cell>
          <cell r="B866" t="str">
            <v>018</v>
          </cell>
          <cell r="C866">
            <v>45268</v>
          </cell>
          <cell r="D866">
            <v>45266</v>
          </cell>
          <cell r="E866">
            <v>1</v>
          </cell>
          <cell r="F866">
            <v>20231580</v>
          </cell>
          <cell r="G866">
            <v>4501278158</v>
          </cell>
          <cell r="H866" t="str">
            <v>VAT 63/90 kV</v>
          </cell>
          <cell r="I866" t="str">
            <v>M226.0166 / IF02</v>
          </cell>
          <cell r="K866" t="str">
            <v>FOURNIÉ GROSPAUD</v>
          </cell>
        </row>
        <row r="867">
          <cell r="A867" t="str">
            <v>12.23.04668</v>
          </cell>
          <cell r="B867" t="str">
            <v>018</v>
          </cell>
          <cell r="C867">
            <v>45268</v>
          </cell>
          <cell r="D867">
            <v>45266</v>
          </cell>
          <cell r="E867">
            <v>1</v>
          </cell>
          <cell r="F867">
            <v>20231580</v>
          </cell>
          <cell r="G867">
            <v>4501278158</v>
          </cell>
          <cell r="H867" t="str">
            <v>VAT 63/90 kV</v>
          </cell>
          <cell r="I867" t="str">
            <v>M1143.064</v>
          </cell>
          <cell r="K867" t="str">
            <v>FOURNIÉ GROSPAUD</v>
          </cell>
        </row>
        <row r="868">
          <cell r="A868" t="str">
            <v>12.23.04669</v>
          </cell>
          <cell r="B868" t="str">
            <v>018</v>
          </cell>
          <cell r="C868">
            <v>45268</v>
          </cell>
          <cell r="D868">
            <v>45266</v>
          </cell>
          <cell r="E868">
            <v>1</v>
          </cell>
          <cell r="F868">
            <v>20231580</v>
          </cell>
          <cell r="G868">
            <v>4501278158</v>
          </cell>
          <cell r="H868" t="str">
            <v>VAT 63/90 kV</v>
          </cell>
          <cell r="I868" t="str">
            <v>226.0163 / IF03</v>
          </cell>
          <cell r="K868" t="str">
            <v>FOURNIÉ GROSPAUD</v>
          </cell>
        </row>
        <row r="869">
          <cell r="A869" t="str">
            <v>12.23.04670</v>
          </cell>
          <cell r="B869" t="str">
            <v>018</v>
          </cell>
          <cell r="C869">
            <v>45268</v>
          </cell>
          <cell r="D869">
            <v>45266</v>
          </cell>
          <cell r="E869">
            <v>1</v>
          </cell>
          <cell r="F869">
            <v>20231580</v>
          </cell>
          <cell r="G869">
            <v>4501278158</v>
          </cell>
          <cell r="H869" t="str">
            <v>VAT 63/90 kV</v>
          </cell>
          <cell r="I869" t="str">
            <v>S0008C</v>
          </cell>
          <cell r="K869" t="str">
            <v>FOURNIÉ GROSPAUD</v>
          </cell>
        </row>
        <row r="870">
          <cell r="A870" t="str">
            <v>12.23.04671</v>
          </cell>
          <cell r="B870" t="str">
            <v>018</v>
          </cell>
          <cell r="C870">
            <v>45268</v>
          </cell>
          <cell r="D870">
            <v>45266</v>
          </cell>
          <cell r="E870">
            <v>1</v>
          </cell>
          <cell r="F870">
            <v>20231580</v>
          </cell>
          <cell r="G870">
            <v>4501278158</v>
          </cell>
          <cell r="H870" t="str">
            <v>VAT 63/90 kV</v>
          </cell>
          <cell r="I870" t="str">
            <v>S0003C</v>
          </cell>
          <cell r="K870" t="str">
            <v>FOURNIÉ GROSPAUD</v>
          </cell>
        </row>
        <row r="871">
          <cell r="A871" t="str">
            <v>12.23.04672</v>
          </cell>
          <cell r="B871" t="str">
            <v>018</v>
          </cell>
          <cell r="C871">
            <v>45268</v>
          </cell>
          <cell r="D871">
            <v>45266</v>
          </cell>
          <cell r="E871">
            <v>1</v>
          </cell>
          <cell r="F871">
            <v>20231580</v>
          </cell>
          <cell r="G871">
            <v>4501278158</v>
          </cell>
          <cell r="H871" t="str">
            <v>VAT 63/150 kV</v>
          </cell>
          <cell r="I871" t="str">
            <v>0006</v>
          </cell>
          <cell r="K871" t="str">
            <v>FOURNIÉ GROSPAUD</v>
          </cell>
        </row>
        <row r="872">
          <cell r="A872" t="str">
            <v>12.23.04673</v>
          </cell>
          <cell r="B872" t="str">
            <v>018</v>
          </cell>
          <cell r="C872">
            <v>45268</v>
          </cell>
          <cell r="D872">
            <v>45266</v>
          </cell>
          <cell r="E872">
            <v>1</v>
          </cell>
          <cell r="F872">
            <v>20231580</v>
          </cell>
          <cell r="G872">
            <v>4501278158</v>
          </cell>
          <cell r="H872" t="str">
            <v>VAT 63/150 kV</v>
          </cell>
          <cell r="I872" t="str">
            <v>0003</v>
          </cell>
          <cell r="K872" t="str">
            <v>FOURNIÉ GROSPAUD</v>
          </cell>
        </row>
        <row r="873">
          <cell r="A873" t="str">
            <v>12.23.04674</v>
          </cell>
          <cell r="B873" t="str">
            <v>018</v>
          </cell>
          <cell r="C873">
            <v>45268</v>
          </cell>
          <cell r="D873">
            <v>45266</v>
          </cell>
          <cell r="E873">
            <v>1</v>
          </cell>
          <cell r="F873">
            <v>20231580</v>
          </cell>
          <cell r="G873">
            <v>4501278158</v>
          </cell>
          <cell r="H873" t="str">
            <v>VAT 63/150 kV</v>
          </cell>
          <cell r="I873" t="str">
            <v>0009</v>
          </cell>
          <cell r="K873" t="str">
            <v>FOURNIÉ GROSPAUD</v>
          </cell>
        </row>
        <row r="874">
          <cell r="A874" t="str">
            <v>12.23.04675</v>
          </cell>
          <cell r="B874" t="str">
            <v>018</v>
          </cell>
          <cell r="C874">
            <v>45268</v>
          </cell>
          <cell r="D874">
            <v>45266</v>
          </cell>
          <cell r="E874">
            <v>1</v>
          </cell>
          <cell r="F874">
            <v>20231580</v>
          </cell>
          <cell r="G874">
            <v>4501278158</v>
          </cell>
          <cell r="H874" t="str">
            <v>VAT 25 kV</v>
          </cell>
          <cell r="I874" t="str">
            <v>NGR1307.0174</v>
          </cell>
          <cell r="K874" t="str">
            <v>FOURNIÉ GROSPAUD</v>
          </cell>
        </row>
        <row r="875">
          <cell r="A875" t="str">
            <v>12.23.04676</v>
          </cell>
          <cell r="B875" t="str">
            <v>018</v>
          </cell>
          <cell r="C875">
            <v>45268</v>
          </cell>
          <cell r="D875">
            <v>45266</v>
          </cell>
          <cell r="E875">
            <v>1</v>
          </cell>
          <cell r="F875">
            <v>20231580</v>
          </cell>
          <cell r="G875">
            <v>4501278158</v>
          </cell>
          <cell r="H875" t="str">
            <v>VAT 24/72,5 kV</v>
          </cell>
          <cell r="I875" t="str">
            <v>MS.1238 / IF30</v>
          </cell>
          <cell r="K875" t="str">
            <v>FOURNIÉ GROSPAUD</v>
          </cell>
        </row>
        <row r="876">
          <cell r="A876" t="str">
            <v>12.23.04677</v>
          </cell>
          <cell r="B876" t="str">
            <v>018</v>
          </cell>
          <cell r="C876">
            <v>45268</v>
          </cell>
          <cell r="D876">
            <v>45266</v>
          </cell>
          <cell r="E876">
            <v>1</v>
          </cell>
          <cell r="F876">
            <v>20231580</v>
          </cell>
          <cell r="G876">
            <v>4501278158</v>
          </cell>
          <cell r="H876" t="str">
            <v>VAT 24/72,5 kV</v>
          </cell>
          <cell r="I876" t="str">
            <v>D.0013 / IF27</v>
          </cell>
          <cell r="K876" t="str">
            <v>FOURNIÉ GROSPAUD</v>
          </cell>
        </row>
        <row r="877">
          <cell r="A877" t="str">
            <v>12.23.04678</v>
          </cell>
          <cell r="B877" t="str">
            <v>018</v>
          </cell>
          <cell r="C877">
            <v>45268</v>
          </cell>
          <cell r="D877">
            <v>45266</v>
          </cell>
          <cell r="E877">
            <v>1</v>
          </cell>
          <cell r="F877">
            <v>20231580</v>
          </cell>
          <cell r="G877">
            <v>4501278158</v>
          </cell>
          <cell r="H877" t="str">
            <v>VAT 225/420 kV</v>
          </cell>
          <cell r="I877" t="str">
            <v>0002</v>
          </cell>
          <cell r="K877" t="str">
            <v>FOURNIÉ GROSPAUD</v>
          </cell>
        </row>
        <row r="878">
          <cell r="A878" t="str">
            <v>12.23.04679</v>
          </cell>
          <cell r="B878" t="str">
            <v>018</v>
          </cell>
          <cell r="C878">
            <v>45268</v>
          </cell>
          <cell r="D878">
            <v>45266</v>
          </cell>
          <cell r="E878">
            <v>1</v>
          </cell>
          <cell r="F878">
            <v>20231580</v>
          </cell>
          <cell r="G878">
            <v>4501278158</v>
          </cell>
          <cell r="H878" t="str">
            <v>VAT 225/400 kV</v>
          </cell>
          <cell r="I878" t="str">
            <v>S0014C / 158636</v>
          </cell>
          <cell r="K878" t="str">
            <v>FOURNIÉ GROSPAUD</v>
          </cell>
        </row>
        <row r="879">
          <cell r="A879" t="str">
            <v>12.23.04680</v>
          </cell>
          <cell r="B879" t="str">
            <v>018</v>
          </cell>
          <cell r="C879">
            <v>45268</v>
          </cell>
          <cell r="D879">
            <v>45266</v>
          </cell>
          <cell r="E879">
            <v>1</v>
          </cell>
          <cell r="F879">
            <v>20231580</v>
          </cell>
          <cell r="G879">
            <v>4501278158</v>
          </cell>
          <cell r="H879" t="str">
            <v>VAT 225/400 kV</v>
          </cell>
          <cell r="I879" t="str">
            <v>M1341.0343</v>
          </cell>
          <cell r="K879" t="str">
            <v>FOURNIÉ GROSPAUD</v>
          </cell>
        </row>
        <row r="880">
          <cell r="A880" t="str">
            <v>12.23.04681</v>
          </cell>
          <cell r="B880" t="str">
            <v>018</v>
          </cell>
          <cell r="C880">
            <v>45268</v>
          </cell>
          <cell r="D880">
            <v>45266</v>
          </cell>
          <cell r="E880">
            <v>1</v>
          </cell>
          <cell r="F880">
            <v>20231580</v>
          </cell>
          <cell r="G880">
            <v>4501278158</v>
          </cell>
          <cell r="H880" t="str">
            <v>VAT 225/400 kV</v>
          </cell>
          <cell r="I880" t="str">
            <v>M225.360 / IF21</v>
          </cell>
          <cell r="K880" t="str">
            <v>FOURNIÉ GROSPAUD</v>
          </cell>
        </row>
        <row r="881">
          <cell r="A881" t="str">
            <v>12.23.04682</v>
          </cell>
          <cell r="B881" t="str">
            <v>018</v>
          </cell>
          <cell r="C881">
            <v>45268</v>
          </cell>
          <cell r="D881">
            <v>45266</v>
          </cell>
          <cell r="E881">
            <v>1</v>
          </cell>
          <cell r="F881">
            <v>20231580</v>
          </cell>
          <cell r="G881">
            <v>4501278158</v>
          </cell>
          <cell r="H881" t="str">
            <v>VAT 225/400 kV</v>
          </cell>
          <cell r="I881" t="str">
            <v>M225.023 / IF04</v>
          </cell>
          <cell r="K881" t="str">
            <v>FOURNIÉ GROSPAUD</v>
          </cell>
        </row>
        <row r="882">
          <cell r="A882" t="str">
            <v>12.23.04683</v>
          </cell>
          <cell r="B882" t="str">
            <v>018</v>
          </cell>
          <cell r="C882">
            <v>45268</v>
          </cell>
          <cell r="D882">
            <v>45266</v>
          </cell>
          <cell r="E882">
            <v>1</v>
          </cell>
          <cell r="F882">
            <v>20231580</v>
          </cell>
          <cell r="G882">
            <v>4501278158</v>
          </cell>
          <cell r="H882" t="str">
            <v>VAT 225/400 kV</v>
          </cell>
          <cell r="I882" t="str">
            <v>M225.099 / IF24</v>
          </cell>
          <cell r="K882" t="str">
            <v>FOURNIÉ GROSPAUD</v>
          </cell>
        </row>
        <row r="883">
          <cell r="A883" t="str">
            <v>12.23.04684</v>
          </cell>
          <cell r="B883" t="str">
            <v>018</v>
          </cell>
          <cell r="C883">
            <v>45268</v>
          </cell>
          <cell r="D883">
            <v>45266</v>
          </cell>
          <cell r="E883">
            <v>1</v>
          </cell>
          <cell r="F883">
            <v>20231580</v>
          </cell>
          <cell r="G883">
            <v>4501278158</v>
          </cell>
          <cell r="H883" t="str">
            <v>VAT 225/400 kV</v>
          </cell>
          <cell r="I883" t="str">
            <v>200T1601.016</v>
          </cell>
          <cell r="K883" t="str">
            <v>FOURNIÉ GROSPAUD</v>
          </cell>
        </row>
        <row r="884">
          <cell r="A884" t="str">
            <v>12.23.04685</v>
          </cell>
          <cell r="B884" t="str">
            <v>018</v>
          </cell>
          <cell r="C884">
            <v>45268</v>
          </cell>
          <cell r="D884">
            <v>45266</v>
          </cell>
          <cell r="E884">
            <v>1</v>
          </cell>
          <cell r="F884">
            <v>20231580</v>
          </cell>
          <cell r="G884">
            <v>4501278158</v>
          </cell>
          <cell r="H884" t="str">
            <v>VAT 225/400 kV</v>
          </cell>
          <cell r="I884" t="str">
            <v>M225.193 / IF10</v>
          </cell>
          <cell r="K884" t="str">
            <v>FOURNIÉ GROSPAUD</v>
          </cell>
        </row>
        <row r="885">
          <cell r="A885" t="str">
            <v>12.23.04686</v>
          </cell>
          <cell r="B885" t="str">
            <v>018</v>
          </cell>
          <cell r="C885">
            <v>45268</v>
          </cell>
          <cell r="D885">
            <v>45266</v>
          </cell>
          <cell r="E885">
            <v>1</v>
          </cell>
          <cell r="F885">
            <v>20231580</v>
          </cell>
          <cell r="G885">
            <v>4501278158</v>
          </cell>
          <cell r="H885" t="str">
            <v>VAT 225/400 kV</v>
          </cell>
          <cell r="I885" t="str">
            <v xml:space="preserve">S0006C </v>
          </cell>
          <cell r="K885" t="str">
            <v>FOURNIÉ GROSPAUD</v>
          </cell>
        </row>
        <row r="886">
          <cell r="A886" t="str">
            <v>12.23.04687</v>
          </cell>
          <cell r="B886" t="str">
            <v>018</v>
          </cell>
          <cell r="C886">
            <v>45268</v>
          </cell>
          <cell r="D886">
            <v>45266</v>
          </cell>
          <cell r="E886">
            <v>1</v>
          </cell>
          <cell r="F886">
            <v>20231580</v>
          </cell>
          <cell r="G886">
            <v>4501278158</v>
          </cell>
          <cell r="H886" t="str">
            <v>VAT 225/400 kV</v>
          </cell>
          <cell r="I886" t="str">
            <v>200T1601.015</v>
          </cell>
          <cell r="J886" t="str">
            <v>HS</v>
          </cell>
          <cell r="K886" t="str">
            <v>FOURNIÉ GROSPAUD</v>
          </cell>
        </row>
        <row r="887">
          <cell r="A887" t="str">
            <v>12.23.04688</v>
          </cell>
          <cell r="B887" t="str">
            <v>018</v>
          </cell>
          <cell r="C887">
            <v>45268</v>
          </cell>
          <cell r="D887">
            <v>45266</v>
          </cell>
          <cell r="E887">
            <v>1</v>
          </cell>
          <cell r="F887">
            <v>20231580</v>
          </cell>
          <cell r="G887">
            <v>4501278158</v>
          </cell>
          <cell r="H887" t="str">
            <v>VAT 225/400 kV</v>
          </cell>
          <cell r="I887" t="str">
            <v>M1431.0026 / IF-R</v>
          </cell>
          <cell r="K887" t="str">
            <v>FOURNIÉ GROSPAUD</v>
          </cell>
        </row>
        <row r="888">
          <cell r="A888" t="str">
            <v>12.23.04689</v>
          </cell>
          <cell r="B888" t="str">
            <v>018</v>
          </cell>
          <cell r="C888">
            <v>45268</v>
          </cell>
          <cell r="D888">
            <v>45266</v>
          </cell>
          <cell r="E888">
            <v>1</v>
          </cell>
          <cell r="F888">
            <v>20231580</v>
          </cell>
          <cell r="G888">
            <v>4501278158</v>
          </cell>
          <cell r="H888" t="str">
            <v>VAT 225/400 kV</v>
          </cell>
          <cell r="I888" t="str">
            <v>S0016C</v>
          </cell>
          <cell r="K888" t="str">
            <v>FOURNIÉ GROSPAUD</v>
          </cell>
        </row>
        <row r="889">
          <cell r="A889" t="str">
            <v>12.23.04690</v>
          </cell>
          <cell r="B889" t="str">
            <v>018</v>
          </cell>
          <cell r="C889">
            <v>45268</v>
          </cell>
          <cell r="D889">
            <v>45266</v>
          </cell>
          <cell r="E889">
            <v>1</v>
          </cell>
          <cell r="F889">
            <v>20231580</v>
          </cell>
          <cell r="G889">
            <v>4501278158</v>
          </cell>
          <cell r="H889" t="str">
            <v>VAT 225/400 kV</v>
          </cell>
          <cell r="I889" t="str">
            <v>M225.011</v>
          </cell>
          <cell r="K889" t="str">
            <v>FOURNIÉ GROSPAUD</v>
          </cell>
        </row>
        <row r="890">
          <cell r="A890" t="str">
            <v>12.23.04691</v>
          </cell>
          <cell r="B890" t="str">
            <v>018</v>
          </cell>
          <cell r="C890">
            <v>45268</v>
          </cell>
          <cell r="D890">
            <v>45266</v>
          </cell>
          <cell r="E890">
            <v>1</v>
          </cell>
          <cell r="F890">
            <v>20231580</v>
          </cell>
          <cell r="G890">
            <v>4501278158</v>
          </cell>
          <cell r="H890" t="str">
            <v>VAT 225/400 kV</v>
          </cell>
          <cell r="I890" t="str">
            <v>M225.097 / IF11</v>
          </cell>
          <cell r="J890" t="str">
            <v>HS</v>
          </cell>
          <cell r="K890" t="str">
            <v>FOURNIÉ GROSPAUD</v>
          </cell>
        </row>
        <row r="891">
          <cell r="A891" t="str">
            <v>12.23.04692</v>
          </cell>
          <cell r="B891" t="str">
            <v>018</v>
          </cell>
          <cell r="C891">
            <v>45268</v>
          </cell>
          <cell r="D891">
            <v>45266</v>
          </cell>
          <cell r="E891">
            <v>1</v>
          </cell>
          <cell r="F891">
            <v>20231580</v>
          </cell>
          <cell r="G891">
            <v>4501278158</v>
          </cell>
          <cell r="H891" t="str">
            <v>VAT 220/400 kV</v>
          </cell>
          <cell r="I891" t="str">
            <v>PIN1320.0094 / IF23</v>
          </cell>
          <cell r="J891" t="str">
            <v>HS</v>
          </cell>
          <cell r="K891" t="str">
            <v>FOURNIÉ GROSPAUD</v>
          </cell>
        </row>
        <row r="892">
          <cell r="A892" t="str">
            <v>12.23.04693</v>
          </cell>
          <cell r="B892" t="str">
            <v>017</v>
          </cell>
          <cell r="C892">
            <v>45268</v>
          </cell>
          <cell r="D892">
            <v>45266</v>
          </cell>
          <cell r="E892">
            <v>1</v>
          </cell>
          <cell r="F892">
            <v>20231580</v>
          </cell>
          <cell r="G892">
            <v>4501278158</v>
          </cell>
          <cell r="H892" t="str">
            <v>MATRICE 12T 31,5C</v>
          </cell>
          <cell r="K892" t="str">
            <v>FOURNIÉ GROSPAUD</v>
          </cell>
        </row>
        <row r="893">
          <cell r="A893" t="str">
            <v>12.23.04694</v>
          </cell>
          <cell r="B893" t="str">
            <v>002</v>
          </cell>
          <cell r="C893">
            <v>45268</v>
          </cell>
          <cell r="D893">
            <v>45267</v>
          </cell>
          <cell r="E893">
            <v>1</v>
          </cell>
          <cell r="F893">
            <v>20231587</v>
          </cell>
          <cell r="G893">
            <v>2948</v>
          </cell>
          <cell r="H893" t="str">
            <v>PRESSE WH1000</v>
          </cell>
          <cell r="I893" t="str">
            <v>06Z015 407 / MCD03D1003- N°11</v>
          </cell>
          <cell r="K893" t="str">
            <v>FOURNIÉ GROSPAUD</v>
          </cell>
        </row>
        <row r="894">
          <cell r="A894" t="str">
            <v>12.23.04695</v>
          </cell>
          <cell r="B894" t="str">
            <v>018</v>
          </cell>
          <cell r="C894">
            <v>45268</v>
          </cell>
          <cell r="D894">
            <v>45253</v>
          </cell>
          <cell r="E894">
            <v>1</v>
          </cell>
          <cell r="F894">
            <v>20231534</v>
          </cell>
          <cell r="G894" t="str">
            <v>C10804048</v>
          </cell>
          <cell r="H894" t="str">
            <v>VAT 225/400 kV</v>
          </cell>
          <cell r="I894" t="str">
            <v>S0008D / TH004402</v>
          </cell>
          <cell r="K894" t="str">
            <v>FOURNIÉ GROSPAUD</v>
          </cell>
        </row>
        <row r="895">
          <cell r="A895" t="str">
            <v>12.23.04696</v>
          </cell>
          <cell r="B895" t="str">
            <v>002</v>
          </cell>
          <cell r="C895">
            <v>45271</v>
          </cell>
          <cell r="D895">
            <v>45266</v>
          </cell>
          <cell r="E895">
            <v>1</v>
          </cell>
          <cell r="F895">
            <v>20231578</v>
          </cell>
          <cell r="G895" t="str">
            <v>CF231054</v>
          </cell>
          <cell r="H895" t="str">
            <v>SPT21</v>
          </cell>
          <cell r="I895" t="str">
            <v>21Y012 / 425853813</v>
          </cell>
          <cell r="K895" t="str">
            <v>FOURNIÉ GROSPAUD</v>
          </cell>
        </row>
        <row r="896">
          <cell r="A896" t="str">
            <v>12.23.04697</v>
          </cell>
          <cell r="B896" t="str">
            <v>017</v>
          </cell>
          <cell r="C896">
            <v>45271</v>
          </cell>
          <cell r="D896">
            <v>45266</v>
          </cell>
          <cell r="E896">
            <v>1</v>
          </cell>
          <cell r="F896">
            <v>20231578</v>
          </cell>
          <cell r="G896" t="str">
            <v>CF231054</v>
          </cell>
          <cell r="H896" t="str">
            <v>Lot matrices (8 jeux)</v>
          </cell>
          <cell r="I896" t="str">
            <v>21Y012 / 425853813</v>
          </cell>
          <cell r="K896" t="str">
            <v>FOURNIÉ GROSPAUD</v>
          </cell>
        </row>
        <row r="897">
          <cell r="A897" t="str">
            <v>12.23.04698</v>
          </cell>
          <cell r="B897" t="str">
            <v>017</v>
          </cell>
          <cell r="C897">
            <v>45271</v>
          </cell>
          <cell r="D897">
            <v>45266</v>
          </cell>
          <cell r="E897">
            <v>1</v>
          </cell>
          <cell r="F897">
            <v>20231578</v>
          </cell>
          <cell r="G897" t="str">
            <v>CF231054</v>
          </cell>
          <cell r="H897" t="str">
            <v>FLEXIBLE RACC117 3M</v>
          </cell>
          <cell r="I897" t="str">
            <v>21Y012 / 425853813</v>
          </cell>
          <cell r="K897" t="str">
            <v>FOURNIÉ GROSPAUD</v>
          </cell>
        </row>
        <row r="898">
          <cell r="A898" t="str">
            <v>12.23.04699</v>
          </cell>
          <cell r="B898" t="str">
            <v>002</v>
          </cell>
          <cell r="C898">
            <v>45271</v>
          </cell>
          <cell r="D898">
            <v>45266</v>
          </cell>
          <cell r="E898">
            <v>1</v>
          </cell>
          <cell r="F898">
            <v>20231578</v>
          </cell>
          <cell r="G898" t="str">
            <v>CF231054</v>
          </cell>
          <cell r="H898" t="str">
            <v>TÊTE SRU210</v>
          </cell>
          <cell r="I898" t="str">
            <v>13-150035 / 445237321</v>
          </cell>
          <cell r="K898" t="str">
            <v>FOURNIÉ GROSPAUD</v>
          </cell>
        </row>
        <row r="899">
          <cell r="A899" t="str">
            <v>12.23.04700</v>
          </cell>
          <cell r="B899" t="str">
            <v>002</v>
          </cell>
          <cell r="C899">
            <v>45271</v>
          </cell>
          <cell r="D899">
            <v>45266</v>
          </cell>
          <cell r="E899">
            <v>1</v>
          </cell>
          <cell r="F899">
            <v>20231578</v>
          </cell>
          <cell r="G899" t="str">
            <v>CF231054</v>
          </cell>
          <cell r="H899" t="str">
            <v>GROUPE PHE706</v>
          </cell>
          <cell r="I899" t="str">
            <v>G02283 / 448101246 - N°9</v>
          </cell>
          <cell r="K899" t="str">
            <v>FOURNIÉ GROSPAUD</v>
          </cell>
        </row>
        <row r="900">
          <cell r="A900" t="str">
            <v>12.23.04701</v>
          </cell>
          <cell r="B900" t="str">
            <v>017</v>
          </cell>
          <cell r="C900">
            <v>45271</v>
          </cell>
          <cell r="D900">
            <v>45266</v>
          </cell>
          <cell r="E900">
            <v>1</v>
          </cell>
          <cell r="F900">
            <v>20231578</v>
          </cell>
          <cell r="G900" t="str">
            <v>CF231054</v>
          </cell>
          <cell r="H900" t="str">
            <v>Lot matrices (7 jeux)</v>
          </cell>
          <cell r="I900" t="str">
            <v>G02283 / 448101246 - N°9</v>
          </cell>
          <cell r="K900" t="str">
            <v>FOURNIÉ GROSPAUD</v>
          </cell>
        </row>
        <row r="901">
          <cell r="A901" t="str">
            <v>12.23.04702</v>
          </cell>
          <cell r="B901" t="str">
            <v>017</v>
          </cell>
          <cell r="C901">
            <v>45271</v>
          </cell>
          <cell r="D901">
            <v>45266</v>
          </cell>
          <cell r="E901">
            <v>1</v>
          </cell>
          <cell r="F901">
            <v>20231578</v>
          </cell>
          <cell r="G901" t="str">
            <v>CF231054</v>
          </cell>
          <cell r="H901" t="str">
            <v>FLEXIBLE RACC115 3M</v>
          </cell>
          <cell r="I901" t="str">
            <v>G02283 / 448101246 - N°9</v>
          </cell>
          <cell r="K901" t="str">
            <v>FOURNIÉ GROSPAUD</v>
          </cell>
        </row>
        <row r="902">
          <cell r="A902" t="str">
            <v>12.23.04703</v>
          </cell>
          <cell r="B902" t="str">
            <v>002</v>
          </cell>
          <cell r="C902">
            <v>45271</v>
          </cell>
          <cell r="D902">
            <v>45266</v>
          </cell>
          <cell r="E902">
            <v>1</v>
          </cell>
          <cell r="F902">
            <v>20231578</v>
          </cell>
          <cell r="G902" t="str">
            <v>CF231054</v>
          </cell>
          <cell r="H902" t="str">
            <v>TÊTE SRU210</v>
          </cell>
          <cell r="I902" t="str">
            <v>22-390001 / 448195668</v>
          </cell>
          <cell r="K902" t="str">
            <v>FOURNIÉ GROSPAUD</v>
          </cell>
        </row>
        <row r="903">
          <cell r="A903" t="str">
            <v>12.23.04704</v>
          </cell>
          <cell r="B903" t="str">
            <v>002</v>
          </cell>
          <cell r="C903">
            <v>45271</v>
          </cell>
          <cell r="D903">
            <v>45266</v>
          </cell>
          <cell r="E903">
            <v>1</v>
          </cell>
          <cell r="F903">
            <v>20231577</v>
          </cell>
          <cell r="G903" t="str">
            <v>CF231054</v>
          </cell>
          <cell r="H903" t="str">
            <v>TÊTE PRT060</v>
          </cell>
          <cell r="I903" t="str">
            <v>AA6802-20 71 / 445254215</v>
          </cell>
          <cell r="K903" t="str">
            <v>FOURNIÉ GROSPAUD</v>
          </cell>
        </row>
        <row r="904">
          <cell r="A904" t="str">
            <v>12.23.04705</v>
          </cell>
          <cell r="B904" t="str">
            <v>002</v>
          </cell>
          <cell r="C904">
            <v>45271</v>
          </cell>
          <cell r="D904">
            <v>45266</v>
          </cell>
          <cell r="E904">
            <v>1</v>
          </cell>
          <cell r="F904">
            <v>20231577</v>
          </cell>
          <cell r="G904" t="str">
            <v>CF231054</v>
          </cell>
          <cell r="H904" t="str">
            <v>CPP01</v>
          </cell>
          <cell r="I904" t="str">
            <v>1204168 58 / 445253008</v>
          </cell>
          <cell r="K904" t="str">
            <v>FOURNIÉ GROSPAUD</v>
          </cell>
        </row>
        <row r="905">
          <cell r="A905" t="str">
            <v>12.23.04706</v>
          </cell>
          <cell r="B905" t="str">
            <v>017</v>
          </cell>
          <cell r="C905">
            <v>45271</v>
          </cell>
          <cell r="D905">
            <v>45266</v>
          </cell>
          <cell r="E905">
            <v>1</v>
          </cell>
          <cell r="F905">
            <v>20231577</v>
          </cell>
          <cell r="G905" t="str">
            <v>CF231054</v>
          </cell>
          <cell r="H905" t="str">
            <v>FLEXIBLE RACC115 5M</v>
          </cell>
          <cell r="I905" t="str">
            <v>1204168 58 / 445253008</v>
          </cell>
          <cell r="K905" t="str">
            <v>FOURNIÉ GROSPAUD</v>
          </cell>
        </row>
        <row r="906">
          <cell r="A906" t="str">
            <v>12.23.04707</v>
          </cell>
          <cell r="B906" t="str">
            <v>007</v>
          </cell>
          <cell r="C906">
            <v>45271</v>
          </cell>
          <cell r="D906">
            <v>45261</v>
          </cell>
          <cell r="E906">
            <v>1</v>
          </cell>
          <cell r="F906">
            <v>20231561</v>
          </cell>
          <cell r="G906" t="str">
            <v>C2312025</v>
          </cell>
          <cell r="H906" t="str">
            <v>D51</v>
          </cell>
          <cell r="I906" t="str">
            <v>B21631 / 170209</v>
          </cell>
          <cell r="K906" t="str">
            <v>FOURNIÉ GROSPAUD</v>
          </cell>
        </row>
        <row r="907">
          <cell r="A907" t="str">
            <v>12.23.04708</v>
          </cell>
          <cell r="B907" t="str">
            <v>007</v>
          </cell>
          <cell r="C907">
            <v>45271</v>
          </cell>
          <cell r="D907">
            <v>45261</v>
          </cell>
          <cell r="E907">
            <v>1</v>
          </cell>
          <cell r="F907">
            <v>20231561</v>
          </cell>
          <cell r="G907" t="str">
            <v>C2312025</v>
          </cell>
          <cell r="H907" t="str">
            <v>COUPE CÂBLE ESK50</v>
          </cell>
          <cell r="I907" t="str">
            <v>212086 / 210387</v>
          </cell>
          <cell r="K907" t="str">
            <v>FOURNIÉ GROSPAUD</v>
          </cell>
        </row>
        <row r="908">
          <cell r="A908" t="str">
            <v>12.23.04709</v>
          </cell>
          <cell r="B908" t="str">
            <v>011</v>
          </cell>
          <cell r="C908">
            <v>45271</v>
          </cell>
          <cell r="D908">
            <v>45261</v>
          </cell>
          <cell r="E908">
            <v>1</v>
          </cell>
          <cell r="F908">
            <v>20231561</v>
          </cell>
          <cell r="G908" t="str">
            <v>C2312025</v>
          </cell>
          <cell r="H908" t="str">
            <v>SERTISSEUSE EK120UL</v>
          </cell>
          <cell r="I908" t="str">
            <v>439518CQ5 / 170089</v>
          </cell>
          <cell r="K908" t="str">
            <v>FOURNIÉ GROSPAUD</v>
          </cell>
        </row>
        <row r="909">
          <cell r="A909" t="str">
            <v>12.23.04710</v>
          </cell>
          <cell r="B909" t="str">
            <v>011</v>
          </cell>
          <cell r="C909">
            <v>45271</v>
          </cell>
          <cell r="D909">
            <v>45261</v>
          </cell>
          <cell r="E909">
            <v>1</v>
          </cell>
          <cell r="F909">
            <v>20231561</v>
          </cell>
          <cell r="G909" t="str">
            <v>C2312025</v>
          </cell>
          <cell r="H909" t="str">
            <v>SERTISSEUSE EK120UL</v>
          </cell>
          <cell r="I909" t="str">
            <v>425526BZ5 / 170081</v>
          </cell>
          <cell r="K909" t="str">
            <v>FOURNIÉ GROSPAUD</v>
          </cell>
        </row>
        <row r="910">
          <cell r="A910" t="str">
            <v>12.23.04711</v>
          </cell>
          <cell r="B910" t="str">
            <v>009</v>
          </cell>
          <cell r="C910">
            <v>45271</v>
          </cell>
          <cell r="D910">
            <v>45267</v>
          </cell>
          <cell r="E910">
            <v>1</v>
          </cell>
          <cell r="F910">
            <v>20231591</v>
          </cell>
          <cell r="G910" t="str">
            <v>C10813169</v>
          </cell>
          <cell r="H910" t="str">
            <v>EDC82</v>
          </cell>
          <cell r="I910" t="str">
            <v>0230013 / IN021110</v>
          </cell>
          <cell r="K910" t="str">
            <v>FOURNIÉ GROSPAUD</v>
          </cell>
        </row>
        <row r="911">
          <cell r="A911" t="str">
            <v>12.23.04712</v>
          </cell>
          <cell r="B911" t="str">
            <v>017</v>
          </cell>
          <cell r="C911">
            <v>45271</v>
          </cell>
          <cell r="D911">
            <v>45267</v>
          </cell>
          <cell r="E911">
            <v>1</v>
          </cell>
          <cell r="F911">
            <v>20231591</v>
          </cell>
          <cell r="G911" t="str">
            <v>C10813169</v>
          </cell>
          <cell r="H911" t="str">
            <v>Lot matrices (16 jeux)</v>
          </cell>
          <cell r="I911" t="str">
            <v>0230013 / IN021110</v>
          </cell>
          <cell r="K911" t="str">
            <v>FOURNIÉ GROSPAUD</v>
          </cell>
        </row>
        <row r="912">
          <cell r="A912" t="str">
            <v>12.23.04713</v>
          </cell>
          <cell r="B912" t="str">
            <v>006</v>
          </cell>
          <cell r="C912">
            <v>45271</v>
          </cell>
          <cell r="D912">
            <v>45267</v>
          </cell>
          <cell r="E912">
            <v>1</v>
          </cell>
          <cell r="F912">
            <v>20231591</v>
          </cell>
          <cell r="G912" t="str">
            <v>C10813169</v>
          </cell>
          <cell r="H912" t="str">
            <v>EID51</v>
          </cell>
          <cell r="I912" t="str">
            <v>228786HM / IN040393</v>
          </cell>
          <cell r="K912" t="str">
            <v>FOURNIÉ GROSPAUD</v>
          </cell>
        </row>
        <row r="913">
          <cell r="A913" t="str">
            <v>12.23.04714</v>
          </cell>
          <cell r="B913" t="str">
            <v>017</v>
          </cell>
          <cell r="C913">
            <v>45271</v>
          </cell>
          <cell r="D913">
            <v>45267</v>
          </cell>
          <cell r="E913">
            <v>1</v>
          </cell>
          <cell r="F913">
            <v>20231591</v>
          </cell>
          <cell r="G913" t="str">
            <v>C10813169</v>
          </cell>
          <cell r="H913" t="str">
            <v>Lot matrices (6 jeux)</v>
          </cell>
          <cell r="I913" t="str">
            <v>228786HM / IN040393</v>
          </cell>
          <cell r="K913" t="str">
            <v>FOURNIÉ GROSPAUD</v>
          </cell>
        </row>
        <row r="914">
          <cell r="A914" t="str">
            <v>12.23.04715</v>
          </cell>
          <cell r="B914" t="str">
            <v>017</v>
          </cell>
          <cell r="C914">
            <v>45271</v>
          </cell>
          <cell r="D914">
            <v>45267</v>
          </cell>
          <cell r="E914">
            <v>1</v>
          </cell>
          <cell r="F914">
            <v>20231591</v>
          </cell>
          <cell r="G914" t="str">
            <v>C10813169</v>
          </cell>
          <cell r="H914" t="str">
            <v>COFFRET MATRICES</v>
          </cell>
          <cell r="I914" t="str">
            <v>IN019065</v>
          </cell>
          <cell r="K914" t="str">
            <v>FOURNIÉ GROSPAUD</v>
          </cell>
        </row>
        <row r="915">
          <cell r="A915" t="str">
            <v>12.23.04716</v>
          </cell>
          <cell r="B915" t="str">
            <v>017</v>
          </cell>
          <cell r="C915">
            <v>45271</v>
          </cell>
          <cell r="D915">
            <v>45267</v>
          </cell>
          <cell r="E915">
            <v>1</v>
          </cell>
          <cell r="F915">
            <v>20231591</v>
          </cell>
          <cell r="G915" t="str">
            <v>C10813169</v>
          </cell>
          <cell r="H915" t="str">
            <v>COFFRET MATRICES</v>
          </cell>
          <cell r="I915" t="str">
            <v>IN019073</v>
          </cell>
          <cell r="K915" t="str">
            <v>FOURNIÉ GROSPAUD</v>
          </cell>
        </row>
        <row r="916">
          <cell r="A916" t="str">
            <v>12.23.04717</v>
          </cell>
          <cell r="B916" t="str">
            <v>017</v>
          </cell>
          <cell r="C916">
            <v>45271</v>
          </cell>
          <cell r="D916">
            <v>45267</v>
          </cell>
          <cell r="E916">
            <v>1</v>
          </cell>
          <cell r="F916">
            <v>20231591</v>
          </cell>
          <cell r="G916" t="str">
            <v>C10813169</v>
          </cell>
          <cell r="H916" t="str">
            <v>COFFRET MATRICES</v>
          </cell>
          <cell r="I916" t="str">
            <v>IN019072</v>
          </cell>
          <cell r="K916" t="str">
            <v>FOURNIÉ GROSPAUD</v>
          </cell>
        </row>
        <row r="917">
          <cell r="A917" t="str">
            <v>12.23.04718</v>
          </cell>
          <cell r="B917" t="str">
            <v>017</v>
          </cell>
          <cell r="C917">
            <v>45271</v>
          </cell>
          <cell r="D917">
            <v>45267</v>
          </cell>
          <cell r="E917">
            <v>1</v>
          </cell>
          <cell r="F917">
            <v>20231591</v>
          </cell>
          <cell r="G917" t="str">
            <v>C10813169</v>
          </cell>
          <cell r="H917" t="str">
            <v>COFFRET PINCE À COSSER</v>
          </cell>
          <cell r="I917" t="str">
            <v>IN019222</v>
          </cell>
          <cell r="K917" t="str">
            <v>FOURNIÉ GROSPAUD</v>
          </cell>
        </row>
        <row r="918">
          <cell r="A918" t="str">
            <v>12.23.04719</v>
          </cell>
          <cell r="B918" t="str">
            <v>017</v>
          </cell>
          <cell r="C918">
            <v>45271</v>
          </cell>
          <cell r="D918">
            <v>45267</v>
          </cell>
          <cell r="E918">
            <v>1</v>
          </cell>
          <cell r="F918">
            <v>20231591</v>
          </cell>
          <cell r="G918" t="str">
            <v>C10813169</v>
          </cell>
          <cell r="H918" t="str">
            <v>MATRICE U13 HCU300</v>
          </cell>
          <cell r="I918" t="str">
            <v>02.06 / IN020023</v>
          </cell>
          <cell r="K918" t="str">
            <v>FOURNIÉ GROSPAUD</v>
          </cell>
        </row>
        <row r="919">
          <cell r="A919" t="str">
            <v>12.23.04720</v>
          </cell>
          <cell r="B919" t="str">
            <v>002</v>
          </cell>
          <cell r="C919">
            <v>45271</v>
          </cell>
          <cell r="D919">
            <v>45267</v>
          </cell>
          <cell r="E919">
            <v>1</v>
          </cell>
          <cell r="F919">
            <v>20231591</v>
          </cell>
          <cell r="G919" t="str">
            <v>C10813169</v>
          </cell>
          <cell r="H919" t="str">
            <v>TÊTE U13</v>
          </cell>
          <cell r="I919" t="str">
            <v>0025006 / IN021054</v>
          </cell>
          <cell r="K919" t="str">
            <v>FOURNIÉ GROSPAUD</v>
          </cell>
        </row>
        <row r="920">
          <cell r="A920" t="str">
            <v>12.23.04721</v>
          </cell>
          <cell r="B920" t="str">
            <v>002</v>
          </cell>
          <cell r="C920">
            <v>45271</v>
          </cell>
          <cell r="D920">
            <v>45267</v>
          </cell>
          <cell r="E920">
            <v>1</v>
          </cell>
          <cell r="F920">
            <v>20231591</v>
          </cell>
          <cell r="G920" t="str">
            <v>C10813169</v>
          </cell>
          <cell r="H920" t="str">
            <v>PRESSE SRU210</v>
          </cell>
          <cell r="I920" t="str">
            <v>15390005 / IN021058</v>
          </cell>
          <cell r="K920" t="str">
            <v>FOURNIÉ GROSPAUD</v>
          </cell>
        </row>
        <row r="921">
          <cell r="A921" t="str">
            <v>12.23.04722</v>
          </cell>
          <cell r="B921" t="str">
            <v>002</v>
          </cell>
          <cell r="C921">
            <v>45271</v>
          </cell>
          <cell r="D921">
            <v>45267</v>
          </cell>
          <cell r="E921">
            <v>1</v>
          </cell>
          <cell r="F921">
            <v>20231591</v>
          </cell>
          <cell r="G921" t="str">
            <v>C10813169</v>
          </cell>
          <cell r="H921" t="str">
            <v>PHE706</v>
          </cell>
          <cell r="I921" t="str">
            <v>G02391 / IN021130</v>
          </cell>
          <cell r="K921" t="str">
            <v>FOURNIÉ GROSPAUD</v>
          </cell>
        </row>
        <row r="922">
          <cell r="A922" t="str">
            <v>12.23.04723</v>
          </cell>
          <cell r="B922" t="str">
            <v>017</v>
          </cell>
          <cell r="C922">
            <v>45271</v>
          </cell>
          <cell r="D922">
            <v>45267</v>
          </cell>
          <cell r="E922">
            <v>1</v>
          </cell>
          <cell r="F922">
            <v>20231591</v>
          </cell>
          <cell r="G922" t="str">
            <v>C10813169</v>
          </cell>
          <cell r="H922" t="str">
            <v>FLEXIBLE RACC EDF.M/F 3M</v>
          </cell>
          <cell r="I922" t="str">
            <v>G02391 / IN021130</v>
          </cell>
          <cell r="K922" t="str">
            <v>FOURNIÉ GROSPAUD</v>
          </cell>
        </row>
        <row r="923">
          <cell r="A923" t="str">
            <v>12.23.04724</v>
          </cell>
          <cell r="B923" t="str">
            <v>002</v>
          </cell>
          <cell r="C923">
            <v>45271</v>
          </cell>
          <cell r="D923">
            <v>45267</v>
          </cell>
          <cell r="E923">
            <v>1</v>
          </cell>
          <cell r="F923">
            <v>20231591</v>
          </cell>
          <cell r="G923" t="str">
            <v>C10813169</v>
          </cell>
          <cell r="H923" t="str">
            <v>TÊTE SU210</v>
          </cell>
          <cell r="I923" t="str">
            <v>15500046 / IN021057</v>
          </cell>
          <cell r="K923" t="str">
            <v>FOURNIÉ GROSPAUD</v>
          </cell>
        </row>
        <row r="924">
          <cell r="A924" t="str">
            <v>12.23.04725</v>
          </cell>
          <cell r="B924" t="str">
            <v>002</v>
          </cell>
          <cell r="C924">
            <v>45271</v>
          </cell>
          <cell r="D924">
            <v>45267</v>
          </cell>
          <cell r="E924">
            <v>1</v>
          </cell>
          <cell r="F924">
            <v>20231591</v>
          </cell>
          <cell r="G924" t="str">
            <v>C10813169</v>
          </cell>
          <cell r="H924" t="str">
            <v>GHA702</v>
          </cell>
          <cell r="I924" t="str">
            <v>G01536 / IN019065</v>
          </cell>
          <cell r="K924" t="str">
            <v>FOURNIÉ GROSPAUD</v>
          </cell>
        </row>
        <row r="925">
          <cell r="A925" t="str">
            <v>12.23.04726</v>
          </cell>
          <cell r="B925" t="str">
            <v>002</v>
          </cell>
          <cell r="C925">
            <v>45272</v>
          </cell>
          <cell r="D925">
            <v>45267</v>
          </cell>
          <cell r="E925">
            <v>1</v>
          </cell>
          <cell r="F925">
            <v>20231597</v>
          </cell>
          <cell r="G925">
            <v>23098835</v>
          </cell>
          <cell r="H925" t="str">
            <v>GSHE35</v>
          </cell>
          <cell r="I925" t="str">
            <v>84BIS / GSHE84BIS</v>
          </cell>
          <cell r="K925" t="str">
            <v>FOURNIÉ GROSPAUD</v>
          </cell>
        </row>
        <row r="926">
          <cell r="A926" t="str">
            <v>12.23.04727</v>
          </cell>
          <cell r="B926" t="str">
            <v>017</v>
          </cell>
          <cell r="C926">
            <v>45272</v>
          </cell>
          <cell r="D926">
            <v>45267</v>
          </cell>
          <cell r="E926">
            <v>1</v>
          </cell>
          <cell r="F926">
            <v>20231597</v>
          </cell>
          <cell r="G926">
            <v>23098835</v>
          </cell>
          <cell r="H926" t="str">
            <v>FLEXIBLE RACC218 10M</v>
          </cell>
          <cell r="I926" t="str">
            <v>84BIS / GSHE84BIS</v>
          </cell>
          <cell r="K926" t="str">
            <v>FOURNIÉ GROSPAUD</v>
          </cell>
        </row>
        <row r="927">
          <cell r="A927" t="str">
            <v>12.23.04728</v>
          </cell>
          <cell r="B927" t="str">
            <v>005</v>
          </cell>
          <cell r="C927">
            <v>45272</v>
          </cell>
          <cell r="D927">
            <v>45267</v>
          </cell>
          <cell r="E927">
            <v>1</v>
          </cell>
          <cell r="F927">
            <v>20231597</v>
          </cell>
          <cell r="G927">
            <v>23098835</v>
          </cell>
          <cell r="H927" t="str">
            <v>GROUPE T45</v>
          </cell>
          <cell r="I927" t="str">
            <v>J7334 / GRHYJ7334</v>
          </cell>
          <cell r="K927" t="str">
            <v>FOURNIÉ GROSPAUD</v>
          </cell>
        </row>
        <row r="928">
          <cell r="A928" t="str">
            <v>12.23.04729</v>
          </cell>
          <cell r="B928" t="str">
            <v>017</v>
          </cell>
          <cell r="C928">
            <v>45272</v>
          </cell>
          <cell r="D928">
            <v>45267</v>
          </cell>
          <cell r="E928">
            <v>1</v>
          </cell>
          <cell r="F928">
            <v>20231597</v>
          </cell>
          <cell r="G928">
            <v>23098835</v>
          </cell>
          <cell r="H928" t="str">
            <v>FLEXIBLE RACC218 6M</v>
          </cell>
          <cell r="I928" t="str">
            <v>J7334 / GRHYJ7334</v>
          </cell>
          <cell r="K928" t="str">
            <v>FOURNIÉ GROSPAUD</v>
          </cell>
        </row>
        <row r="929">
          <cell r="A929" t="str">
            <v>12.23.04730</v>
          </cell>
          <cell r="B929" t="str">
            <v>005</v>
          </cell>
          <cell r="C929">
            <v>45272</v>
          </cell>
          <cell r="D929">
            <v>45267</v>
          </cell>
          <cell r="E929">
            <v>1</v>
          </cell>
          <cell r="F929">
            <v>20231597</v>
          </cell>
          <cell r="G929">
            <v>23098835</v>
          </cell>
          <cell r="H929" t="str">
            <v>GROUPE T45</v>
          </cell>
          <cell r="I929" t="str">
            <v>FF6027 25 / GRHY0025</v>
          </cell>
          <cell r="K929" t="str">
            <v>FOURNIÉ GROSPAUD</v>
          </cell>
        </row>
        <row r="930">
          <cell r="A930" t="str">
            <v>12.23.04731</v>
          </cell>
          <cell r="B930" t="str">
            <v>004</v>
          </cell>
          <cell r="C930">
            <v>45272</v>
          </cell>
          <cell r="D930">
            <v>45268</v>
          </cell>
          <cell r="E930">
            <v>1</v>
          </cell>
          <cell r="F930">
            <v>20231607</v>
          </cell>
          <cell r="G930" t="str">
            <v>C10815985</v>
          </cell>
          <cell r="H930" t="str">
            <v>D31 MANUELLE</v>
          </cell>
          <cell r="I930" t="str">
            <v>A94705 / IN021078</v>
          </cell>
          <cell r="K930" t="str">
            <v>FOURNIÉ GROSPAUD</v>
          </cell>
        </row>
        <row r="931">
          <cell r="A931" t="str">
            <v>12.23.04732</v>
          </cell>
          <cell r="B931" t="str">
            <v>017</v>
          </cell>
          <cell r="C931">
            <v>45272</v>
          </cell>
          <cell r="D931">
            <v>45268</v>
          </cell>
          <cell r="E931">
            <v>1</v>
          </cell>
          <cell r="F931">
            <v>20231607</v>
          </cell>
          <cell r="G931" t="str">
            <v>C10815985</v>
          </cell>
          <cell r="H931" t="str">
            <v>Lot matrices (8 jeux)</v>
          </cell>
          <cell r="I931" t="str">
            <v>A94705 / IN021078</v>
          </cell>
          <cell r="K931" t="str">
            <v>FOURNIÉ GROSPAUD</v>
          </cell>
        </row>
        <row r="932">
          <cell r="A932" t="str">
            <v>12.23.04733</v>
          </cell>
          <cell r="B932" t="str">
            <v>017</v>
          </cell>
          <cell r="C932">
            <v>45272</v>
          </cell>
          <cell r="D932">
            <v>45268</v>
          </cell>
          <cell r="E932">
            <v>1</v>
          </cell>
          <cell r="F932">
            <v>20231607</v>
          </cell>
          <cell r="G932" t="str">
            <v>C10815985</v>
          </cell>
          <cell r="H932" t="str">
            <v>COFFRET MATRICES</v>
          </cell>
          <cell r="I932" t="str">
            <v>IN019256</v>
          </cell>
          <cell r="K932" t="str">
            <v>FOURNIÉ GROSPAUD</v>
          </cell>
        </row>
        <row r="933">
          <cell r="A933" t="str">
            <v>12.23.04734</v>
          </cell>
          <cell r="B933" t="str">
            <v>017</v>
          </cell>
          <cell r="C933">
            <v>45272</v>
          </cell>
          <cell r="D933">
            <v>45268</v>
          </cell>
          <cell r="E933">
            <v>1</v>
          </cell>
          <cell r="F933">
            <v>20231607</v>
          </cell>
          <cell r="G933" t="str">
            <v>C10815985</v>
          </cell>
          <cell r="H933" t="str">
            <v>MATRICE U13 E 235 (2x9)</v>
          </cell>
          <cell r="I933" t="str">
            <v>09-14 / IN020043</v>
          </cell>
          <cell r="K933" t="str">
            <v>FOURNIÉ GROSPAUD</v>
          </cell>
        </row>
        <row r="934">
          <cell r="A934" t="str">
            <v>12.23.04735</v>
          </cell>
          <cell r="B934" t="str">
            <v>002</v>
          </cell>
          <cell r="C934">
            <v>45272</v>
          </cell>
          <cell r="D934">
            <v>45268</v>
          </cell>
          <cell r="E934">
            <v>1</v>
          </cell>
          <cell r="F934">
            <v>20231607</v>
          </cell>
          <cell r="G934" t="str">
            <v>C10815985</v>
          </cell>
          <cell r="H934" t="str">
            <v>GROUPE GEH700</v>
          </cell>
          <cell r="I934" t="str">
            <v>0213860134004 / IN021096</v>
          </cell>
          <cell r="K934" t="str">
            <v>FOURNIÉ GROSPAUD</v>
          </cell>
        </row>
        <row r="935">
          <cell r="A935" t="str">
            <v>12.23.04736</v>
          </cell>
          <cell r="B935" t="str">
            <v>017</v>
          </cell>
          <cell r="C935">
            <v>45272</v>
          </cell>
          <cell r="D935">
            <v>45268</v>
          </cell>
          <cell r="E935">
            <v>1</v>
          </cell>
          <cell r="F935">
            <v>20231607</v>
          </cell>
          <cell r="G935" t="str">
            <v>C10815985</v>
          </cell>
          <cell r="H935" t="str">
            <v>FLEXIBLE SIMPLE 3M</v>
          </cell>
          <cell r="I935" t="str">
            <v>0213860134004 / IN021096</v>
          </cell>
          <cell r="K935" t="str">
            <v>FOURNIÉ GROSPAUD</v>
          </cell>
        </row>
        <row r="936">
          <cell r="A936" t="str">
            <v>12.23.04737</v>
          </cell>
          <cell r="B936" t="str">
            <v>006</v>
          </cell>
          <cell r="C936">
            <v>45272</v>
          </cell>
          <cell r="D936">
            <v>45268</v>
          </cell>
          <cell r="E936">
            <v>1</v>
          </cell>
          <cell r="F936">
            <v>20231607</v>
          </cell>
          <cell r="G936" t="str">
            <v>C10815985</v>
          </cell>
          <cell r="H936" t="str">
            <v>K185</v>
          </cell>
          <cell r="I936" t="str">
            <v>V457532E / GX351000003</v>
          </cell>
          <cell r="K936" t="str">
            <v>FOURNIÉ GROSPAUD</v>
          </cell>
        </row>
        <row r="937">
          <cell r="A937" t="str">
            <v>12.23.04738</v>
          </cell>
          <cell r="B937" t="str">
            <v>017</v>
          </cell>
          <cell r="C937">
            <v>45272</v>
          </cell>
          <cell r="D937">
            <v>45268</v>
          </cell>
          <cell r="E937">
            <v>1</v>
          </cell>
          <cell r="F937">
            <v>20231607</v>
          </cell>
          <cell r="G937" t="str">
            <v>C10815985</v>
          </cell>
          <cell r="H937" t="str">
            <v>Lot matrices (5 jeux)</v>
          </cell>
          <cell r="I937" t="str">
            <v>V457532E / GX351000003</v>
          </cell>
          <cell r="K937" t="str">
            <v>FOURNIÉ GROSPAUD</v>
          </cell>
        </row>
        <row r="938">
          <cell r="A938" t="str">
            <v>12.23.04739</v>
          </cell>
          <cell r="B938" t="str">
            <v>016</v>
          </cell>
          <cell r="C938">
            <v>45272</v>
          </cell>
          <cell r="D938">
            <v>45268</v>
          </cell>
          <cell r="E938">
            <v>1</v>
          </cell>
          <cell r="F938">
            <v>20231607</v>
          </cell>
          <cell r="G938" t="str">
            <v>C10815985</v>
          </cell>
          <cell r="H938" t="str">
            <v>PALAN À CHAÎNE 1T</v>
          </cell>
          <cell r="I938" t="str">
            <v>235612 / IN020447</v>
          </cell>
          <cell r="K938" t="str">
            <v>FOURNIÉ GROSPAUD</v>
          </cell>
        </row>
        <row r="939">
          <cell r="A939" t="str">
            <v>12.23.04740</v>
          </cell>
          <cell r="B939" t="str">
            <v>016</v>
          </cell>
          <cell r="C939">
            <v>45272</v>
          </cell>
          <cell r="D939">
            <v>45268</v>
          </cell>
          <cell r="E939">
            <v>1</v>
          </cell>
          <cell r="F939">
            <v>20231607</v>
          </cell>
          <cell r="G939" t="str">
            <v>C10815985</v>
          </cell>
          <cell r="H939" t="str">
            <v>PALAN À CHAÎNE 2T</v>
          </cell>
          <cell r="I939" t="str">
            <v>1150577 / IN020385</v>
          </cell>
          <cell r="K939" t="str">
            <v>FOURNIÉ GROSPAUD</v>
          </cell>
        </row>
        <row r="940">
          <cell r="A940" t="str">
            <v>12.23.04741</v>
          </cell>
          <cell r="B940" t="str">
            <v>024</v>
          </cell>
          <cell r="C940">
            <v>45273</v>
          </cell>
          <cell r="D940">
            <v>45272</v>
          </cell>
          <cell r="E940">
            <v>1</v>
          </cell>
          <cell r="F940">
            <v>20231619</v>
          </cell>
          <cell r="G940" t="str">
            <v>220-1913/238</v>
          </cell>
          <cell r="H940" t="str">
            <v>CLÉ DYNAMOMÉTRIQUE 20-100 Nm</v>
          </cell>
          <cell r="I940" t="str">
            <v>U050295</v>
          </cell>
          <cell r="K940" t="str">
            <v>FOURNIÉ GROSPAUD</v>
          </cell>
        </row>
        <row r="941">
          <cell r="A941" t="str">
            <v>12.23.04742</v>
          </cell>
          <cell r="B941" t="str">
            <v>024</v>
          </cell>
          <cell r="C941">
            <v>45273</v>
          </cell>
          <cell r="D941">
            <v>45272</v>
          </cell>
          <cell r="E941">
            <v>1</v>
          </cell>
          <cell r="F941">
            <v>20231619</v>
          </cell>
          <cell r="G941" t="str">
            <v>220-1913/238</v>
          </cell>
          <cell r="H941" t="str">
            <v>CLÉ DYNAMOMÉTRIQUE 20-100 Nm</v>
          </cell>
          <cell r="I941" t="str">
            <v>N070035</v>
          </cell>
          <cell r="K941" t="str">
            <v>FOURNIÉ GROSPAUD</v>
          </cell>
        </row>
        <row r="942">
          <cell r="A942" t="str">
            <v>12.23.04743</v>
          </cell>
          <cell r="B942" t="str">
            <v>024</v>
          </cell>
          <cell r="C942">
            <v>45273</v>
          </cell>
          <cell r="D942">
            <v>45272</v>
          </cell>
          <cell r="E942">
            <v>1</v>
          </cell>
          <cell r="F942">
            <v>20231619</v>
          </cell>
          <cell r="G942" t="str">
            <v>220-1913/238</v>
          </cell>
          <cell r="H942" t="str">
            <v>CLÉ DYNAMOMÉTRIQUE 20-100 Nm</v>
          </cell>
          <cell r="I942" t="str">
            <v>A040015</v>
          </cell>
          <cell r="K942" t="str">
            <v>FOURNIÉ GROSPAUD</v>
          </cell>
        </row>
        <row r="943">
          <cell r="A943" t="str">
            <v>12.23.04744</v>
          </cell>
          <cell r="B943" t="str">
            <v>012</v>
          </cell>
          <cell r="C943">
            <v>45273</v>
          </cell>
          <cell r="D943">
            <v>45243</v>
          </cell>
          <cell r="E943">
            <v>1</v>
          </cell>
          <cell r="F943">
            <v>20231486</v>
          </cell>
          <cell r="G943" t="str">
            <v>CADF63/90113889/00 E41439</v>
          </cell>
          <cell r="H943" t="str">
            <v>EU137</v>
          </cell>
          <cell r="I943" t="str">
            <v>0301 / GB0090050401</v>
          </cell>
          <cell r="K943" t="str">
            <v>FOURNIÉ GROSPAUD</v>
          </cell>
        </row>
        <row r="944">
          <cell r="A944" t="str">
            <v>12.23.04745</v>
          </cell>
          <cell r="B944" t="str">
            <v>017</v>
          </cell>
          <cell r="C944">
            <v>45273</v>
          </cell>
          <cell r="D944">
            <v>45243</v>
          </cell>
          <cell r="E944">
            <v>1</v>
          </cell>
          <cell r="F944">
            <v>20231486</v>
          </cell>
          <cell r="G944" t="str">
            <v>CADF63/90113889/00 E41439</v>
          </cell>
          <cell r="H944" t="str">
            <v>Lot matrices (16 jeux)</v>
          </cell>
          <cell r="I944" t="str">
            <v>0301 / GB0090050401</v>
          </cell>
          <cell r="K944" t="str">
            <v>FOURNIÉ GROSPAUD</v>
          </cell>
        </row>
        <row r="945">
          <cell r="A945" t="str">
            <v>12.23.04746</v>
          </cell>
          <cell r="B945" t="str">
            <v>008</v>
          </cell>
          <cell r="C945">
            <v>45274</v>
          </cell>
          <cell r="D945">
            <v>45273</v>
          </cell>
          <cell r="E945">
            <v>1</v>
          </cell>
          <cell r="F945">
            <v>20231576</v>
          </cell>
          <cell r="G945">
            <v>2312151</v>
          </cell>
          <cell r="H945" t="str">
            <v>PRESSE BPE062 ELEC</v>
          </cell>
          <cell r="I945" t="str">
            <v>L44111</v>
          </cell>
          <cell r="J945" t="str">
            <v>N</v>
          </cell>
          <cell r="K945" t="str">
            <v>FOURNIÉ GROSPAUD</v>
          </cell>
        </row>
        <row r="946">
          <cell r="A946" t="str">
            <v>12.23.04747</v>
          </cell>
          <cell r="B946" t="str">
            <v>007</v>
          </cell>
          <cell r="C946">
            <v>45274</v>
          </cell>
          <cell r="D946">
            <v>45273</v>
          </cell>
          <cell r="E946">
            <v>1</v>
          </cell>
          <cell r="F946">
            <v>20230706</v>
          </cell>
          <cell r="G946">
            <v>6100381285</v>
          </cell>
          <cell r="H946" t="str">
            <v>BPL55</v>
          </cell>
          <cell r="I946" t="str">
            <v>L44492</v>
          </cell>
          <cell r="J946" t="str">
            <v>N</v>
          </cell>
          <cell r="K946" t="str">
            <v>FOURNIÉ GROSPAUD</v>
          </cell>
        </row>
        <row r="947">
          <cell r="A947" t="str">
            <v>12.23.04748</v>
          </cell>
          <cell r="B947" t="str">
            <v>002</v>
          </cell>
          <cell r="C947">
            <v>45274</v>
          </cell>
          <cell r="D947">
            <v>45266</v>
          </cell>
          <cell r="E947">
            <v>1</v>
          </cell>
          <cell r="F947">
            <v>20231601</v>
          </cell>
          <cell r="G947">
            <v>6100389074</v>
          </cell>
          <cell r="H947" t="str">
            <v>GROUPE GSHE</v>
          </cell>
          <cell r="I947" t="str">
            <v>315</v>
          </cell>
          <cell r="K947" t="str">
            <v>FOURNIÉ GROSPAUD</v>
          </cell>
        </row>
        <row r="948">
          <cell r="A948" t="str">
            <v>12.23.04749</v>
          </cell>
          <cell r="B948" t="str">
            <v>002</v>
          </cell>
          <cell r="C948">
            <v>45274</v>
          </cell>
          <cell r="D948">
            <v>45266</v>
          </cell>
          <cell r="E948">
            <v>1</v>
          </cell>
          <cell r="F948">
            <v>20231601</v>
          </cell>
          <cell r="G948">
            <v>6100389074</v>
          </cell>
          <cell r="H948" t="str">
            <v>GROUPE GSHE</v>
          </cell>
          <cell r="I948" t="str">
            <v>56</v>
          </cell>
          <cell r="K948" t="str">
            <v>FOURNIÉ GROSPAUD</v>
          </cell>
        </row>
        <row r="949">
          <cell r="A949" t="str">
            <v>12.23.04750</v>
          </cell>
          <cell r="B949" t="str">
            <v>002</v>
          </cell>
          <cell r="C949">
            <v>45274</v>
          </cell>
          <cell r="D949">
            <v>45266</v>
          </cell>
          <cell r="E949">
            <v>1</v>
          </cell>
          <cell r="F949">
            <v>20231601</v>
          </cell>
          <cell r="G949">
            <v>6100389074</v>
          </cell>
          <cell r="H949" t="str">
            <v>GROUPE GSHE</v>
          </cell>
          <cell r="I949" t="str">
            <v>114</v>
          </cell>
          <cell r="K949" t="str">
            <v>FOURNIÉ GROSPAUD</v>
          </cell>
        </row>
        <row r="950">
          <cell r="A950" t="str">
            <v>12.23.04751</v>
          </cell>
          <cell r="B950" t="str">
            <v>002</v>
          </cell>
          <cell r="C950">
            <v>45274</v>
          </cell>
          <cell r="D950">
            <v>45266</v>
          </cell>
          <cell r="E950">
            <v>1</v>
          </cell>
          <cell r="F950">
            <v>20231601</v>
          </cell>
          <cell r="G950">
            <v>6100389074</v>
          </cell>
          <cell r="H950" t="str">
            <v>GROUPE GSHE</v>
          </cell>
          <cell r="I950" t="str">
            <v>158</v>
          </cell>
          <cell r="K950" t="str">
            <v>FOURNIÉ GROSPAUD</v>
          </cell>
        </row>
        <row r="951">
          <cell r="A951" t="str">
            <v>12.23.04752</v>
          </cell>
          <cell r="B951" t="str">
            <v>002</v>
          </cell>
          <cell r="C951">
            <v>45274</v>
          </cell>
          <cell r="D951">
            <v>45266</v>
          </cell>
          <cell r="E951">
            <v>1</v>
          </cell>
          <cell r="F951">
            <v>20231601</v>
          </cell>
          <cell r="G951">
            <v>6100389074</v>
          </cell>
          <cell r="H951" t="str">
            <v>PRESSE DB801</v>
          </cell>
          <cell r="I951" t="str">
            <v>53</v>
          </cell>
          <cell r="K951" t="str">
            <v>FOURNIÉ GROSPAUD</v>
          </cell>
        </row>
        <row r="952">
          <cell r="A952" t="str">
            <v>12.23.04753</v>
          </cell>
          <cell r="B952" t="str">
            <v>002</v>
          </cell>
          <cell r="C952">
            <v>45274</v>
          </cell>
          <cell r="D952">
            <v>45266</v>
          </cell>
          <cell r="E952">
            <v>1</v>
          </cell>
          <cell r="F952">
            <v>20231601</v>
          </cell>
          <cell r="G952">
            <v>6100389074</v>
          </cell>
          <cell r="H952" t="str">
            <v>PRESSE DB801</v>
          </cell>
          <cell r="I952" t="str">
            <v>16</v>
          </cell>
          <cell r="K952" t="str">
            <v>FOURNIÉ GROSPAUD</v>
          </cell>
        </row>
        <row r="953">
          <cell r="A953" t="str">
            <v>12.23.04754</v>
          </cell>
          <cell r="B953" t="str">
            <v>002</v>
          </cell>
          <cell r="C953">
            <v>45274</v>
          </cell>
          <cell r="D953">
            <v>45266</v>
          </cell>
          <cell r="E953">
            <v>1</v>
          </cell>
          <cell r="F953">
            <v>20231601</v>
          </cell>
          <cell r="G953">
            <v>6100389074</v>
          </cell>
          <cell r="H953" t="str">
            <v>PRESSE DB801</v>
          </cell>
          <cell r="I953" t="str">
            <v>15</v>
          </cell>
          <cell r="K953" t="str">
            <v>FOURNIÉ GROSPAUD</v>
          </cell>
        </row>
        <row r="954">
          <cell r="A954" t="str">
            <v>12.23.04755</v>
          </cell>
          <cell r="B954" t="str">
            <v>002</v>
          </cell>
          <cell r="C954">
            <v>45274</v>
          </cell>
          <cell r="D954">
            <v>45266</v>
          </cell>
          <cell r="E954">
            <v>1</v>
          </cell>
          <cell r="F954">
            <v>20231601</v>
          </cell>
          <cell r="G954">
            <v>6100389074</v>
          </cell>
          <cell r="H954" t="str">
            <v>PRESSE DB801</v>
          </cell>
          <cell r="I954" t="str">
            <v>3</v>
          </cell>
          <cell r="K954" t="str">
            <v>FOURNIÉ GROSPAUD</v>
          </cell>
        </row>
        <row r="955">
          <cell r="A955" t="str">
            <v>12.23.04756</v>
          </cell>
          <cell r="B955" t="str">
            <v>002</v>
          </cell>
          <cell r="C955">
            <v>45274</v>
          </cell>
          <cell r="D955">
            <v>45266</v>
          </cell>
          <cell r="E955">
            <v>1</v>
          </cell>
          <cell r="F955">
            <v>20231601</v>
          </cell>
          <cell r="G955">
            <v>6100389074</v>
          </cell>
          <cell r="H955" t="str">
            <v>PRESSE DB801</v>
          </cell>
          <cell r="I955" t="str">
            <v>9</v>
          </cell>
          <cell r="K955" t="str">
            <v>FOURNIÉ GROSPAUD</v>
          </cell>
        </row>
        <row r="956">
          <cell r="A956" t="str">
            <v>12.23.04757</v>
          </cell>
          <cell r="B956" t="str">
            <v>002</v>
          </cell>
          <cell r="C956">
            <v>45274</v>
          </cell>
          <cell r="D956">
            <v>45266</v>
          </cell>
          <cell r="E956">
            <v>1</v>
          </cell>
          <cell r="F956">
            <v>20231601</v>
          </cell>
          <cell r="G956">
            <v>6100389074</v>
          </cell>
          <cell r="H956" t="str">
            <v>GROUPE GSHD</v>
          </cell>
          <cell r="I956" t="str">
            <v>113</v>
          </cell>
          <cell r="K956" t="str">
            <v>FOURNIÉ GROSPAUD</v>
          </cell>
        </row>
        <row r="957">
          <cell r="A957" t="str">
            <v>12.23.04758</v>
          </cell>
          <cell r="B957" t="str">
            <v>009</v>
          </cell>
          <cell r="C957">
            <v>45274</v>
          </cell>
          <cell r="D957">
            <v>45267</v>
          </cell>
          <cell r="E957">
            <v>1</v>
          </cell>
          <cell r="F957">
            <v>20231608</v>
          </cell>
          <cell r="G957">
            <v>6100389104</v>
          </cell>
          <cell r="H957" t="str">
            <v>EDC82</v>
          </cell>
          <cell r="I957" t="str">
            <v>046101</v>
          </cell>
          <cell r="K957" t="str">
            <v>FOURNIÉ GROSPAUD</v>
          </cell>
        </row>
        <row r="958">
          <cell r="A958" t="str">
            <v>12.23.04759</v>
          </cell>
          <cell r="B958" t="str">
            <v>005</v>
          </cell>
          <cell r="C958">
            <v>45274</v>
          </cell>
          <cell r="D958">
            <v>45267</v>
          </cell>
          <cell r="E958">
            <v>1</v>
          </cell>
          <cell r="F958">
            <v>20231608</v>
          </cell>
          <cell r="G958">
            <v>6100389104</v>
          </cell>
          <cell r="H958" t="str">
            <v>COUPE CÂBLE CG40 MANUEL</v>
          </cell>
          <cell r="I958" t="str">
            <v>D02333</v>
          </cell>
          <cell r="K958" t="str">
            <v>FOURNIÉ GROSPAUD</v>
          </cell>
        </row>
        <row r="959">
          <cell r="A959" t="str">
            <v>12.23.04760</v>
          </cell>
          <cell r="B959" t="str">
            <v>005</v>
          </cell>
          <cell r="C959">
            <v>45274</v>
          </cell>
          <cell r="D959">
            <v>45267</v>
          </cell>
          <cell r="E959">
            <v>1</v>
          </cell>
          <cell r="F959">
            <v>20231608</v>
          </cell>
          <cell r="G959">
            <v>6100389104</v>
          </cell>
          <cell r="H959" t="str">
            <v>COUPE CÂBLE HYSC45</v>
          </cell>
          <cell r="I959" t="str">
            <v>S518638</v>
          </cell>
          <cell r="K959" t="str">
            <v>FOURNIÉ GROSPAUD</v>
          </cell>
        </row>
        <row r="960">
          <cell r="A960" t="str">
            <v>12.23.04761</v>
          </cell>
          <cell r="B960" t="str">
            <v>002</v>
          </cell>
          <cell r="C960">
            <v>45274</v>
          </cell>
          <cell r="D960">
            <v>45267</v>
          </cell>
          <cell r="E960">
            <v>1</v>
          </cell>
          <cell r="F960">
            <v>20231608</v>
          </cell>
          <cell r="G960">
            <v>6100389104</v>
          </cell>
          <cell r="H960" t="str">
            <v>TÊTE 20T</v>
          </cell>
          <cell r="I960" t="str">
            <v>9512395</v>
          </cell>
          <cell r="K960" t="str">
            <v>FOURNIÉ GROSPAUD</v>
          </cell>
        </row>
        <row r="961">
          <cell r="A961" t="str">
            <v>12.23.04762</v>
          </cell>
          <cell r="B961" t="str">
            <v>002</v>
          </cell>
          <cell r="C961">
            <v>45274</v>
          </cell>
          <cell r="D961">
            <v>45267</v>
          </cell>
          <cell r="E961">
            <v>1</v>
          </cell>
          <cell r="F961">
            <v>20231608</v>
          </cell>
          <cell r="G961">
            <v>6100389104</v>
          </cell>
          <cell r="H961" t="str">
            <v>COUPE CÂBLE</v>
          </cell>
          <cell r="I961" t="str">
            <v>XC95</v>
          </cell>
          <cell r="K961" t="str">
            <v>FOURNIÉ GROSPAUD</v>
          </cell>
        </row>
        <row r="962">
          <cell r="A962" t="str">
            <v>12.23.04763</v>
          </cell>
          <cell r="B962" t="str">
            <v>002</v>
          </cell>
          <cell r="C962">
            <v>45274</v>
          </cell>
          <cell r="D962">
            <v>45267</v>
          </cell>
          <cell r="E962">
            <v>1</v>
          </cell>
          <cell r="F962">
            <v>20231608</v>
          </cell>
          <cell r="G962">
            <v>6100389104</v>
          </cell>
          <cell r="H962" t="str">
            <v>GROUPE 220V</v>
          </cell>
          <cell r="I962" t="str">
            <v>10373</v>
          </cell>
          <cell r="K962" t="str">
            <v>FOURNIÉ GROSPAUD</v>
          </cell>
        </row>
        <row r="963">
          <cell r="A963" t="str">
            <v>12.23.04764</v>
          </cell>
          <cell r="B963" t="str">
            <v>011</v>
          </cell>
          <cell r="C963">
            <v>45274</v>
          </cell>
          <cell r="D963">
            <v>45267</v>
          </cell>
          <cell r="E963">
            <v>1</v>
          </cell>
          <cell r="F963">
            <v>20231608</v>
          </cell>
          <cell r="G963">
            <v>6100389104</v>
          </cell>
          <cell r="H963" t="str">
            <v>C120M</v>
          </cell>
          <cell r="I963" t="str">
            <v>E07132</v>
          </cell>
          <cell r="J963" t="str">
            <v>N</v>
          </cell>
          <cell r="K963" t="str">
            <v>FOURNIÉ GROSPAUD</v>
          </cell>
        </row>
        <row r="964">
          <cell r="A964" t="str">
            <v>12.23.04765</v>
          </cell>
          <cell r="B964" t="str">
            <v>002</v>
          </cell>
          <cell r="C964">
            <v>45274</v>
          </cell>
          <cell r="D964">
            <v>45267</v>
          </cell>
          <cell r="E964">
            <v>1</v>
          </cell>
          <cell r="F964">
            <v>20231608</v>
          </cell>
          <cell r="G964">
            <v>6100389104</v>
          </cell>
          <cell r="H964" t="str">
            <v>TW531</v>
          </cell>
          <cell r="I964" t="str">
            <v>A0338</v>
          </cell>
          <cell r="K964" t="str">
            <v>FOURNIÉ GROSPAUD</v>
          </cell>
        </row>
        <row r="965">
          <cell r="A965" t="str">
            <v>12.23.04766</v>
          </cell>
          <cell r="B965" t="str">
            <v>002</v>
          </cell>
          <cell r="C965">
            <v>45274</v>
          </cell>
          <cell r="D965">
            <v>45267</v>
          </cell>
          <cell r="E965">
            <v>1</v>
          </cell>
          <cell r="F965">
            <v>20231608</v>
          </cell>
          <cell r="G965">
            <v>6100389104</v>
          </cell>
          <cell r="H965" t="str">
            <v>DB801</v>
          </cell>
          <cell r="I965" t="str">
            <v>11</v>
          </cell>
          <cell r="K965" t="str">
            <v>FOURNIÉ GROSPAUD</v>
          </cell>
        </row>
        <row r="966">
          <cell r="A966" t="str">
            <v>12.23.04767</v>
          </cell>
          <cell r="B966" t="str">
            <v>002</v>
          </cell>
          <cell r="C966">
            <v>45274</v>
          </cell>
          <cell r="D966">
            <v>45267</v>
          </cell>
          <cell r="E966">
            <v>1</v>
          </cell>
          <cell r="F966">
            <v>20231608</v>
          </cell>
          <cell r="G966">
            <v>6100389104</v>
          </cell>
          <cell r="H966" t="str">
            <v>TW531 ELEC</v>
          </cell>
          <cell r="I966" t="str">
            <v>228</v>
          </cell>
          <cell r="K966" t="str">
            <v>FOURNIÉ GROSPAUD</v>
          </cell>
        </row>
        <row r="967">
          <cell r="A967" t="str">
            <v>12.23.04768</v>
          </cell>
          <cell r="B967" t="str">
            <v>002</v>
          </cell>
          <cell r="C967">
            <v>45274</v>
          </cell>
          <cell r="D967">
            <v>45267</v>
          </cell>
          <cell r="E967">
            <v>1</v>
          </cell>
          <cell r="F967">
            <v>20231608</v>
          </cell>
          <cell r="G967">
            <v>6100389104</v>
          </cell>
          <cell r="H967" t="str">
            <v>PRT510</v>
          </cell>
          <cell r="I967" t="str">
            <v>17</v>
          </cell>
          <cell r="K967" t="str">
            <v>FOURNIÉ GROSPAUD</v>
          </cell>
        </row>
        <row r="968">
          <cell r="A968" t="str">
            <v>12.23.04769</v>
          </cell>
          <cell r="B968" t="str">
            <v>002</v>
          </cell>
          <cell r="C968">
            <v>45274</v>
          </cell>
          <cell r="D968">
            <v>45267</v>
          </cell>
          <cell r="E968">
            <v>1</v>
          </cell>
          <cell r="F968">
            <v>20231608</v>
          </cell>
          <cell r="G968">
            <v>6100389104</v>
          </cell>
          <cell r="H968" t="str">
            <v>TW531 ELEC</v>
          </cell>
          <cell r="I968" t="str">
            <v>229</v>
          </cell>
          <cell r="K968" t="str">
            <v>FOURNIÉ GROSPAUD</v>
          </cell>
        </row>
        <row r="969">
          <cell r="A969" t="str">
            <v>12.23.04770</v>
          </cell>
          <cell r="B969" t="str">
            <v>002</v>
          </cell>
          <cell r="C969">
            <v>45274</v>
          </cell>
          <cell r="D969">
            <v>45267</v>
          </cell>
          <cell r="E969">
            <v>1</v>
          </cell>
          <cell r="F969">
            <v>20231608</v>
          </cell>
          <cell r="G969">
            <v>6100389104</v>
          </cell>
          <cell r="H969" t="str">
            <v>WH1000</v>
          </cell>
          <cell r="I969" t="str">
            <v>961010</v>
          </cell>
          <cell r="K969" t="str">
            <v>FOURNIÉ GROSPAUD</v>
          </cell>
        </row>
        <row r="970">
          <cell r="A970" t="str">
            <v>12.23.04771</v>
          </cell>
          <cell r="B970" t="str">
            <v>002</v>
          </cell>
          <cell r="C970">
            <v>45274</v>
          </cell>
          <cell r="D970">
            <v>45272</v>
          </cell>
          <cell r="E970">
            <v>1</v>
          </cell>
          <cell r="F970">
            <v>20231638</v>
          </cell>
          <cell r="H970" t="str">
            <v>GROUPE CPP01</v>
          </cell>
          <cell r="I970" t="str">
            <v>108732 26 / IF10</v>
          </cell>
          <cell r="K970" t="str">
            <v>FOURNIÉ GROSPAUD</v>
          </cell>
        </row>
        <row r="971">
          <cell r="A971" t="str">
            <v>12.23.04772</v>
          </cell>
          <cell r="B971" t="str">
            <v>017</v>
          </cell>
          <cell r="C971">
            <v>45274</v>
          </cell>
          <cell r="D971">
            <v>45272</v>
          </cell>
          <cell r="E971">
            <v>1</v>
          </cell>
          <cell r="F971">
            <v>20231638</v>
          </cell>
          <cell r="H971" t="str">
            <v>FLEXIBLE 10M</v>
          </cell>
          <cell r="I971" t="str">
            <v>108732 26 / IF10</v>
          </cell>
          <cell r="K971" t="str">
            <v>FOURNIÉ GROSPAUD</v>
          </cell>
        </row>
        <row r="972">
          <cell r="A972" t="str">
            <v>12.23.04773</v>
          </cell>
          <cell r="B972" t="str">
            <v>002</v>
          </cell>
          <cell r="C972">
            <v>45274</v>
          </cell>
          <cell r="D972">
            <v>45272</v>
          </cell>
          <cell r="E972">
            <v>1</v>
          </cell>
          <cell r="F972">
            <v>20231638</v>
          </cell>
          <cell r="H972" t="str">
            <v>PRESSE PRT510</v>
          </cell>
          <cell r="I972" t="str">
            <v>022125501-12 41</v>
          </cell>
          <cell r="K972" t="str">
            <v>FOURNIÉ GROSPAUD</v>
          </cell>
        </row>
        <row r="973">
          <cell r="A973" t="str">
            <v>12.23.04774</v>
          </cell>
          <cell r="B973" t="str">
            <v>002</v>
          </cell>
          <cell r="C973">
            <v>45274</v>
          </cell>
          <cell r="D973">
            <v>45272</v>
          </cell>
          <cell r="E973">
            <v>1</v>
          </cell>
          <cell r="F973">
            <v>20231638</v>
          </cell>
          <cell r="H973" t="str">
            <v>GROUPE TW531</v>
          </cell>
          <cell r="I973" t="str">
            <v>92Y002 159 / IF14</v>
          </cell>
          <cell r="K973" t="str">
            <v>FOURNIÉ GROSPAUD</v>
          </cell>
        </row>
        <row r="974">
          <cell r="A974" t="str">
            <v>12.23.04775</v>
          </cell>
          <cell r="B974" t="str">
            <v>017</v>
          </cell>
          <cell r="C974">
            <v>45274</v>
          </cell>
          <cell r="D974">
            <v>45272</v>
          </cell>
          <cell r="E974">
            <v>1</v>
          </cell>
          <cell r="F974">
            <v>20231638</v>
          </cell>
          <cell r="H974" t="str">
            <v>FLEXIBLE 4M</v>
          </cell>
          <cell r="I974" t="str">
            <v>92Y002 159 / IF14</v>
          </cell>
          <cell r="K974" t="str">
            <v>FOURNIÉ GROSPAUD</v>
          </cell>
        </row>
        <row r="975">
          <cell r="A975" t="str">
            <v>12.23.04776</v>
          </cell>
          <cell r="B975" t="str">
            <v>002</v>
          </cell>
          <cell r="C975">
            <v>45274</v>
          </cell>
          <cell r="D975">
            <v>45272</v>
          </cell>
          <cell r="E975">
            <v>1</v>
          </cell>
          <cell r="F975">
            <v>20231638</v>
          </cell>
          <cell r="H975" t="str">
            <v>WH1000</v>
          </cell>
          <cell r="I975" t="str">
            <v>538 / 5</v>
          </cell>
          <cell r="K975" t="str">
            <v>FOURNIÉ GROSPAUD</v>
          </cell>
        </row>
        <row r="976">
          <cell r="A976" t="str">
            <v>12.23.04777</v>
          </cell>
          <cell r="B976" t="str">
            <v>002</v>
          </cell>
          <cell r="C976">
            <v>45274</v>
          </cell>
          <cell r="D976">
            <v>45271</v>
          </cell>
          <cell r="E976">
            <v>1</v>
          </cell>
          <cell r="F976">
            <v>20231602</v>
          </cell>
          <cell r="G976">
            <v>4501278386</v>
          </cell>
          <cell r="H976" t="str">
            <v>GROUPE CPP01</v>
          </cell>
          <cell r="I976" t="str">
            <v>1099-1 / IF13 100</v>
          </cell>
          <cell r="K976" t="str">
            <v>FOURNIÉ GROSPAUD</v>
          </cell>
        </row>
        <row r="977">
          <cell r="A977" t="str">
            <v>12.23.04778</v>
          </cell>
          <cell r="B977" t="str">
            <v>017</v>
          </cell>
          <cell r="C977">
            <v>45274</v>
          </cell>
          <cell r="D977">
            <v>45271</v>
          </cell>
          <cell r="E977">
            <v>1</v>
          </cell>
          <cell r="F977">
            <v>20231602</v>
          </cell>
          <cell r="G977">
            <v>4501278386</v>
          </cell>
          <cell r="H977" t="str">
            <v>FLEXIBLE RACC115 6M</v>
          </cell>
          <cell r="I977" t="str">
            <v>1099-1 / IF13 100</v>
          </cell>
          <cell r="K977" t="str">
            <v>FOURNIÉ GROSPAUD</v>
          </cell>
        </row>
        <row r="978">
          <cell r="A978" t="str">
            <v>12.23.04779</v>
          </cell>
          <cell r="B978" t="str">
            <v>002</v>
          </cell>
          <cell r="C978">
            <v>45274</v>
          </cell>
          <cell r="D978">
            <v>45271</v>
          </cell>
          <cell r="E978">
            <v>1</v>
          </cell>
          <cell r="F978">
            <v>20231602</v>
          </cell>
          <cell r="G978">
            <v>4501278386</v>
          </cell>
          <cell r="H978" t="str">
            <v>PRESSE PRT060</v>
          </cell>
          <cell r="I978" t="str">
            <v>35878 / IF04</v>
          </cell>
          <cell r="K978" t="str">
            <v>FOURNIÉ GROSPAUD</v>
          </cell>
        </row>
        <row r="979">
          <cell r="A979" t="str">
            <v>12.23.04780</v>
          </cell>
          <cell r="B979" t="str">
            <v>012</v>
          </cell>
          <cell r="C979">
            <v>45274</v>
          </cell>
          <cell r="D979">
            <v>45252</v>
          </cell>
          <cell r="E979">
            <v>1</v>
          </cell>
          <cell r="F979">
            <v>20231537</v>
          </cell>
          <cell r="G979" t="str">
            <v>0326-4330553881</v>
          </cell>
          <cell r="H979" t="str">
            <v>EC127</v>
          </cell>
          <cell r="I979" t="str">
            <v>08Z026</v>
          </cell>
          <cell r="K979" t="str">
            <v>FOURNIÉ GROSPAUD</v>
          </cell>
        </row>
        <row r="980">
          <cell r="A980" t="str">
            <v>12.23.04781</v>
          </cell>
          <cell r="B980" t="str">
            <v>012</v>
          </cell>
          <cell r="C980">
            <v>45274</v>
          </cell>
          <cell r="D980">
            <v>45252</v>
          </cell>
          <cell r="E980">
            <v>1</v>
          </cell>
          <cell r="F980">
            <v>20231537</v>
          </cell>
          <cell r="G980" t="str">
            <v>0326-4330553881</v>
          </cell>
          <cell r="H980" t="str">
            <v>EC127</v>
          </cell>
          <cell r="I980" t="str">
            <v>12X030</v>
          </cell>
          <cell r="K980" t="str">
            <v>FOURNIÉ GROSPAUD</v>
          </cell>
        </row>
        <row r="981">
          <cell r="A981" t="str">
            <v>12.23.04782</v>
          </cell>
          <cell r="B981" t="str">
            <v>012</v>
          </cell>
          <cell r="C981">
            <v>45274</v>
          </cell>
          <cell r="D981">
            <v>45252</v>
          </cell>
          <cell r="E981">
            <v>1</v>
          </cell>
          <cell r="F981">
            <v>20231537</v>
          </cell>
          <cell r="G981" t="str">
            <v>0326-4330553881</v>
          </cell>
          <cell r="H981" t="str">
            <v>EC125</v>
          </cell>
          <cell r="I981" t="str">
            <v>013015</v>
          </cell>
          <cell r="K981" t="str">
            <v>FOURNIÉ GROSPAUD</v>
          </cell>
        </row>
        <row r="982">
          <cell r="A982" t="str">
            <v>12.23.04783</v>
          </cell>
          <cell r="B982" t="str">
            <v>011</v>
          </cell>
          <cell r="C982">
            <v>45274</v>
          </cell>
          <cell r="D982">
            <v>45252</v>
          </cell>
          <cell r="E982">
            <v>1</v>
          </cell>
          <cell r="F982">
            <v>20231537</v>
          </cell>
          <cell r="G982" t="str">
            <v>0326-4330553881</v>
          </cell>
          <cell r="H982" t="str">
            <v>NCR120 A</v>
          </cell>
          <cell r="I982" t="str">
            <v>203044010</v>
          </cell>
          <cell r="K982" t="str">
            <v>FOURNIÉ GROSPAUD</v>
          </cell>
        </row>
        <row r="983">
          <cell r="A983" t="str">
            <v>12.23.04784</v>
          </cell>
          <cell r="B983" t="str">
            <v>002</v>
          </cell>
          <cell r="C983">
            <v>45274</v>
          </cell>
          <cell r="D983">
            <v>45252</v>
          </cell>
          <cell r="E983">
            <v>1</v>
          </cell>
          <cell r="F983">
            <v>20231537</v>
          </cell>
          <cell r="G983" t="str">
            <v>0326-4330553881</v>
          </cell>
          <cell r="H983" t="str">
            <v>POMPE À PIED</v>
          </cell>
          <cell r="I983" t="str">
            <v>45893788</v>
          </cell>
          <cell r="K983" t="str">
            <v>FOURNIÉ GROSPAUD</v>
          </cell>
        </row>
        <row r="984">
          <cell r="A984" t="str">
            <v>12.23.04785</v>
          </cell>
          <cell r="B984" t="str">
            <v>017</v>
          </cell>
          <cell r="C984">
            <v>45274</v>
          </cell>
          <cell r="D984">
            <v>45252</v>
          </cell>
          <cell r="E984">
            <v>1</v>
          </cell>
          <cell r="F984">
            <v>20231537</v>
          </cell>
          <cell r="G984" t="str">
            <v>0326-4330553881</v>
          </cell>
          <cell r="H984" t="str">
            <v>FLEXIBLE RACC117 3M</v>
          </cell>
          <cell r="I984" t="str">
            <v>45893788</v>
          </cell>
          <cell r="K984" t="str">
            <v>FOURNIÉ GROSPAUD</v>
          </cell>
        </row>
        <row r="985">
          <cell r="A985" t="str">
            <v>12.23.04786</v>
          </cell>
          <cell r="B985" t="str">
            <v>002</v>
          </cell>
          <cell r="C985">
            <v>45274</v>
          </cell>
          <cell r="D985">
            <v>45252</v>
          </cell>
          <cell r="E985">
            <v>1</v>
          </cell>
          <cell r="F985">
            <v>20231537</v>
          </cell>
          <cell r="G985" t="str">
            <v>0326-4330553881</v>
          </cell>
          <cell r="H985" t="str">
            <v>POMPE À PIED</v>
          </cell>
          <cell r="I985" t="str">
            <v>0280109851006</v>
          </cell>
          <cell r="K985" t="str">
            <v>FOURNIÉ GROSPAUD</v>
          </cell>
        </row>
        <row r="986">
          <cell r="A986" t="str">
            <v>12.23.04787</v>
          </cell>
          <cell r="B986" t="str">
            <v>017</v>
          </cell>
          <cell r="C986">
            <v>45274</v>
          </cell>
          <cell r="D986">
            <v>45252</v>
          </cell>
          <cell r="E986">
            <v>1</v>
          </cell>
          <cell r="F986">
            <v>20231537</v>
          </cell>
          <cell r="G986" t="str">
            <v>0326-4330553881</v>
          </cell>
          <cell r="H986" t="str">
            <v>FLEXIBLE RACC115 3M</v>
          </cell>
          <cell r="I986" t="str">
            <v>0280109851006</v>
          </cell>
          <cell r="K986" t="str">
            <v>FOURNIÉ GROSPAUD</v>
          </cell>
        </row>
        <row r="987">
          <cell r="A987" t="str">
            <v>12.23.04788</v>
          </cell>
          <cell r="B987" t="str">
            <v>018</v>
          </cell>
          <cell r="C987">
            <v>45275</v>
          </cell>
          <cell r="D987">
            <v>45267</v>
          </cell>
          <cell r="E987">
            <v>1</v>
          </cell>
          <cell r="F987" t="str">
            <v>BL20231497</v>
          </cell>
          <cell r="H987" t="str">
            <v>PERCHE VAT RTTE 90</v>
          </cell>
          <cell r="I987" t="str">
            <v>IF1703</v>
          </cell>
          <cell r="K987" t="str">
            <v>FOURNIÉ GROSPAUD</v>
          </cell>
        </row>
        <row r="988">
          <cell r="A988" t="str">
            <v>12.23.04789</v>
          </cell>
          <cell r="B988" t="str">
            <v>018</v>
          </cell>
          <cell r="C988">
            <v>45275</v>
          </cell>
          <cell r="D988">
            <v>45267</v>
          </cell>
          <cell r="E988">
            <v>1</v>
          </cell>
          <cell r="F988" t="str">
            <v>BL20231497</v>
          </cell>
          <cell r="H988" t="str">
            <v>PERCHE VAT RTTE 90</v>
          </cell>
          <cell r="I988" t="str">
            <v>IF24</v>
          </cell>
          <cell r="K988" t="str">
            <v>FOURNIÉ GROSPAUD</v>
          </cell>
        </row>
        <row r="989">
          <cell r="A989" t="str">
            <v>12.23.04790</v>
          </cell>
          <cell r="B989" t="str">
            <v>018</v>
          </cell>
          <cell r="C989">
            <v>45275</v>
          </cell>
          <cell r="D989">
            <v>45267</v>
          </cell>
          <cell r="E989">
            <v>1</v>
          </cell>
          <cell r="F989" t="str">
            <v>BL20231497</v>
          </cell>
          <cell r="H989" t="str">
            <v>PERCHE VAT RTTE 90</v>
          </cell>
          <cell r="I989" t="str">
            <v>030316</v>
          </cell>
          <cell r="K989" t="str">
            <v>FOURNIÉ GROSPAUD</v>
          </cell>
        </row>
        <row r="990">
          <cell r="A990" t="str">
            <v>12.23.04791</v>
          </cell>
          <cell r="B990" t="str">
            <v>018</v>
          </cell>
          <cell r="C990">
            <v>45275</v>
          </cell>
          <cell r="D990">
            <v>45267</v>
          </cell>
          <cell r="E990">
            <v>1</v>
          </cell>
          <cell r="F990" t="str">
            <v>BL20231497</v>
          </cell>
          <cell r="H990" t="str">
            <v>PERCHE VAT RTTE 90</v>
          </cell>
          <cell r="I990" t="str">
            <v>IF1702</v>
          </cell>
          <cell r="K990" t="str">
            <v>FOURNIÉ GROSPAUD</v>
          </cell>
        </row>
        <row r="991">
          <cell r="A991" t="str">
            <v>12.23.04792</v>
          </cell>
          <cell r="B991" t="str">
            <v>018</v>
          </cell>
          <cell r="C991">
            <v>45275</v>
          </cell>
          <cell r="D991">
            <v>45267</v>
          </cell>
          <cell r="E991">
            <v>1</v>
          </cell>
          <cell r="F991" t="str">
            <v>BL20231497</v>
          </cell>
          <cell r="H991" t="str">
            <v>PERCHE VAT RTTE 90</v>
          </cell>
          <cell r="I991" t="str">
            <v>IF19</v>
          </cell>
          <cell r="K991" t="str">
            <v>FOURNIÉ GROSPAUD</v>
          </cell>
        </row>
        <row r="992">
          <cell r="A992" t="str">
            <v>12.23.04793</v>
          </cell>
          <cell r="B992" t="str">
            <v>018</v>
          </cell>
          <cell r="C992">
            <v>45275</v>
          </cell>
          <cell r="D992">
            <v>45267</v>
          </cell>
          <cell r="E992">
            <v>1</v>
          </cell>
          <cell r="F992" t="str">
            <v>BL20231497</v>
          </cell>
          <cell r="H992" t="str">
            <v>PERCHE VAT RTTE 90</v>
          </cell>
          <cell r="I992" t="str">
            <v>IF20</v>
          </cell>
          <cell r="K992" t="str">
            <v>FOURNIÉ GROSPAUD</v>
          </cell>
        </row>
        <row r="993">
          <cell r="A993" t="str">
            <v>12.23.04794</v>
          </cell>
          <cell r="B993" t="str">
            <v>018</v>
          </cell>
          <cell r="C993">
            <v>45275</v>
          </cell>
          <cell r="D993">
            <v>45267</v>
          </cell>
          <cell r="E993">
            <v>1</v>
          </cell>
          <cell r="F993" t="str">
            <v>BL20231497</v>
          </cell>
          <cell r="H993" t="str">
            <v>PERCHE VAT RTTE 225</v>
          </cell>
          <cell r="I993" t="str">
            <v>IF1702</v>
          </cell>
          <cell r="K993" t="str">
            <v>FOURNIÉ GROSPAUD</v>
          </cell>
        </row>
        <row r="994">
          <cell r="A994" t="str">
            <v>12.23.04795</v>
          </cell>
          <cell r="B994" t="str">
            <v>018</v>
          </cell>
          <cell r="C994">
            <v>45275</v>
          </cell>
          <cell r="D994">
            <v>45267</v>
          </cell>
          <cell r="E994">
            <v>1</v>
          </cell>
          <cell r="F994" t="str">
            <v>BL20231497</v>
          </cell>
          <cell r="H994" t="str">
            <v>PERCHE VAT RTTE 400</v>
          </cell>
          <cell r="I994" t="str">
            <v>IF1718</v>
          </cell>
          <cell r="K994" t="str">
            <v>FOURNIÉ GROSPAUD</v>
          </cell>
        </row>
        <row r="995">
          <cell r="A995" t="str">
            <v>12.23.04796</v>
          </cell>
          <cell r="B995" t="str">
            <v>018</v>
          </cell>
          <cell r="C995">
            <v>45275</v>
          </cell>
          <cell r="D995">
            <v>45267</v>
          </cell>
          <cell r="E995">
            <v>1</v>
          </cell>
          <cell r="F995" t="str">
            <v>BL20231497</v>
          </cell>
          <cell r="H995" t="str">
            <v>PERCHE VAT RTTE 400</v>
          </cell>
          <cell r="I995" t="str">
            <v>IF1708</v>
          </cell>
          <cell r="K995" t="str">
            <v>FOURNIÉ GROSPAUD</v>
          </cell>
        </row>
        <row r="996">
          <cell r="A996" t="str">
            <v>12.23.04797</v>
          </cell>
          <cell r="B996" t="str">
            <v>018</v>
          </cell>
          <cell r="C996">
            <v>45275</v>
          </cell>
          <cell r="D996">
            <v>45267</v>
          </cell>
          <cell r="E996">
            <v>1</v>
          </cell>
          <cell r="F996" t="str">
            <v>BL20231497</v>
          </cell>
          <cell r="H996" t="str">
            <v>PERCHE VAT RTTE 225</v>
          </cell>
          <cell r="I996" t="str">
            <v>IF1705</v>
          </cell>
          <cell r="K996" t="str">
            <v>FOURNIÉ GROSPAUD</v>
          </cell>
        </row>
        <row r="997">
          <cell r="A997" t="str">
            <v>12.23.04798</v>
          </cell>
          <cell r="B997" t="str">
            <v>018</v>
          </cell>
          <cell r="C997">
            <v>45275</v>
          </cell>
          <cell r="D997">
            <v>45267</v>
          </cell>
          <cell r="E997">
            <v>1</v>
          </cell>
          <cell r="F997" t="str">
            <v>BL20231497</v>
          </cell>
          <cell r="H997" t="str">
            <v>PERCHE VAT RTTE 400</v>
          </cell>
          <cell r="I997" t="str">
            <v>IF1720</v>
          </cell>
          <cell r="K997" t="str">
            <v>FOURNIÉ GROSPAUD</v>
          </cell>
        </row>
        <row r="998">
          <cell r="A998" t="str">
            <v>12.23.04799</v>
          </cell>
          <cell r="B998" t="str">
            <v>018</v>
          </cell>
          <cell r="C998">
            <v>45275</v>
          </cell>
          <cell r="D998">
            <v>45267</v>
          </cell>
          <cell r="E998">
            <v>1</v>
          </cell>
          <cell r="F998" t="str">
            <v>BL20231497</v>
          </cell>
          <cell r="H998" t="str">
            <v>PERCHE VAT RTTE 63</v>
          </cell>
          <cell r="I998" t="str">
            <v>IF1802</v>
          </cell>
          <cell r="K998" t="str">
            <v>FOURNIÉ GROSPAUD</v>
          </cell>
        </row>
        <row r="999">
          <cell r="A999" t="str">
            <v>12.23.04800</v>
          </cell>
          <cell r="B999" t="str">
            <v>018</v>
          </cell>
          <cell r="C999">
            <v>45275</v>
          </cell>
          <cell r="D999">
            <v>45267</v>
          </cell>
          <cell r="E999">
            <v>1</v>
          </cell>
          <cell r="F999" t="str">
            <v>BL20231497</v>
          </cell>
          <cell r="H999" t="str">
            <v>PERCHE VAT RTTE 400</v>
          </cell>
          <cell r="I999" t="str">
            <v>IF26</v>
          </cell>
          <cell r="K999" t="str">
            <v>FOURNIÉ GROSPAUD</v>
          </cell>
        </row>
        <row r="1000">
          <cell r="A1000" t="str">
            <v>12.23.04801</v>
          </cell>
          <cell r="B1000" t="str">
            <v>018</v>
          </cell>
          <cell r="C1000">
            <v>45275</v>
          </cell>
          <cell r="D1000">
            <v>45267</v>
          </cell>
          <cell r="E1000">
            <v>1</v>
          </cell>
          <cell r="F1000" t="str">
            <v>BL20231497</v>
          </cell>
          <cell r="H1000" t="str">
            <v>PERCHE VAT RTTE 90</v>
          </cell>
          <cell r="I1000" t="str">
            <v>IF12</v>
          </cell>
          <cell r="K1000" t="str">
            <v>FOURNIÉ GROSPAUD</v>
          </cell>
        </row>
        <row r="1001">
          <cell r="A1001" t="str">
            <v>12.23.04802</v>
          </cell>
          <cell r="B1001" t="str">
            <v>018</v>
          </cell>
          <cell r="C1001">
            <v>45275</v>
          </cell>
          <cell r="D1001">
            <v>45267</v>
          </cell>
          <cell r="E1001">
            <v>1</v>
          </cell>
          <cell r="F1001" t="str">
            <v>BL20231497</v>
          </cell>
          <cell r="H1001" t="str">
            <v>PERCHE VAT RTTE 90</v>
          </cell>
          <cell r="I1001" t="str">
            <v>IF1701</v>
          </cell>
          <cell r="K1001" t="str">
            <v>FOURNIÉ GROSPAUD</v>
          </cell>
        </row>
        <row r="1002">
          <cell r="A1002" t="str">
            <v>12.23.04803</v>
          </cell>
          <cell r="B1002" t="str">
            <v>018</v>
          </cell>
          <cell r="C1002">
            <v>45275</v>
          </cell>
          <cell r="D1002">
            <v>45267</v>
          </cell>
          <cell r="E1002">
            <v>1</v>
          </cell>
          <cell r="F1002" t="str">
            <v>BL20231497</v>
          </cell>
          <cell r="H1002" t="str">
            <v>PERCHE VAT RTTE 90</v>
          </cell>
          <cell r="I1002" t="str">
            <v>IF1707</v>
          </cell>
          <cell r="K1002" t="str">
            <v>FOURNIÉ GROSPAUD</v>
          </cell>
        </row>
        <row r="1003">
          <cell r="A1003" t="str">
            <v>12.23.04804</v>
          </cell>
          <cell r="B1003" t="str">
            <v>018</v>
          </cell>
          <cell r="C1003">
            <v>45275</v>
          </cell>
          <cell r="D1003">
            <v>45267</v>
          </cell>
          <cell r="E1003">
            <v>1</v>
          </cell>
          <cell r="F1003" t="str">
            <v>BL20231497</v>
          </cell>
          <cell r="H1003" t="str">
            <v>PERCHE VAT RTTE 400</v>
          </cell>
          <cell r="I1003" t="str">
            <v>IF1704</v>
          </cell>
          <cell r="K1003" t="str">
            <v>FOURNIÉ GROSPAUD</v>
          </cell>
        </row>
        <row r="1004">
          <cell r="A1004" t="str">
            <v>12.23.04805</v>
          </cell>
          <cell r="B1004" t="str">
            <v>018</v>
          </cell>
          <cell r="C1004">
            <v>45275</v>
          </cell>
          <cell r="D1004">
            <v>45267</v>
          </cell>
          <cell r="E1004">
            <v>1</v>
          </cell>
          <cell r="F1004" t="str">
            <v>BL20231497</v>
          </cell>
          <cell r="H1004" t="str">
            <v>PERCHE VAT RTTE 225</v>
          </cell>
          <cell r="I1004" t="str">
            <v>IF1708</v>
          </cell>
          <cell r="K1004" t="str">
            <v>FOURNIÉ GROSPAUD</v>
          </cell>
        </row>
        <row r="1005">
          <cell r="A1005" t="str">
            <v>12.23.04806</v>
          </cell>
          <cell r="B1005" t="str">
            <v>018</v>
          </cell>
          <cell r="C1005">
            <v>45275</v>
          </cell>
          <cell r="D1005">
            <v>45267</v>
          </cell>
          <cell r="E1005">
            <v>1</v>
          </cell>
          <cell r="F1005" t="str">
            <v>BL20231497</v>
          </cell>
          <cell r="H1005" t="str">
            <v>PERCHE VAT RTTE 400</v>
          </cell>
          <cell r="I1005" t="str">
            <v>IF1716</v>
          </cell>
          <cell r="K1005" t="str">
            <v>FOURNIÉ GROSPAUD</v>
          </cell>
        </row>
        <row r="1006">
          <cell r="A1006" t="str">
            <v>12.23.04807</v>
          </cell>
          <cell r="B1006" t="str">
            <v>018</v>
          </cell>
          <cell r="C1006">
            <v>45275</v>
          </cell>
          <cell r="D1006">
            <v>45267</v>
          </cell>
          <cell r="E1006">
            <v>1</v>
          </cell>
          <cell r="F1006" t="str">
            <v>BL20231497</v>
          </cell>
          <cell r="H1006" t="str">
            <v>PERCHE VAT RTTE 400</v>
          </cell>
          <cell r="I1006" t="str">
            <v>IF1713</v>
          </cell>
          <cell r="K1006" t="str">
            <v>FOURNIÉ GROSPAUD</v>
          </cell>
        </row>
        <row r="1007">
          <cell r="A1007" t="str">
            <v>12.23.04808</v>
          </cell>
          <cell r="B1007" t="str">
            <v>018</v>
          </cell>
          <cell r="C1007">
            <v>45275</v>
          </cell>
          <cell r="D1007">
            <v>45267</v>
          </cell>
          <cell r="E1007">
            <v>1</v>
          </cell>
          <cell r="F1007" t="str">
            <v>BL20231497</v>
          </cell>
          <cell r="H1007" t="str">
            <v>PERCHE VAT RTTE 400</v>
          </cell>
          <cell r="I1007" t="str">
            <v>IF1705</v>
          </cell>
          <cell r="K1007" t="str">
            <v>FOURNIÉ GROSPAUD</v>
          </cell>
        </row>
        <row r="1008">
          <cell r="A1008" t="str">
            <v>12.23.04809</v>
          </cell>
          <cell r="B1008" t="str">
            <v>018</v>
          </cell>
          <cell r="C1008">
            <v>45275</v>
          </cell>
          <cell r="D1008">
            <v>45267</v>
          </cell>
          <cell r="E1008">
            <v>1</v>
          </cell>
          <cell r="F1008" t="str">
            <v>BL20231497</v>
          </cell>
          <cell r="H1008" t="str">
            <v>PERCHE VAT RTTE 400</v>
          </cell>
          <cell r="I1008" t="str">
            <v>IF1715</v>
          </cell>
          <cell r="K1008" t="str">
            <v>FOURNIÉ GROSPAUD</v>
          </cell>
        </row>
        <row r="1009">
          <cell r="A1009" t="str">
            <v>12.23.04810</v>
          </cell>
          <cell r="B1009" t="str">
            <v>018</v>
          </cell>
          <cell r="C1009">
            <v>45275</v>
          </cell>
          <cell r="D1009">
            <v>45267</v>
          </cell>
          <cell r="E1009">
            <v>1</v>
          </cell>
          <cell r="F1009" t="str">
            <v>BL20231497</v>
          </cell>
          <cell r="H1009" t="str">
            <v>PERCHE VAT RTTE 400</v>
          </cell>
          <cell r="I1009" t="str">
            <v>IF0128</v>
          </cell>
          <cell r="K1009" t="str">
            <v>FOURNIÉ GROSPAUD</v>
          </cell>
        </row>
        <row r="1010">
          <cell r="A1010" t="str">
            <v>12.23.04811</v>
          </cell>
          <cell r="B1010" t="str">
            <v>018</v>
          </cell>
          <cell r="C1010">
            <v>45275</v>
          </cell>
          <cell r="D1010">
            <v>45267</v>
          </cell>
          <cell r="E1010">
            <v>1</v>
          </cell>
          <cell r="F1010" t="str">
            <v>BL20231497</v>
          </cell>
          <cell r="H1010" t="str">
            <v>PERCHE VAT RTTE 400</v>
          </cell>
          <cell r="I1010" t="str">
            <v>IF23-1</v>
          </cell>
          <cell r="K1010" t="str">
            <v>FOURNIÉ GROSPAUD</v>
          </cell>
        </row>
        <row r="1011">
          <cell r="A1011" t="str">
            <v>12.23.04812</v>
          </cell>
          <cell r="B1011" t="str">
            <v>018</v>
          </cell>
          <cell r="C1011">
            <v>45275</v>
          </cell>
          <cell r="D1011">
            <v>45267</v>
          </cell>
          <cell r="E1011">
            <v>1</v>
          </cell>
          <cell r="F1011" t="str">
            <v>BL20231497</v>
          </cell>
          <cell r="H1011" t="str">
            <v>PERCHE VAT RTTE 400</v>
          </cell>
          <cell r="I1011" t="str">
            <v>IF27</v>
          </cell>
          <cell r="K1011" t="str">
            <v>FOURNIÉ GROSPAUD</v>
          </cell>
        </row>
        <row r="1012">
          <cell r="A1012" t="str">
            <v>12.23.04813</v>
          </cell>
          <cell r="B1012" t="str">
            <v>018</v>
          </cell>
          <cell r="C1012">
            <v>45275</v>
          </cell>
          <cell r="D1012">
            <v>45267</v>
          </cell>
          <cell r="E1012">
            <v>1</v>
          </cell>
          <cell r="F1012" t="str">
            <v>BL20231497</v>
          </cell>
          <cell r="H1012" t="str">
            <v>PERCHE VAT RTTE 400</v>
          </cell>
          <cell r="I1012" t="str">
            <v>IF1711</v>
          </cell>
          <cell r="K1012" t="str">
            <v>FOURNIÉ GROSPAUD</v>
          </cell>
        </row>
        <row r="1013">
          <cell r="A1013" t="str">
            <v>12.23.04814</v>
          </cell>
          <cell r="B1013" t="str">
            <v>018</v>
          </cell>
          <cell r="C1013">
            <v>45275</v>
          </cell>
          <cell r="D1013">
            <v>45267</v>
          </cell>
          <cell r="E1013">
            <v>1</v>
          </cell>
          <cell r="F1013" t="str">
            <v>BL20231497</v>
          </cell>
          <cell r="H1013" t="str">
            <v>PERCHE VAT RTTE 400</v>
          </cell>
          <cell r="I1013" t="str">
            <v>IF23-2</v>
          </cell>
          <cell r="K1013" t="str">
            <v>FOURNIÉ GROSPAUD</v>
          </cell>
        </row>
        <row r="1014">
          <cell r="A1014" t="str">
            <v>12.23.04815</v>
          </cell>
          <cell r="B1014" t="str">
            <v>018</v>
          </cell>
          <cell r="C1014">
            <v>45275</v>
          </cell>
          <cell r="D1014">
            <v>45267</v>
          </cell>
          <cell r="E1014">
            <v>1</v>
          </cell>
          <cell r="F1014" t="str">
            <v>BL20231497</v>
          </cell>
          <cell r="H1014" t="str">
            <v>PERCHE VAT RTTE 400</v>
          </cell>
          <cell r="I1014" t="str">
            <v>IF01</v>
          </cell>
          <cell r="K1014" t="str">
            <v>FOURNIÉ GROSPAUD</v>
          </cell>
        </row>
        <row r="1015">
          <cell r="A1015" t="str">
            <v>12.23.04816</v>
          </cell>
          <cell r="B1015" t="str">
            <v>018</v>
          </cell>
          <cell r="C1015">
            <v>45275</v>
          </cell>
          <cell r="D1015">
            <v>45267</v>
          </cell>
          <cell r="E1015">
            <v>1</v>
          </cell>
          <cell r="F1015" t="str">
            <v>BL20231497</v>
          </cell>
          <cell r="H1015" t="str">
            <v>PERCHE VAT RTTE 400</v>
          </cell>
          <cell r="I1015" t="str">
            <v>IF16B</v>
          </cell>
          <cell r="K1015" t="str">
            <v>FOURNIÉ GROSPAUD</v>
          </cell>
        </row>
        <row r="1016">
          <cell r="A1016" t="str">
            <v>12.23.04817</v>
          </cell>
          <cell r="B1016" t="str">
            <v>018</v>
          </cell>
          <cell r="C1016">
            <v>45275</v>
          </cell>
          <cell r="D1016">
            <v>45267</v>
          </cell>
          <cell r="E1016">
            <v>1</v>
          </cell>
          <cell r="F1016" t="str">
            <v>BL20231497</v>
          </cell>
          <cell r="H1016" t="str">
            <v>PERCHE VAT RTTE 150</v>
          </cell>
          <cell r="I1016" t="str">
            <v>IF23-3</v>
          </cell>
          <cell r="K1016" t="str">
            <v>FOURNIÉ GROSPAUD</v>
          </cell>
        </row>
        <row r="1017">
          <cell r="A1017" t="str">
            <v>12.23.04818</v>
          </cell>
          <cell r="B1017" t="str">
            <v>018</v>
          </cell>
          <cell r="C1017">
            <v>45275</v>
          </cell>
          <cell r="D1017">
            <v>45267</v>
          </cell>
          <cell r="E1017">
            <v>1</v>
          </cell>
          <cell r="F1017" t="str">
            <v>BL20231497</v>
          </cell>
          <cell r="H1017" t="str">
            <v>PERCHE VAT RTTE 90</v>
          </cell>
          <cell r="I1017" t="str">
            <v>IF1710</v>
          </cell>
          <cell r="K1017" t="str">
            <v>FOURNIÉ GROSPAUD</v>
          </cell>
        </row>
        <row r="1018">
          <cell r="A1018" t="str">
            <v>12.23.04819</v>
          </cell>
          <cell r="B1018" t="str">
            <v>018</v>
          </cell>
          <cell r="C1018">
            <v>45275</v>
          </cell>
          <cell r="D1018">
            <v>45267</v>
          </cell>
          <cell r="E1018">
            <v>1</v>
          </cell>
          <cell r="F1018" t="str">
            <v>BL20231497</v>
          </cell>
          <cell r="H1018" t="str">
            <v>PERCHE VAT RTTE 90</v>
          </cell>
          <cell r="I1018" t="str">
            <v>IF11</v>
          </cell>
          <cell r="K1018" t="str">
            <v>FOURNIÉ GROSPAUD</v>
          </cell>
        </row>
        <row r="1019">
          <cell r="A1019" t="str">
            <v>12.23.04820</v>
          </cell>
          <cell r="B1019" t="str">
            <v>018</v>
          </cell>
          <cell r="C1019">
            <v>45275</v>
          </cell>
          <cell r="D1019">
            <v>45267</v>
          </cell>
          <cell r="E1019">
            <v>1</v>
          </cell>
          <cell r="F1019" t="str">
            <v>BL20231497</v>
          </cell>
          <cell r="H1019" t="str">
            <v>PERCHE VAT RTTE 90</v>
          </cell>
          <cell r="I1019" t="str">
            <v>IF09</v>
          </cell>
          <cell r="K1019" t="str">
            <v>FOURNIÉ GROSPAUD</v>
          </cell>
        </row>
        <row r="1020">
          <cell r="A1020" t="str">
            <v>12.23.04821</v>
          </cell>
          <cell r="B1020" t="str">
            <v>018</v>
          </cell>
          <cell r="C1020">
            <v>45275</v>
          </cell>
          <cell r="D1020">
            <v>45267</v>
          </cell>
          <cell r="E1020">
            <v>1</v>
          </cell>
          <cell r="F1020" t="str">
            <v>BL20231497</v>
          </cell>
          <cell r="H1020" t="str">
            <v>PERCHE VAT RTTE 90</v>
          </cell>
          <cell r="I1020" t="str">
            <v>IF1705</v>
          </cell>
          <cell r="K1020" t="str">
            <v>FOURNIÉ GROSPAUD</v>
          </cell>
        </row>
        <row r="1021">
          <cell r="A1021" t="str">
            <v>12.23.04822</v>
          </cell>
          <cell r="B1021" t="str">
            <v>018</v>
          </cell>
          <cell r="C1021">
            <v>45275</v>
          </cell>
          <cell r="D1021">
            <v>45267</v>
          </cell>
          <cell r="E1021">
            <v>1</v>
          </cell>
          <cell r="F1021" t="str">
            <v>BL20231497</v>
          </cell>
          <cell r="H1021" t="str">
            <v>PERCHE VAT RTTE 90</v>
          </cell>
          <cell r="I1021" t="str">
            <v>IF1708</v>
          </cell>
          <cell r="K1021" t="str">
            <v>FOURNIÉ GROSPAUD</v>
          </cell>
        </row>
        <row r="1022">
          <cell r="A1022" t="str">
            <v>12.23.04823</v>
          </cell>
          <cell r="B1022" t="str">
            <v>018</v>
          </cell>
          <cell r="C1022">
            <v>45275</v>
          </cell>
          <cell r="D1022">
            <v>45267</v>
          </cell>
          <cell r="E1022">
            <v>1</v>
          </cell>
          <cell r="F1022" t="str">
            <v>BL20231497</v>
          </cell>
          <cell r="H1022" t="str">
            <v>PERCHE VAT RTTE 90</v>
          </cell>
          <cell r="I1022" t="str">
            <v>IF23-3</v>
          </cell>
          <cell r="K1022" t="str">
            <v>FOURNIÉ GROSPAUD</v>
          </cell>
        </row>
        <row r="1023">
          <cell r="A1023" t="str">
            <v>12.23.04824</v>
          </cell>
          <cell r="B1023" t="str">
            <v>018</v>
          </cell>
          <cell r="C1023">
            <v>45275</v>
          </cell>
          <cell r="D1023">
            <v>45267</v>
          </cell>
          <cell r="E1023">
            <v>1</v>
          </cell>
          <cell r="F1023" t="str">
            <v>BL20231497</v>
          </cell>
          <cell r="H1023" t="str">
            <v>PERCHE VAT RTTE 63</v>
          </cell>
          <cell r="I1023" t="str">
            <v>IF1803</v>
          </cell>
          <cell r="K1023" t="str">
            <v>FOURNIÉ GROSPAUD</v>
          </cell>
        </row>
        <row r="1024">
          <cell r="A1024" t="str">
            <v>12.23.04825</v>
          </cell>
          <cell r="B1024" t="str">
            <v>002</v>
          </cell>
          <cell r="C1024">
            <v>45275</v>
          </cell>
          <cell r="D1024">
            <v>45274</v>
          </cell>
          <cell r="E1024">
            <v>1</v>
          </cell>
          <cell r="F1024">
            <v>20231639</v>
          </cell>
          <cell r="G1024" t="str">
            <v>B51-23-00892</v>
          </cell>
          <cell r="H1024" t="str">
            <v>GSHE35</v>
          </cell>
          <cell r="I1024" t="str">
            <v>53BIS / MOT005</v>
          </cell>
          <cell r="K1024" t="str">
            <v>FOURNIÉ GROSPAUD</v>
          </cell>
        </row>
        <row r="1025">
          <cell r="A1025" t="str">
            <v>12.23.04826</v>
          </cell>
          <cell r="B1025" t="str">
            <v>002</v>
          </cell>
          <cell r="C1025">
            <v>45275</v>
          </cell>
          <cell r="D1025">
            <v>45274</v>
          </cell>
          <cell r="E1025">
            <v>1</v>
          </cell>
          <cell r="F1025">
            <v>20231639</v>
          </cell>
          <cell r="G1025" t="str">
            <v>B51-23-00892</v>
          </cell>
          <cell r="H1025" t="str">
            <v>GSHE35</v>
          </cell>
          <cell r="I1025" t="str">
            <v>52 / MOT003</v>
          </cell>
          <cell r="K1025" t="str">
            <v>FOURNIÉ GROSPAUD</v>
          </cell>
        </row>
        <row r="1026">
          <cell r="A1026" t="str">
            <v>12.23.04827</v>
          </cell>
          <cell r="B1026" t="str">
            <v>002</v>
          </cell>
          <cell r="C1026">
            <v>45275</v>
          </cell>
          <cell r="D1026">
            <v>45274</v>
          </cell>
          <cell r="E1026">
            <v>1</v>
          </cell>
          <cell r="F1026">
            <v>20231639</v>
          </cell>
          <cell r="G1026" t="str">
            <v>B51-23-00892</v>
          </cell>
          <cell r="H1026" t="str">
            <v>WH1000</v>
          </cell>
          <cell r="I1026" t="str">
            <v>626 / 445163672</v>
          </cell>
          <cell r="K1026" t="str">
            <v>FOURNIÉ GROSPAUD</v>
          </cell>
        </row>
        <row r="1027">
          <cell r="A1027" t="str">
            <v>12.23.04828</v>
          </cell>
          <cell r="B1027" t="str">
            <v>002</v>
          </cell>
          <cell r="C1027">
            <v>45275</v>
          </cell>
          <cell r="D1027">
            <v>45274</v>
          </cell>
          <cell r="E1027">
            <v>1</v>
          </cell>
          <cell r="F1027">
            <v>20231639</v>
          </cell>
          <cell r="G1027" t="str">
            <v>B51-23-00892</v>
          </cell>
          <cell r="H1027" t="str">
            <v>WH1000</v>
          </cell>
          <cell r="I1027" t="str">
            <v>703 / 448223650</v>
          </cell>
          <cell r="K1027" t="str">
            <v>FOURNIÉ GROSPAUD</v>
          </cell>
        </row>
        <row r="1028">
          <cell r="A1028" t="str">
            <v>12.23.04829</v>
          </cell>
          <cell r="B1028" t="str">
            <v>002</v>
          </cell>
          <cell r="C1028">
            <v>45275</v>
          </cell>
          <cell r="D1028">
            <v>45274</v>
          </cell>
          <cell r="E1028">
            <v>1</v>
          </cell>
          <cell r="F1028">
            <v>20231639</v>
          </cell>
          <cell r="G1028" t="str">
            <v>B51-23-00892</v>
          </cell>
          <cell r="H1028" t="str">
            <v>WH1000</v>
          </cell>
          <cell r="I1028" t="str">
            <v>518 / 448223689</v>
          </cell>
          <cell r="K1028" t="str">
            <v>FOURNIÉ GROSPAUD</v>
          </cell>
        </row>
        <row r="1029">
          <cell r="A1029" t="str">
            <v>12.23.04830</v>
          </cell>
          <cell r="B1029" t="str">
            <v>002</v>
          </cell>
          <cell r="C1029">
            <v>45275</v>
          </cell>
          <cell r="D1029">
            <v>45274</v>
          </cell>
          <cell r="E1029">
            <v>1</v>
          </cell>
          <cell r="F1029">
            <v>20231639</v>
          </cell>
          <cell r="G1029" t="str">
            <v>B51-23-00892</v>
          </cell>
          <cell r="H1029" t="str">
            <v>GSHE35</v>
          </cell>
          <cell r="I1029" t="str">
            <v>37 / MOT 007</v>
          </cell>
          <cell r="K1029" t="str">
            <v>FOURNIÉ GROSPAUD</v>
          </cell>
        </row>
        <row r="1030">
          <cell r="A1030" t="str">
            <v>12.23.04831</v>
          </cell>
          <cell r="B1030" t="str">
            <v>002</v>
          </cell>
          <cell r="C1030">
            <v>45275</v>
          </cell>
          <cell r="D1030">
            <v>45274</v>
          </cell>
          <cell r="E1030">
            <v>1</v>
          </cell>
          <cell r="F1030">
            <v>20231639</v>
          </cell>
          <cell r="G1030" t="str">
            <v>B51-23-00892</v>
          </cell>
          <cell r="H1030" t="str">
            <v>WH1000</v>
          </cell>
          <cell r="I1030" t="str">
            <v>632</v>
          </cell>
          <cell r="K1030" t="str">
            <v>FOURNIÉ GROSPAUD</v>
          </cell>
        </row>
        <row r="1031">
          <cell r="A1031" t="str">
            <v>12.23.04832</v>
          </cell>
          <cell r="B1031" t="str">
            <v>002</v>
          </cell>
          <cell r="C1031">
            <v>45275</v>
          </cell>
          <cell r="D1031">
            <v>45274</v>
          </cell>
          <cell r="E1031">
            <v>1</v>
          </cell>
          <cell r="F1031">
            <v>20231639</v>
          </cell>
          <cell r="G1031" t="str">
            <v>B51-23-00892</v>
          </cell>
          <cell r="H1031" t="str">
            <v>TW531</v>
          </cell>
          <cell r="I1031" t="str">
            <v>06Y011 110 / MOT008</v>
          </cell>
          <cell r="K1031" t="str">
            <v>FOURNIÉ GROSPAUD</v>
          </cell>
        </row>
        <row r="1032">
          <cell r="A1032" t="str">
            <v>12.23.04833</v>
          </cell>
          <cell r="B1032" t="str">
            <v>002</v>
          </cell>
          <cell r="C1032">
            <v>45275</v>
          </cell>
          <cell r="D1032">
            <v>45274</v>
          </cell>
          <cell r="E1032">
            <v>1</v>
          </cell>
          <cell r="F1032">
            <v>20231639</v>
          </cell>
          <cell r="G1032" t="str">
            <v>B51-23-00892</v>
          </cell>
          <cell r="H1032" t="str">
            <v>CPP01</v>
          </cell>
          <cell r="I1032" t="str">
            <v>42 / P0-P100-001</v>
          </cell>
          <cell r="K1032" t="str">
            <v>FOURNIÉ GROSPAUD</v>
          </cell>
        </row>
        <row r="1033">
          <cell r="A1033" t="str">
            <v>12.23.04834</v>
          </cell>
          <cell r="B1033" t="str">
            <v>002</v>
          </cell>
          <cell r="C1033">
            <v>45275</v>
          </cell>
          <cell r="D1033">
            <v>45274</v>
          </cell>
          <cell r="E1033">
            <v>1</v>
          </cell>
          <cell r="F1033">
            <v>20231639</v>
          </cell>
          <cell r="G1033" t="str">
            <v>B51-23-00892</v>
          </cell>
          <cell r="H1033" t="str">
            <v>FLEXIBLE RACC115 6M</v>
          </cell>
          <cell r="I1033" t="str">
            <v>42 / P0-P100-001</v>
          </cell>
          <cell r="K1033" t="str">
            <v>FOURNIÉ GROSPAUD</v>
          </cell>
        </row>
        <row r="1034">
          <cell r="A1034" t="str">
            <v>12.23.04835</v>
          </cell>
          <cell r="B1034" t="str">
            <v>002</v>
          </cell>
          <cell r="C1034">
            <v>45275</v>
          </cell>
          <cell r="D1034">
            <v>45274</v>
          </cell>
          <cell r="E1034">
            <v>1</v>
          </cell>
          <cell r="F1034">
            <v>20231639</v>
          </cell>
          <cell r="G1034" t="str">
            <v>B51-23-00892</v>
          </cell>
          <cell r="H1034" t="str">
            <v>PRT510</v>
          </cell>
          <cell r="I1034" t="str">
            <v>48 / P0-P100-002</v>
          </cell>
          <cell r="K1034" t="str">
            <v>FOURNIÉ GROSPAUD</v>
          </cell>
        </row>
        <row r="1035">
          <cell r="A1035" t="str">
            <v>12.23.04836</v>
          </cell>
          <cell r="B1035" t="str">
            <v>002</v>
          </cell>
          <cell r="C1035">
            <v>45278</v>
          </cell>
          <cell r="D1035">
            <v>45278</v>
          </cell>
          <cell r="E1035">
            <v>1</v>
          </cell>
          <cell r="F1035">
            <v>20231425</v>
          </cell>
          <cell r="G1035">
            <v>23110302</v>
          </cell>
          <cell r="H1035" t="str">
            <v>GROUPE GEH700</v>
          </cell>
          <cell r="I1035" t="str">
            <v>0174570125005</v>
          </cell>
          <cell r="J1035" t="str">
            <v>L</v>
          </cell>
          <cell r="K1035" t="str">
            <v>FOURNIÉ GROSPAUD</v>
          </cell>
        </row>
        <row r="1036">
          <cell r="A1036" t="str">
            <v>12.23.04837</v>
          </cell>
          <cell r="B1036" t="str">
            <v>002</v>
          </cell>
          <cell r="C1036">
            <v>45278</v>
          </cell>
          <cell r="D1036">
            <v>45278</v>
          </cell>
          <cell r="E1036">
            <v>1</v>
          </cell>
          <cell r="F1036">
            <v>20231425</v>
          </cell>
          <cell r="G1036">
            <v>23110302</v>
          </cell>
          <cell r="H1036" t="str">
            <v>TÊTE SU210</v>
          </cell>
          <cell r="I1036" t="str">
            <v>15-12 0034</v>
          </cell>
          <cell r="J1036" t="str">
            <v>L</v>
          </cell>
          <cell r="K1036" t="str">
            <v>FOURNIÉ GROSPAUD</v>
          </cell>
        </row>
        <row r="1037">
          <cell r="A1037" t="str">
            <v>12.23.04838</v>
          </cell>
          <cell r="B1037" t="str">
            <v>017</v>
          </cell>
          <cell r="C1037">
            <v>45278</v>
          </cell>
          <cell r="D1037">
            <v>45278</v>
          </cell>
          <cell r="E1037">
            <v>1</v>
          </cell>
          <cell r="F1037">
            <v>20231425</v>
          </cell>
          <cell r="G1037">
            <v>23110302</v>
          </cell>
          <cell r="H1037" t="str">
            <v>MATRICE</v>
          </cell>
          <cell r="I1037" t="str">
            <v>15-12 0034</v>
          </cell>
          <cell r="J1037" t="str">
            <v>L</v>
          </cell>
          <cell r="K1037" t="str">
            <v>FOURNIÉ GROSPAUD</v>
          </cell>
        </row>
        <row r="1038">
          <cell r="A1038" t="str">
            <v>12.23.04839</v>
          </cell>
          <cell r="B1038" t="str">
            <v>017</v>
          </cell>
          <cell r="C1038">
            <v>45278</v>
          </cell>
          <cell r="D1038">
            <v>45278</v>
          </cell>
          <cell r="E1038">
            <v>1</v>
          </cell>
          <cell r="F1038">
            <v>20231425</v>
          </cell>
          <cell r="G1038">
            <v>23110302</v>
          </cell>
          <cell r="H1038" t="str">
            <v>FLEXIBLE RACC115 3M</v>
          </cell>
          <cell r="I1038" t="str">
            <v>15-12 0034</v>
          </cell>
          <cell r="J1038" t="str">
            <v>L</v>
          </cell>
          <cell r="K1038" t="str">
            <v>FOURNIÉ GROSPAUD</v>
          </cell>
        </row>
        <row r="1039">
          <cell r="A1039" t="str">
            <v>12.23.04840</v>
          </cell>
          <cell r="B1039" t="str">
            <v>002</v>
          </cell>
          <cell r="C1039">
            <v>45278</v>
          </cell>
          <cell r="D1039">
            <v>45271</v>
          </cell>
          <cell r="E1039">
            <v>1</v>
          </cell>
          <cell r="F1039">
            <v>20231616</v>
          </cell>
          <cell r="G1039">
            <v>6100389580</v>
          </cell>
          <cell r="H1039" t="str">
            <v>GROUPE GSHE</v>
          </cell>
          <cell r="I1039" t="str">
            <v>151</v>
          </cell>
          <cell r="K1039" t="str">
            <v>FOURNIÉ GROSPAUD</v>
          </cell>
        </row>
        <row r="1040">
          <cell r="A1040" t="str">
            <v>12.23.04841</v>
          </cell>
          <cell r="B1040" t="str">
            <v>002</v>
          </cell>
          <cell r="C1040">
            <v>45278</v>
          </cell>
          <cell r="D1040">
            <v>45271</v>
          </cell>
          <cell r="E1040">
            <v>1</v>
          </cell>
          <cell r="F1040">
            <v>20231616</v>
          </cell>
          <cell r="G1040">
            <v>6100389580</v>
          </cell>
          <cell r="H1040" t="str">
            <v>PRESSE DB801</v>
          </cell>
          <cell r="I1040" t="str">
            <v>47</v>
          </cell>
          <cell r="K1040" t="str">
            <v>FOURNIÉ GROSPAUD</v>
          </cell>
        </row>
        <row r="1041">
          <cell r="A1041" t="str">
            <v>12.23.04842</v>
          </cell>
          <cell r="B1041" t="str">
            <v>018</v>
          </cell>
          <cell r="C1041">
            <v>45278</v>
          </cell>
          <cell r="D1041">
            <v>45257</v>
          </cell>
          <cell r="E1041">
            <v>1</v>
          </cell>
          <cell r="F1041">
            <v>20231645</v>
          </cell>
          <cell r="G1041">
            <v>6100389409</v>
          </cell>
          <cell r="H1041" t="str">
            <v>FOURREAUX 9.0 - 24.5</v>
          </cell>
          <cell r="I1041" t="str">
            <v>F12</v>
          </cell>
          <cell r="K1041" t="str">
            <v>FOURNIÉ GROSPAUD</v>
          </cell>
        </row>
        <row r="1042">
          <cell r="A1042" t="str">
            <v>12.23.04843</v>
          </cell>
          <cell r="B1042" t="str">
            <v>018</v>
          </cell>
          <cell r="C1042">
            <v>45278</v>
          </cell>
          <cell r="D1042">
            <v>45257</v>
          </cell>
          <cell r="E1042">
            <v>1</v>
          </cell>
          <cell r="F1042">
            <v>20231645</v>
          </cell>
          <cell r="G1042">
            <v>6100389409</v>
          </cell>
          <cell r="H1042" t="str">
            <v>FOURREAUX 9.0 - 24.5</v>
          </cell>
          <cell r="I1042" t="str">
            <v>F18</v>
          </cell>
          <cell r="K1042" t="str">
            <v>FOURNIÉ GROSPAUD</v>
          </cell>
        </row>
        <row r="1043">
          <cell r="A1043" t="str">
            <v>12.23.04844</v>
          </cell>
          <cell r="B1043" t="str">
            <v>018</v>
          </cell>
          <cell r="C1043">
            <v>45278</v>
          </cell>
          <cell r="D1043">
            <v>45257</v>
          </cell>
          <cell r="E1043">
            <v>1</v>
          </cell>
          <cell r="F1043">
            <v>20231645</v>
          </cell>
          <cell r="G1043">
            <v>6100389409</v>
          </cell>
          <cell r="H1043" t="str">
            <v>FOURREAUX 9.0 - 24.5</v>
          </cell>
          <cell r="I1043" t="str">
            <v>F13</v>
          </cell>
          <cell r="K1043" t="str">
            <v>FOURNIÉ GROSPAUD</v>
          </cell>
        </row>
        <row r="1044">
          <cell r="A1044" t="str">
            <v>12.23.04845</v>
          </cell>
          <cell r="B1044" t="str">
            <v>018</v>
          </cell>
          <cell r="C1044">
            <v>45278</v>
          </cell>
          <cell r="D1044">
            <v>45257</v>
          </cell>
          <cell r="E1044">
            <v>1</v>
          </cell>
          <cell r="F1044">
            <v>20231645</v>
          </cell>
          <cell r="G1044">
            <v>6100389409</v>
          </cell>
          <cell r="H1044" t="str">
            <v>FOURREAUX 9.0 - 24.5</v>
          </cell>
          <cell r="I1044" t="str">
            <v>F17</v>
          </cell>
          <cell r="K1044" t="str">
            <v>FOURNIÉ GROSPAUD</v>
          </cell>
        </row>
        <row r="1045">
          <cell r="A1045" t="str">
            <v>12.23.04846</v>
          </cell>
          <cell r="B1045" t="str">
            <v>018</v>
          </cell>
          <cell r="C1045">
            <v>45278</v>
          </cell>
          <cell r="D1045">
            <v>45257</v>
          </cell>
          <cell r="E1045">
            <v>1</v>
          </cell>
          <cell r="F1045">
            <v>20231645</v>
          </cell>
          <cell r="G1045">
            <v>6100389409</v>
          </cell>
          <cell r="H1045" t="str">
            <v>FOURREAUX 9.0 - 24.5</v>
          </cell>
          <cell r="I1045" t="str">
            <v>F14</v>
          </cell>
          <cell r="K1045" t="str">
            <v>FOURNIÉ GROSPAUD</v>
          </cell>
        </row>
        <row r="1046">
          <cell r="A1046" t="str">
            <v>12.23.04847</v>
          </cell>
          <cell r="B1046" t="str">
            <v>018</v>
          </cell>
          <cell r="C1046">
            <v>45278</v>
          </cell>
          <cell r="D1046">
            <v>45257</v>
          </cell>
          <cell r="E1046">
            <v>1</v>
          </cell>
          <cell r="F1046">
            <v>20231645</v>
          </cell>
          <cell r="G1046">
            <v>6100389409</v>
          </cell>
          <cell r="H1046" t="str">
            <v>FOURREAUX 9.0 - 24.5</v>
          </cell>
          <cell r="I1046" t="str">
            <v>F21</v>
          </cell>
          <cell r="K1046" t="str">
            <v>FOURNIÉ GROSPAUD</v>
          </cell>
        </row>
        <row r="1047">
          <cell r="A1047" t="str">
            <v>12.23.04848</v>
          </cell>
          <cell r="B1047" t="str">
            <v>018</v>
          </cell>
          <cell r="C1047">
            <v>45278</v>
          </cell>
          <cell r="D1047">
            <v>45257</v>
          </cell>
          <cell r="E1047">
            <v>1</v>
          </cell>
          <cell r="F1047">
            <v>20231645</v>
          </cell>
          <cell r="G1047">
            <v>6100389409</v>
          </cell>
          <cell r="H1047" t="str">
            <v>FOURREAUX 24.5 - 32</v>
          </cell>
          <cell r="I1047" t="str">
            <v>F42</v>
          </cell>
          <cell r="K1047" t="str">
            <v>FOURNIÉ GROSPAUD</v>
          </cell>
        </row>
        <row r="1048">
          <cell r="A1048" t="str">
            <v>12.23.04849</v>
          </cell>
          <cell r="B1048" t="str">
            <v>018</v>
          </cell>
          <cell r="C1048">
            <v>45278</v>
          </cell>
          <cell r="D1048">
            <v>45257</v>
          </cell>
          <cell r="E1048">
            <v>1</v>
          </cell>
          <cell r="F1048">
            <v>20231645</v>
          </cell>
          <cell r="G1048">
            <v>6100389409</v>
          </cell>
          <cell r="H1048" t="str">
            <v>FOURREAUX 24.5 - 32</v>
          </cell>
          <cell r="I1048" t="str">
            <v>F06</v>
          </cell>
          <cell r="K1048" t="str">
            <v>FOURNIÉ GROSPAUD</v>
          </cell>
        </row>
        <row r="1049">
          <cell r="A1049" t="str">
            <v>12.23.04850</v>
          </cell>
          <cell r="B1049" t="str">
            <v>018</v>
          </cell>
          <cell r="C1049">
            <v>45278</v>
          </cell>
          <cell r="D1049">
            <v>45257</v>
          </cell>
          <cell r="E1049">
            <v>1</v>
          </cell>
          <cell r="F1049">
            <v>20231645</v>
          </cell>
          <cell r="G1049">
            <v>6100389409</v>
          </cell>
          <cell r="H1049" t="str">
            <v>FOURREAUX 24.5 - 32</v>
          </cell>
          <cell r="I1049" t="str">
            <v>F51</v>
          </cell>
          <cell r="K1049" t="str">
            <v>FOURNIÉ GROSPAUD</v>
          </cell>
        </row>
        <row r="1050">
          <cell r="A1050" t="str">
            <v>12.23.04851</v>
          </cell>
          <cell r="B1050" t="str">
            <v>018</v>
          </cell>
          <cell r="C1050">
            <v>45278</v>
          </cell>
          <cell r="D1050">
            <v>45257</v>
          </cell>
          <cell r="E1050">
            <v>1</v>
          </cell>
          <cell r="F1050">
            <v>20231645</v>
          </cell>
          <cell r="G1050">
            <v>6100389409</v>
          </cell>
          <cell r="H1050" t="str">
            <v>FOURREAUX 24.5 - 32</v>
          </cell>
          <cell r="I1050" t="str">
            <v>F26</v>
          </cell>
          <cell r="K1050" t="str">
            <v>FOURNIÉ GROSPAUD</v>
          </cell>
        </row>
        <row r="1051">
          <cell r="A1051" t="str">
            <v>12.23.04852</v>
          </cell>
          <cell r="B1051" t="str">
            <v>018</v>
          </cell>
          <cell r="C1051">
            <v>45278</v>
          </cell>
          <cell r="D1051">
            <v>45257</v>
          </cell>
          <cell r="E1051">
            <v>1</v>
          </cell>
          <cell r="F1051">
            <v>20231645</v>
          </cell>
          <cell r="G1051">
            <v>6100389409</v>
          </cell>
          <cell r="H1051" t="str">
            <v>FOURREAUX 24.5 - 32</v>
          </cell>
          <cell r="I1051" t="str">
            <v>F45</v>
          </cell>
          <cell r="K1051" t="str">
            <v>FOURNIÉ GROSPAUD</v>
          </cell>
        </row>
        <row r="1052">
          <cell r="A1052" t="str">
            <v>12.23.04853</v>
          </cell>
          <cell r="B1052" t="str">
            <v>018</v>
          </cell>
          <cell r="C1052">
            <v>45278</v>
          </cell>
          <cell r="D1052">
            <v>45257</v>
          </cell>
          <cell r="E1052">
            <v>1</v>
          </cell>
          <cell r="F1052">
            <v>20231645</v>
          </cell>
          <cell r="G1052">
            <v>6100389409</v>
          </cell>
          <cell r="H1052" t="str">
            <v>FOURREAUX 24.5 - 32</v>
          </cell>
          <cell r="I1052" t="str">
            <v>F30</v>
          </cell>
          <cell r="K1052" t="str">
            <v>FOURNIÉ GROSPAUD</v>
          </cell>
        </row>
        <row r="1053">
          <cell r="A1053" t="str">
            <v>12.23.04854</v>
          </cell>
          <cell r="B1053" t="str">
            <v>018</v>
          </cell>
          <cell r="C1053">
            <v>45278</v>
          </cell>
          <cell r="D1053">
            <v>45257</v>
          </cell>
          <cell r="E1053">
            <v>1</v>
          </cell>
          <cell r="F1053">
            <v>20231645</v>
          </cell>
          <cell r="G1053">
            <v>6100389409</v>
          </cell>
          <cell r="H1053" t="str">
            <v>FOURREAUX 24.5 - 32</v>
          </cell>
          <cell r="I1053" t="str">
            <v>F07</v>
          </cell>
          <cell r="K1053" t="str">
            <v>FOURNIÉ GROSPAUD</v>
          </cell>
        </row>
        <row r="1054">
          <cell r="A1054" t="str">
            <v>12.23.04855</v>
          </cell>
          <cell r="B1054" t="str">
            <v>018</v>
          </cell>
          <cell r="C1054">
            <v>45278</v>
          </cell>
          <cell r="D1054">
            <v>45257</v>
          </cell>
          <cell r="E1054">
            <v>1</v>
          </cell>
          <cell r="F1054">
            <v>20231645</v>
          </cell>
          <cell r="G1054">
            <v>6100389409</v>
          </cell>
          <cell r="H1054" t="str">
            <v>FOURREAUX 24.5 - 32</v>
          </cell>
          <cell r="I1054" t="str">
            <v>F27</v>
          </cell>
          <cell r="K1054" t="str">
            <v>FOURNIÉ GROSPAUD</v>
          </cell>
        </row>
        <row r="1055">
          <cell r="A1055" t="str">
            <v>12.23.04856</v>
          </cell>
          <cell r="B1055" t="str">
            <v>018</v>
          </cell>
          <cell r="C1055">
            <v>45278</v>
          </cell>
          <cell r="D1055">
            <v>45257</v>
          </cell>
          <cell r="E1055">
            <v>1</v>
          </cell>
          <cell r="F1055">
            <v>20231645</v>
          </cell>
          <cell r="G1055">
            <v>6100389409</v>
          </cell>
          <cell r="H1055" t="str">
            <v>FOURREAUX 24.5 - 32</v>
          </cell>
          <cell r="I1055" t="str">
            <v>F33</v>
          </cell>
          <cell r="K1055" t="str">
            <v>FOURNIÉ GROSPAUD</v>
          </cell>
        </row>
        <row r="1056">
          <cell r="A1056" t="str">
            <v>12.23.04857</v>
          </cell>
          <cell r="B1056" t="str">
            <v>018</v>
          </cell>
          <cell r="C1056">
            <v>45278</v>
          </cell>
          <cell r="D1056">
            <v>45257</v>
          </cell>
          <cell r="E1056">
            <v>1</v>
          </cell>
          <cell r="F1056">
            <v>20231645</v>
          </cell>
          <cell r="G1056">
            <v>6100389409</v>
          </cell>
          <cell r="H1056" t="str">
            <v>MACHOIRE 29.5 - 32.0</v>
          </cell>
          <cell r="I1056" t="str">
            <v>FLH123</v>
          </cell>
          <cell r="K1056" t="str">
            <v>FOURNIÉ GROSPAUD</v>
          </cell>
        </row>
        <row r="1057">
          <cell r="A1057" t="str">
            <v>12.23.04858</v>
          </cell>
          <cell r="B1057" t="str">
            <v>018</v>
          </cell>
          <cell r="C1057">
            <v>45278</v>
          </cell>
          <cell r="D1057">
            <v>45257</v>
          </cell>
          <cell r="E1057">
            <v>1</v>
          </cell>
          <cell r="F1057">
            <v>20231645</v>
          </cell>
          <cell r="G1057">
            <v>6100389409</v>
          </cell>
          <cell r="H1057" t="str">
            <v>MACHOIRE 29.5 - 32.0</v>
          </cell>
          <cell r="I1057" t="str">
            <v>FLH115</v>
          </cell>
          <cell r="K1057" t="str">
            <v>FOURNIÉ GROSPAUD</v>
          </cell>
        </row>
        <row r="1058">
          <cell r="A1058" t="str">
            <v>12.23.04859</v>
          </cell>
          <cell r="B1058" t="str">
            <v>018</v>
          </cell>
          <cell r="C1058">
            <v>45278</v>
          </cell>
          <cell r="D1058">
            <v>45257</v>
          </cell>
          <cell r="E1058">
            <v>1</v>
          </cell>
          <cell r="F1058">
            <v>20231645</v>
          </cell>
          <cell r="G1058">
            <v>6100389409</v>
          </cell>
          <cell r="H1058" t="str">
            <v>MACHOIRE 29.5 - 32.0</v>
          </cell>
          <cell r="I1058" t="str">
            <v>FLH116</v>
          </cell>
          <cell r="K1058" t="str">
            <v>FOURNIÉ GROSPAUD</v>
          </cell>
        </row>
        <row r="1059">
          <cell r="A1059" t="str">
            <v>12.23.04860</v>
          </cell>
          <cell r="B1059" t="str">
            <v>018</v>
          </cell>
          <cell r="C1059">
            <v>45278</v>
          </cell>
          <cell r="D1059">
            <v>45257</v>
          </cell>
          <cell r="E1059">
            <v>1</v>
          </cell>
          <cell r="F1059">
            <v>20231645</v>
          </cell>
          <cell r="G1059">
            <v>6100389409</v>
          </cell>
          <cell r="H1059" t="str">
            <v>MACHOIRE 29.5 - 32.0</v>
          </cell>
          <cell r="I1059" t="str">
            <v>FLH129</v>
          </cell>
          <cell r="K1059" t="str">
            <v>FOURNIÉ GROSPAUD</v>
          </cell>
        </row>
        <row r="1060">
          <cell r="A1060" t="str">
            <v>12.23.04861</v>
          </cell>
          <cell r="B1060" t="str">
            <v>018</v>
          </cell>
          <cell r="C1060">
            <v>45278</v>
          </cell>
          <cell r="D1060">
            <v>45257</v>
          </cell>
          <cell r="E1060">
            <v>1</v>
          </cell>
          <cell r="F1060">
            <v>20231645</v>
          </cell>
          <cell r="G1060">
            <v>6100389409</v>
          </cell>
          <cell r="H1060" t="str">
            <v>MACHOIRE 29.5 - 32.0</v>
          </cell>
          <cell r="I1060" t="str">
            <v>FLH251</v>
          </cell>
          <cell r="J1060" t="str">
            <v>HS</v>
          </cell>
          <cell r="K1060" t="str">
            <v>FOURNIÉ GROSPAUD</v>
          </cell>
        </row>
        <row r="1061">
          <cell r="A1061" t="str">
            <v>12.23.04862</v>
          </cell>
          <cell r="B1061" t="str">
            <v>018</v>
          </cell>
          <cell r="C1061">
            <v>45278</v>
          </cell>
          <cell r="D1061">
            <v>45257</v>
          </cell>
          <cell r="E1061">
            <v>1</v>
          </cell>
          <cell r="F1061">
            <v>20231645</v>
          </cell>
          <cell r="G1061">
            <v>6100389409</v>
          </cell>
          <cell r="H1061" t="str">
            <v>MACHOIRE 24.5 - 26.9</v>
          </cell>
          <cell r="I1061" t="str">
            <v>FLH134</v>
          </cell>
          <cell r="K1061" t="str">
            <v>FOURNIÉ GROSPAUD</v>
          </cell>
        </row>
        <row r="1062">
          <cell r="A1062" t="str">
            <v>12.23.04863</v>
          </cell>
          <cell r="B1062" t="str">
            <v>018</v>
          </cell>
          <cell r="C1062">
            <v>45278</v>
          </cell>
          <cell r="D1062">
            <v>45257</v>
          </cell>
          <cell r="E1062">
            <v>1</v>
          </cell>
          <cell r="F1062">
            <v>20231645</v>
          </cell>
          <cell r="G1062">
            <v>6100389409</v>
          </cell>
          <cell r="H1062" t="str">
            <v>MACHOIRE 24.5 - 26.9</v>
          </cell>
          <cell r="I1062" t="str">
            <v>FLH141</v>
          </cell>
          <cell r="K1062" t="str">
            <v>FOURNIÉ GROSPAUD</v>
          </cell>
        </row>
        <row r="1063">
          <cell r="A1063" t="str">
            <v>12.23.04864</v>
          </cell>
          <cell r="B1063" t="str">
            <v>018</v>
          </cell>
          <cell r="C1063">
            <v>45278</v>
          </cell>
          <cell r="D1063">
            <v>45257</v>
          </cell>
          <cell r="E1063">
            <v>1</v>
          </cell>
          <cell r="F1063">
            <v>20231645</v>
          </cell>
          <cell r="G1063">
            <v>6100389409</v>
          </cell>
          <cell r="H1063" t="str">
            <v>MACHOIRE 24.5 - 26.9</v>
          </cell>
          <cell r="I1063" t="str">
            <v>FLH142</v>
          </cell>
          <cell r="J1063" t="str">
            <v>HS</v>
          </cell>
          <cell r="K1063" t="str">
            <v>FOURNIÉ GROSPAUD</v>
          </cell>
        </row>
        <row r="1064">
          <cell r="A1064" t="str">
            <v>12.23.04865</v>
          </cell>
          <cell r="B1064" t="str">
            <v>018</v>
          </cell>
          <cell r="C1064">
            <v>45278</v>
          </cell>
          <cell r="D1064">
            <v>45257</v>
          </cell>
          <cell r="E1064">
            <v>1</v>
          </cell>
          <cell r="F1064">
            <v>20231645</v>
          </cell>
          <cell r="G1064">
            <v>6100389409</v>
          </cell>
          <cell r="H1064" t="str">
            <v>MACHOIRE 36.3 - 38.5</v>
          </cell>
          <cell r="I1064" t="str">
            <v>FLH110</v>
          </cell>
          <cell r="K1064" t="str">
            <v>FOURNIÉ GROSPAUD</v>
          </cell>
        </row>
        <row r="1065">
          <cell r="A1065" t="str">
            <v>12.23.04866</v>
          </cell>
          <cell r="B1065" t="str">
            <v>018</v>
          </cell>
          <cell r="C1065">
            <v>45278</v>
          </cell>
          <cell r="D1065">
            <v>45257</v>
          </cell>
          <cell r="E1065">
            <v>1</v>
          </cell>
          <cell r="F1065">
            <v>20231645</v>
          </cell>
          <cell r="G1065">
            <v>6100389409</v>
          </cell>
          <cell r="H1065" t="str">
            <v>MACHOIRE 36.3 - 38.5</v>
          </cell>
          <cell r="I1065" t="str">
            <v>FLH113</v>
          </cell>
          <cell r="K1065" t="str">
            <v>FOURNIÉ GROSPAUD</v>
          </cell>
        </row>
        <row r="1066">
          <cell r="A1066" t="str">
            <v>12.23.04867</v>
          </cell>
          <cell r="B1066" t="str">
            <v>018</v>
          </cell>
          <cell r="C1066">
            <v>45278</v>
          </cell>
          <cell r="D1066">
            <v>45257</v>
          </cell>
          <cell r="E1066">
            <v>1</v>
          </cell>
          <cell r="F1066">
            <v>20231645</v>
          </cell>
          <cell r="G1066">
            <v>6100389409</v>
          </cell>
          <cell r="H1066" t="str">
            <v>MACHOIRE 36.3 - 38.5</v>
          </cell>
          <cell r="I1066" t="str">
            <v>FLH109</v>
          </cell>
          <cell r="K1066" t="str">
            <v>FOURNIÉ GROSPAUD</v>
          </cell>
        </row>
        <row r="1067">
          <cell r="A1067" t="str">
            <v>12.23.04868</v>
          </cell>
          <cell r="B1067" t="str">
            <v>018</v>
          </cell>
          <cell r="C1067">
            <v>45278</v>
          </cell>
          <cell r="D1067">
            <v>45257</v>
          </cell>
          <cell r="E1067">
            <v>1</v>
          </cell>
          <cell r="F1067">
            <v>20231645</v>
          </cell>
          <cell r="G1067">
            <v>6100389409</v>
          </cell>
          <cell r="H1067" t="str">
            <v>MACHOIRE 14.4 - 16.1</v>
          </cell>
          <cell r="I1067" t="str">
            <v>10</v>
          </cell>
          <cell r="K1067" t="str">
            <v>FOURNIÉ GROSPAUD</v>
          </cell>
        </row>
        <row r="1068">
          <cell r="A1068" t="str">
            <v>12.23.04869</v>
          </cell>
          <cell r="B1068" t="str">
            <v>018</v>
          </cell>
          <cell r="C1068">
            <v>45278</v>
          </cell>
          <cell r="D1068">
            <v>45257</v>
          </cell>
          <cell r="E1068">
            <v>1</v>
          </cell>
          <cell r="F1068">
            <v>20231645</v>
          </cell>
          <cell r="G1068">
            <v>6100389409</v>
          </cell>
          <cell r="H1068" t="str">
            <v>MACHOIRE 36.3 - 38.5</v>
          </cell>
          <cell r="I1068" t="str">
            <v>FLH186</v>
          </cell>
          <cell r="K1068" t="str">
            <v>FOURNIÉ GROSPAUD</v>
          </cell>
        </row>
        <row r="1069">
          <cell r="A1069" t="str">
            <v>12.23.04870</v>
          </cell>
          <cell r="B1069" t="str">
            <v>018</v>
          </cell>
          <cell r="C1069">
            <v>45278</v>
          </cell>
          <cell r="D1069">
            <v>45257</v>
          </cell>
          <cell r="E1069">
            <v>1</v>
          </cell>
          <cell r="F1069">
            <v>20231645</v>
          </cell>
          <cell r="G1069">
            <v>6100389409</v>
          </cell>
          <cell r="H1069" t="str">
            <v>MACHOIRE 36.3 - 38.5</v>
          </cell>
          <cell r="I1069" t="str">
            <v>FLH189</v>
          </cell>
          <cell r="K1069" t="str">
            <v>FOURNIÉ GROSPAUD</v>
          </cell>
        </row>
        <row r="1070">
          <cell r="A1070" t="str">
            <v>12.23.04871</v>
          </cell>
          <cell r="B1070" t="str">
            <v>018</v>
          </cell>
          <cell r="C1070">
            <v>45278</v>
          </cell>
          <cell r="D1070">
            <v>45257</v>
          </cell>
          <cell r="E1070">
            <v>1</v>
          </cell>
          <cell r="F1070">
            <v>20231645</v>
          </cell>
          <cell r="G1070">
            <v>6100389409</v>
          </cell>
          <cell r="H1070" t="str">
            <v>MACHOIRE 36.3 - 38.5</v>
          </cell>
          <cell r="I1070" t="str">
            <v>FLH185</v>
          </cell>
          <cell r="K1070" t="str">
            <v>FOURNIÉ GROSPAUD</v>
          </cell>
        </row>
        <row r="1071">
          <cell r="A1071" t="str">
            <v>12.23.04872</v>
          </cell>
          <cell r="B1071" t="str">
            <v>018</v>
          </cell>
          <cell r="C1071">
            <v>45278</v>
          </cell>
          <cell r="D1071">
            <v>45257</v>
          </cell>
          <cell r="E1071">
            <v>1</v>
          </cell>
          <cell r="F1071">
            <v>20231645</v>
          </cell>
          <cell r="G1071">
            <v>6100389409</v>
          </cell>
          <cell r="H1071" t="str">
            <v>MACHOIRE 18.3 - 20.4</v>
          </cell>
          <cell r="I1071" t="str">
            <v>FLH160</v>
          </cell>
          <cell r="K1071" t="str">
            <v>FOURNIÉ GROSPAUD</v>
          </cell>
        </row>
        <row r="1072">
          <cell r="A1072" t="str">
            <v>12.23.04873</v>
          </cell>
          <cell r="B1072" t="str">
            <v>018</v>
          </cell>
          <cell r="C1072">
            <v>45278</v>
          </cell>
          <cell r="D1072">
            <v>45257</v>
          </cell>
          <cell r="E1072">
            <v>1</v>
          </cell>
          <cell r="F1072">
            <v>20231645</v>
          </cell>
          <cell r="G1072">
            <v>6100389409</v>
          </cell>
          <cell r="H1072" t="str">
            <v>MACHOIRE 18.3 - 20.4</v>
          </cell>
          <cell r="I1072" t="str">
            <v>FLH162</v>
          </cell>
          <cell r="K1072" t="str">
            <v>FOURNIÉ GROSPAUD</v>
          </cell>
        </row>
        <row r="1073">
          <cell r="A1073" t="str">
            <v>12.23.04874</v>
          </cell>
          <cell r="B1073" t="str">
            <v>018</v>
          </cell>
          <cell r="C1073">
            <v>45278</v>
          </cell>
          <cell r="D1073">
            <v>45257</v>
          </cell>
          <cell r="E1073">
            <v>1</v>
          </cell>
          <cell r="F1073">
            <v>20231645</v>
          </cell>
          <cell r="G1073">
            <v>6100389409</v>
          </cell>
          <cell r="H1073" t="str">
            <v>MACHOIRE 18.3 - 20.4</v>
          </cell>
          <cell r="I1073" t="str">
            <v>FLH196</v>
          </cell>
          <cell r="K1073" t="str">
            <v>FOURNIÉ GROSPAUD</v>
          </cell>
        </row>
        <row r="1074">
          <cell r="A1074" t="str">
            <v>12.23.04875</v>
          </cell>
          <cell r="B1074" t="str">
            <v>018</v>
          </cell>
          <cell r="C1074">
            <v>45278</v>
          </cell>
          <cell r="D1074">
            <v>45257</v>
          </cell>
          <cell r="E1074">
            <v>1</v>
          </cell>
          <cell r="F1074">
            <v>20231645</v>
          </cell>
          <cell r="G1074">
            <v>6100389409</v>
          </cell>
          <cell r="H1074" t="str">
            <v>MACHOIRE 12.6 - 14.3</v>
          </cell>
          <cell r="I1074" t="str">
            <v>FLH191</v>
          </cell>
          <cell r="K1074" t="str">
            <v>FOURNIÉ GROSPAUD</v>
          </cell>
        </row>
        <row r="1075">
          <cell r="A1075" t="str">
            <v>12.23.04876</v>
          </cell>
          <cell r="B1075" t="str">
            <v>018</v>
          </cell>
          <cell r="C1075">
            <v>45278</v>
          </cell>
          <cell r="D1075">
            <v>45257</v>
          </cell>
          <cell r="E1075">
            <v>1</v>
          </cell>
          <cell r="F1075">
            <v>20231645</v>
          </cell>
          <cell r="G1075">
            <v>6100389409</v>
          </cell>
          <cell r="H1075" t="str">
            <v>MACHOIRE 16.2 - 18.2</v>
          </cell>
          <cell r="I1075" t="str">
            <v>FLH150</v>
          </cell>
          <cell r="K1075" t="str">
            <v>FOURNIÉ GROSPAUD</v>
          </cell>
        </row>
        <row r="1076">
          <cell r="A1076" t="str">
            <v>12.23.04877</v>
          </cell>
          <cell r="B1076" t="str">
            <v>018</v>
          </cell>
          <cell r="C1076">
            <v>45278</v>
          </cell>
          <cell r="D1076">
            <v>45257</v>
          </cell>
          <cell r="E1076">
            <v>1</v>
          </cell>
          <cell r="F1076">
            <v>20231645</v>
          </cell>
          <cell r="G1076">
            <v>6100389409</v>
          </cell>
          <cell r="H1076" t="str">
            <v>MACHOIRE 16.2 - 18.2</v>
          </cell>
          <cell r="I1076" t="str">
            <v>FLH152</v>
          </cell>
          <cell r="K1076" t="str">
            <v>FOURNIÉ GROSPAUD</v>
          </cell>
        </row>
        <row r="1077">
          <cell r="A1077" t="str">
            <v>12.23.04878</v>
          </cell>
          <cell r="B1077" t="str">
            <v>018</v>
          </cell>
          <cell r="C1077">
            <v>45278</v>
          </cell>
          <cell r="D1077">
            <v>45257</v>
          </cell>
          <cell r="E1077">
            <v>1</v>
          </cell>
          <cell r="F1077">
            <v>20231645</v>
          </cell>
          <cell r="G1077">
            <v>6100389409</v>
          </cell>
          <cell r="H1077" t="str">
            <v>MACHOIRE 16.2 - 18.2</v>
          </cell>
          <cell r="I1077" t="str">
            <v>FLH146</v>
          </cell>
          <cell r="K1077" t="str">
            <v>FOURNIÉ GROSPAUD</v>
          </cell>
        </row>
        <row r="1078">
          <cell r="A1078" t="str">
            <v>12.23.04879</v>
          </cell>
          <cell r="B1078" t="str">
            <v>018</v>
          </cell>
          <cell r="C1078">
            <v>45278</v>
          </cell>
          <cell r="D1078">
            <v>45257</v>
          </cell>
          <cell r="E1078">
            <v>1</v>
          </cell>
          <cell r="F1078">
            <v>20231645</v>
          </cell>
          <cell r="G1078">
            <v>6100389409</v>
          </cell>
          <cell r="H1078" t="str">
            <v>MACHOIRE 16.2 - 18.2</v>
          </cell>
          <cell r="I1078" t="str">
            <v>FLH147</v>
          </cell>
          <cell r="K1078" t="str">
            <v>FOURNIÉ GROSPAUD</v>
          </cell>
        </row>
        <row r="1079">
          <cell r="A1079" t="str">
            <v>12.23.04880</v>
          </cell>
          <cell r="B1079" t="str">
            <v>018</v>
          </cell>
          <cell r="C1079">
            <v>45278</v>
          </cell>
          <cell r="D1079">
            <v>45257</v>
          </cell>
          <cell r="E1079">
            <v>1</v>
          </cell>
          <cell r="F1079">
            <v>20231645</v>
          </cell>
          <cell r="G1079">
            <v>6100389409</v>
          </cell>
          <cell r="H1079" t="str">
            <v>MACHOIRE 16.2 - 18.2</v>
          </cell>
          <cell r="I1079" t="str">
            <v>FLH151</v>
          </cell>
          <cell r="K1079" t="str">
            <v>FOURNIÉ GROSPAUD</v>
          </cell>
        </row>
        <row r="1080">
          <cell r="A1080" t="str">
            <v>12.23.04881</v>
          </cell>
          <cell r="B1080" t="str">
            <v>018</v>
          </cell>
          <cell r="C1080">
            <v>45278</v>
          </cell>
          <cell r="D1080">
            <v>45257</v>
          </cell>
          <cell r="E1080">
            <v>1</v>
          </cell>
          <cell r="F1080">
            <v>20231645</v>
          </cell>
          <cell r="G1080">
            <v>6100389409</v>
          </cell>
          <cell r="H1080" t="str">
            <v>MACHOIRE 16.2 - 18.2</v>
          </cell>
          <cell r="I1080" t="str">
            <v>FLH157</v>
          </cell>
          <cell r="K1080" t="str">
            <v>FOURNIÉ GROSPAUD</v>
          </cell>
        </row>
        <row r="1081">
          <cell r="A1081" t="str">
            <v>12.23.04882</v>
          </cell>
          <cell r="B1081" t="str">
            <v>018</v>
          </cell>
          <cell r="C1081">
            <v>45278</v>
          </cell>
          <cell r="D1081">
            <v>45257</v>
          </cell>
          <cell r="E1081">
            <v>1</v>
          </cell>
          <cell r="F1081">
            <v>20231645</v>
          </cell>
          <cell r="G1081">
            <v>6100389409</v>
          </cell>
          <cell r="H1081" t="str">
            <v>MACHOIRE 20.5 - 22.5</v>
          </cell>
          <cell r="I1081" t="str">
            <v>FLH173</v>
          </cell>
          <cell r="K1081" t="str">
            <v>FOURNIÉ GROSPAUD</v>
          </cell>
        </row>
        <row r="1082">
          <cell r="A1082" t="str">
            <v>12.23.04883</v>
          </cell>
          <cell r="B1082" t="str">
            <v>018</v>
          </cell>
          <cell r="C1082">
            <v>45278</v>
          </cell>
          <cell r="D1082">
            <v>45257</v>
          </cell>
          <cell r="E1082">
            <v>1</v>
          </cell>
          <cell r="F1082">
            <v>20231645</v>
          </cell>
          <cell r="G1082">
            <v>6100389409</v>
          </cell>
          <cell r="H1082" t="str">
            <v>MACHOIRE 20.5 - 22.5</v>
          </cell>
          <cell r="I1082" t="str">
            <v>FLH174</v>
          </cell>
          <cell r="K1082" t="str">
            <v>FOURNIÉ GROSPAUD</v>
          </cell>
        </row>
        <row r="1083">
          <cell r="A1083" t="str">
            <v>12.23.04884</v>
          </cell>
          <cell r="B1083" t="str">
            <v>018</v>
          </cell>
          <cell r="C1083">
            <v>45278</v>
          </cell>
          <cell r="D1083">
            <v>45257</v>
          </cell>
          <cell r="E1083">
            <v>1</v>
          </cell>
          <cell r="F1083">
            <v>20231645</v>
          </cell>
          <cell r="G1083">
            <v>6100389409</v>
          </cell>
          <cell r="H1083" t="str">
            <v>MACHOIRE 20.5 - 22.5</v>
          </cell>
          <cell r="I1083" t="str">
            <v>FLH170</v>
          </cell>
          <cell r="K1083" t="str">
            <v>FOURNIÉ GROSPAUD</v>
          </cell>
        </row>
        <row r="1084">
          <cell r="A1084" t="str">
            <v>12.23.04885</v>
          </cell>
          <cell r="B1084" t="str">
            <v>018</v>
          </cell>
          <cell r="C1084">
            <v>45278</v>
          </cell>
          <cell r="D1084">
            <v>45257</v>
          </cell>
          <cell r="E1084">
            <v>1</v>
          </cell>
          <cell r="F1084">
            <v>20231645</v>
          </cell>
          <cell r="G1084">
            <v>6100389409</v>
          </cell>
          <cell r="H1084" t="str">
            <v>MACHOIRE 20.5 - 22.5</v>
          </cell>
          <cell r="I1084" t="str">
            <v>FLH169</v>
          </cell>
          <cell r="K1084" t="str">
            <v>FOURNIÉ GROSPAUD</v>
          </cell>
        </row>
        <row r="1085">
          <cell r="A1085" t="str">
            <v>12.23.04886</v>
          </cell>
          <cell r="B1085" t="str">
            <v>012</v>
          </cell>
          <cell r="C1085">
            <v>45278</v>
          </cell>
          <cell r="D1085">
            <v>45272</v>
          </cell>
          <cell r="E1085">
            <v>1</v>
          </cell>
          <cell r="F1085">
            <v>20231620</v>
          </cell>
          <cell r="G1085" t="str">
            <v>BCA235067</v>
          </cell>
          <cell r="H1085" t="str">
            <v>C130 - 26</v>
          </cell>
          <cell r="I1085" t="str">
            <v>12 L16279 / PRO33</v>
          </cell>
          <cell r="K1085" t="str">
            <v>FOURNIÉ GROSPAUD</v>
          </cell>
        </row>
        <row r="1086">
          <cell r="A1086" t="str">
            <v>12.23.04887</v>
          </cell>
          <cell r="B1086" t="str">
            <v>007</v>
          </cell>
          <cell r="C1086">
            <v>45278</v>
          </cell>
          <cell r="D1086">
            <v>45236</v>
          </cell>
          <cell r="E1086">
            <v>1</v>
          </cell>
          <cell r="F1086">
            <v>20231452</v>
          </cell>
          <cell r="G1086" t="str">
            <v>C2311014</v>
          </cell>
          <cell r="H1086" t="str">
            <v>COUPE CABLE EK50P</v>
          </cell>
          <cell r="I1086" t="str">
            <v>08Y115</v>
          </cell>
          <cell r="K1086" t="str">
            <v>FOURNIÉ GROSPAUD</v>
          </cell>
        </row>
        <row r="1087">
          <cell r="A1087" t="str">
            <v>12.23.04888</v>
          </cell>
          <cell r="B1087" t="str">
            <v>002</v>
          </cell>
          <cell r="C1087">
            <v>45278</v>
          </cell>
          <cell r="D1087">
            <v>45267</v>
          </cell>
          <cell r="E1087">
            <v>1</v>
          </cell>
          <cell r="F1087">
            <v>20231588</v>
          </cell>
          <cell r="G1087" t="str">
            <v>CF231108</v>
          </cell>
          <cell r="H1087" t="str">
            <v>TÊTE PRT060</v>
          </cell>
          <cell r="I1087" t="str">
            <v>95016 29 / 446102111 N° 2</v>
          </cell>
          <cell r="K1087" t="str">
            <v>FOURNIÉ GROSPAUD</v>
          </cell>
        </row>
        <row r="1088">
          <cell r="A1088" t="str">
            <v>12.23.04889</v>
          </cell>
          <cell r="B1088" t="str">
            <v>002</v>
          </cell>
          <cell r="C1088">
            <v>45278</v>
          </cell>
          <cell r="D1088">
            <v>45267</v>
          </cell>
          <cell r="E1088">
            <v>1</v>
          </cell>
          <cell r="F1088">
            <v>20231588</v>
          </cell>
          <cell r="G1088" t="str">
            <v>CF231108</v>
          </cell>
          <cell r="H1088" t="str">
            <v>GROUPE CPP01</v>
          </cell>
          <cell r="I1088" t="str">
            <v>132430 32 / 446102101 N° 2</v>
          </cell>
          <cell r="K1088" t="str">
            <v>FOURNIÉ GROSPAUD</v>
          </cell>
        </row>
        <row r="1089">
          <cell r="A1089" t="str">
            <v>12.23.04890</v>
          </cell>
          <cell r="B1089" t="str">
            <v>017</v>
          </cell>
          <cell r="C1089">
            <v>45278</v>
          </cell>
          <cell r="D1089">
            <v>45267</v>
          </cell>
          <cell r="E1089">
            <v>1</v>
          </cell>
          <cell r="F1089">
            <v>20231588</v>
          </cell>
          <cell r="G1089" t="str">
            <v>CF231108</v>
          </cell>
          <cell r="H1089" t="str">
            <v>FLEXIBLE RACC115 6M</v>
          </cell>
          <cell r="I1089" t="str">
            <v>132430 32 / 446102101 N° 2</v>
          </cell>
          <cell r="K1089" t="str">
            <v>FOURNIÉ GROSPAUD</v>
          </cell>
        </row>
        <row r="1090">
          <cell r="A1090" t="str">
            <v>12.23.04891</v>
          </cell>
          <cell r="B1090" t="str">
            <v>002</v>
          </cell>
          <cell r="C1090">
            <v>45279</v>
          </cell>
          <cell r="D1090">
            <v>45278</v>
          </cell>
          <cell r="E1090">
            <v>1</v>
          </cell>
          <cell r="F1090">
            <v>20231658</v>
          </cell>
          <cell r="G1090" t="str">
            <v>VBL 20231207-8034</v>
          </cell>
          <cell r="H1090" t="str">
            <v>TW531D</v>
          </cell>
          <cell r="I1090" t="str">
            <v>06Y023 2 / ID4611G</v>
          </cell>
          <cell r="K1090" t="str">
            <v>FOURNIÉ GROSPAUD</v>
          </cell>
        </row>
        <row r="1091">
          <cell r="A1091" t="str">
            <v>12.23.04892</v>
          </cell>
          <cell r="B1091" t="str">
            <v>017</v>
          </cell>
          <cell r="C1091">
            <v>45279</v>
          </cell>
          <cell r="D1091">
            <v>45278</v>
          </cell>
          <cell r="E1091">
            <v>1</v>
          </cell>
          <cell r="F1091">
            <v>20231658</v>
          </cell>
          <cell r="G1091" t="str">
            <v>VBL 20231207-8034</v>
          </cell>
          <cell r="H1091" t="str">
            <v>FLEXIBLE RACC117 6M</v>
          </cell>
          <cell r="I1091" t="str">
            <v>06Y023 2 / ID4611G</v>
          </cell>
          <cell r="K1091" t="str">
            <v>FOURNIÉ GROSPAUD</v>
          </cell>
        </row>
        <row r="1092">
          <cell r="A1092" t="str">
            <v>12.23.04893</v>
          </cell>
          <cell r="B1092" t="str">
            <v>002</v>
          </cell>
          <cell r="C1092">
            <v>45279</v>
          </cell>
          <cell r="D1092">
            <v>45278</v>
          </cell>
          <cell r="E1092">
            <v>1</v>
          </cell>
          <cell r="F1092">
            <v>20231658</v>
          </cell>
          <cell r="G1092" t="str">
            <v>VBL 20231207-8034</v>
          </cell>
          <cell r="H1092" t="str">
            <v>WH1000</v>
          </cell>
          <cell r="I1092" t="str">
            <v>069031 435 / ID4611P</v>
          </cell>
          <cell r="J1092" t="str">
            <v>HS</v>
          </cell>
          <cell r="K1092" t="str">
            <v>FOURNIÉ GROSPAUD</v>
          </cell>
        </row>
        <row r="1093">
          <cell r="A1093" t="str">
            <v>12.23.04894</v>
          </cell>
          <cell r="B1093" t="str">
            <v>002</v>
          </cell>
          <cell r="C1093">
            <v>45279</v>
          </cell>
          <cell r="D1093">
            <v>45278</v>
          </cell>
          <cell r="E1093">
            <v>1</v>
          </cell>
          <cell r="F1093">
            <v>20231658</v>
          </cell>
          <cell r="G1093" t="str">
            <v>VBL 20231207-8034</v>
          </cell>
          <cell r="H1093" t="str">
            <v>GSHE35</v>
          </cell>
          <cell r="I1093" t="str">
            <v>57 / 33P02-ID3795G</v>
          </cell>
          <cell r="K1093" t="str">
            <v>FOURNIÉ GROSPAUD</v>
          </cell>
        </row>
        <row r="1094">
          <cell r="A1094" t="str">
            <v>12.23.04895</v>
          </cell>
          <cell r="B1094" t="str">
            <v>017</v>
          </cell>
          <cell r="C1094">
            <v>45279</v>
          </cell>
          <cell r="D1094">
            <v>45278</v>
          </cell>
          <cell r="E1094">
            <v>1</v>
          </cell>
          <cell r="F1094">
            <v>20231658</v>
          </cell>
          <cell r="G1094" t="str">
            <v>VBL 20231207-8034</v>
          </cell>
          <cell r="H1094" t="str">
            <v>FLEXIBLE RACC117 6M</v>
          </cell>
          <cell r="I1094" t="str">
            <v>57 / 33P02-ID3795G</v>
          </cell>
          <cell r="K1094" t="str">
            <v>FOURNIÉ GROSPAUD</v>
          </cell>
        </row>
        <row r="1095">
          <cell r="A1095" t="str">
            <v>12.23.04896</v>
          </cell>
          <cell r="B1095" t="str">
            <v>002</v>
          </cell>
          <cell r="C1095">
            <v>45279</v>
          </cell>
          <cell r="D1095">
            <v>45278</v>
          </cell>
          <cell r="E1095">
            <v>1</v>
          </cell>
          <cell r="F1095">
            <v>20231658</v>
          </cell>
          <cell r="G1095" t="str">
            <v>VBL 20231207-8034</v>
          </cell>
          <cell r="H1095" t="str">
            <v>WH1000</v>
          </cell>
          <cell r="I1095" t="str">
            <v>Y111986 697 / ID3795P BIS</v>
          </cell>
          <cell r="K1095" t="str">
            <v>FOURNIÉ GROSPAUD</v>
          </cell>
        </row>
        <row r="1096">
          <cell r="A1096" t="str">
            <v>12.23.04897</v>
          </cell>
          <cell r="B1096" t="str">
            <v>018</v>
          </cell>
          <cell r="C1096">
            <v>45279</v>
          </cell>
          <cell r="D1096">
            <v>45278</v>
          </cell>
          <cell r="E1096">
            <v>1</v>
          </cell>
          <cell r="F1096">
            <v>20231658</v>
          </cell>
          <cell r="G1096" t="str">
            <v>VBL 20231207-8034</v>
          </cell>
          <cell r="H1096" t="str">
            <v>VAT 225/400 kV</v>
          </cell>
          <cell r="I1096" t="str">
            <v>10567 / ST020420</v>
          </cell>
          <cell r="K1096" t="str">
            <v>FOURNIÉ GROSPAUD</v>
          </cell>
        </row>
        <row r="1097">
          <cell r="A1097" t="str">
            <v>12.23.04898</v>
          </cell>
          <cell r="B1097" t="str">
            <v>018</v>
          </cell>
          <cell r="C1097">
            <v>45279</v>
          </cell>
          <cell r="D1097">
            <v>45278</v>
          </cell>
          <cell r="E1097">
            <v>1</v>
          </cell>
          <cell r="F1097">
            <v>20231658</v>
          </cell>
          <cell r="G1097" t="str">
            <v>VBL 20231207-8034</v>
          </cell>
          <cell r="H1097" t="str">
            <v>VAT 90/225 Kv</v>
          </cell>
          <cell r="I1097" t="str">
            <v>M157-078 / 10139604</v>
          </cell>
          <cell r="K1097" t="str">
            <v>FOURNIÉ GROSPAUD</v>
          </cell>
        </row>
        <row r="1098">
          <cell r="A1098" t="str">
            <v>12.23.04899</v>
          </cell>
          <cell r="B1098" t="str">
            <v>018</v>
          </cell>
          <cell r="C1098">
            <v>45279</v>
          </cell>
          <cell r="D1098">
            <v>45278</v>
          </cell>
          <cell r="E1098">
            <v>1</v>
          </cell>
          <cell r="F1098">
            <v>20231658</v>
          </cell>
          <cell r="G1098" t="str">
            <v>VBL 20231207-8034</v>
          </cell>
          <cell r="H1098" t="str">
            <v>VAT 63/90 kV</v>
          </cell>
          <cell r="I1098" t="str">
            <v>31352 / ST1182</v>
          </cell>
          <cell r="K1098" t="str">
            <v>FOURNIÉ GROSPAUD</v>
          </cell>
        </row>
        <row r="1099">
          <cell r="A1099" t="str">
            <v>12.23.04900</v>
          </cell>
          <cell r="B1099" t="str">
            <v>002</v>
          </cell>
          <cell r="C1099">
            <v>45279</v>
          </cell>
          <cell r="D1099">
            <v>45278</v>
          </cell>
          <cell r="E1099">
            <v>1</v>
          </cell>
          <cell r="F1099">
            <v>20231658</v>
          </cell>
          <cell r="G1099" t="str">
            <v>VBL 20231207-8034</v>
          </cell>
          <cell r="H1099" t="str">
            <v>WH1000</v>
          </cell>
          <cell r="I1099" t="str">
            <v>722</v>
          </cell>
          <cell r="J1099" t="str">
            <v>N</v>
          </cell>
          <cell r="K1099" t="str">
            <v>FOURNIÉ GROSPAUD</v>
          </cell>
        </row>
        <row r="1100">
          <cell r="A1100" t="str">
            <v>12.23.04901</v>
          </cell>
          <cell r="B1100" t="str">
            <v>017</v>
          </cell>
          <cell r="C1100">
            <v>45279</v>
          </cell>
          <cell r="D1100">
            <v>45278</v>
          </cell>
          <cell r="E1100">
            <v>1</v>
          </cell>
          <cell r="F1100">
            <v>20231658</v>
          </cell>
          <cell r="G1100" t="str">
            <v>VBL 20231207-8034</v>
          </cell>
          <cell r="H1100" t="str">
            <v>MATRICES 8E 28C PLOMBEE</v>
          </cell>
          <cell r="I1100" t="str">
            <v>093339</v>
          </cell>
          <cell r="K1100" t="str">
            <v>FOURNIÉ GROSPAUD</v>
          </cell>
        </row>
        <row r="1101">
          <cell r="A1101" t="str">
            <v>12.23.04902</v>
          </cell>
          <cell r="B1101" t="str">
            <v>017</v>
          </cell>
          <cell r="C1101">
            <v>45279</v>
          </cell>
          <cell r="D1101">
            <v>45278</v>
          </cell>
          <cell r="E1101">
            <v>1</v>
          </cell>
          <cell r="F1101">
            <v>20231658</v>
          </cell>
          <cell r="G1101" t="str">
            <v>VBL 20231207-8034</v>
          </cell>
          <cell r="H1101" t="str">
            <v>MATRICES 8E 34,5C PLOMBEE</v>
          </cell>
          <cell r="I1101" t="str">
            <v>LT9055</v>
          </cell>
          <cell r="K1101" t="str">
            <v>FOURNIÉ GROSPAUD</v>
          </cell>
        </row>
        <row r="1102">
          <cell r="A1102" t="str">
            <v>12.23.04903</v>
          </cell>
          <cell r="B1102" t="str">
            <v>017</v>
          </cell>
          <cell r="C1102">
            <v>45279</v>
          </cell>
          <cell r="D1102">
            <v>45278</v>
          </cell>
          <cell r="E1102">
            <v>1</v>
          </cell>
          <cell r="F1102">
            <v>20231658</v>
          </cell>
          <cell r="G1102" t="str">
            <v>VBL 20231207-8034</v>
          </cell>
          <cell r="H1102" t="str">
            <v>MATRICES 8E 28,5C PLOMBEE</v>
          </cell>
          <cell r="I1102" t="str">
            <v>25</v>
          </cell>
          <cell r="K1102" t="str">
            <v>FOURNIÉ GROSPAUD</v>
          </cell>
        </row>
        <row r="1103">
          <cell r="A1103" t="str">
            <v>12.23.04904</v>
          </cell>
          <cell r="B1103" t="str">
            <v>012</v>
          </cell>
          <cell r="C1103">
            <v>45279</v>
          </cell>
          <cell r="D1103">
            <v>45174</v>
          </cell>
          <cell r="E1103">
            <v>1</v>
          </cell>
          <cell r="F1103">
            <v>20231145</v>
          </cell>
          <cell r="G1103">
            <v>20231219</v>
          </cell>
          <cell r="H1103" t="str">
            <v>ESC125</v>
          </cell>
          <cell r="I1103" t="str">
            <v>1841004 / FR230GB</v>
          </cell>
          <cell r="K1103" t="str">
            <v>FOURNIÉ GROSPAUD</v>
          </cell>
        </row>
        <row r="1104">
          <cell r="A1104" t="str">
            <v>12.23.04905</v>
          </cell>
          <cell r="B1104" t="str">
            <v>017</v>
          </cell>
          <cell r="C1104">
            <v>45279</v>
          </cell>
          <cell r="D1104">
            <v>45174</v>
          </cell>
          <cell r="E1104">
            <v>1</v>
          </cell>
          <cell r="F1104">
            <v>20231145</v>
          </cell>
          <cell r="G1104">
            <v>20231219</v>
          </cell>
          <cell r="H1104" t="str">
            <v>Lot matrices (11 jeux)</v>
          </cell>
          <cell r="I1104" t="str">
            <v>1841004 / FR230GB</v>
          </cell>
          <cell r="K1104" t="str">
            <v>FOURNIÉ GROSPAUD</v>
          </cell>
        </row>
        <row r="1105">
          <cell r="A1105" t="str">
            <v>12.23.04906</v>
          </cell>
          <cell r="B1105" t="str">
            <v>005</v>
          </cell>
          <cell r="C1105">
            <v>45279</v>
          </cell>
          <cell r="D1105">
            <v>45275</v>
          </cell>
          <cell r="E1105">
            <v>1</v>
          </cell>
          <cell r="F1105">
            <v>20231650</v>
          </cell>
          <cell r="H1105" t="str">
            <v>COUPE CABLE CG40</v>
          </cell>
          <cell r="I1105" t="str">
            <v>L21554 / ID7299</v>
          </cell>
          <cell r="K1105" t="str">
            <v>FOURNIÉ GROSPAUD</v>
          </cell>
        </row>
        <row r="1106">
          <cell r="A1106" t="str">
            <v>12.23.04907</v>
          </cell>
          <cell r="B1106" t="str">
            <v>005</v>
          </cell>
          <cell r="C1106">
            <v>45279</v>
          </cell>
          <cell r="D1106">
            <v>45275</v>
          </cell>
          <cell r="E1106">
            <v>1</v>
          </cell>
          <cell r="F1106">
            <v>20231650</v>
          </cell>
          <cell r="H1106" t="str">
            <v>COUPE CABLE CG40</v>
          </cell>
          <cell r="I1106" t="str">
            <v>L07967 / ID7298</v>
          </cell>
          <cell r="K1106" t="str">
            <v>FOURNIÉ GROSPAUD</v>
          </cell>
        </row>
        <row r="1107">
          <cell r="A1107" t="str">
            <v>12.23.04908</v>
          </cell>
          <cell r="B1107" t="str">
            <v>005</v>
          </cell>
          <cell r="C1107">
            <v>45279</v>
          </cell>
          <cell r="D1107">
            <v>45275</v>
          </cell>
          <cell r="E1107">
            <v>1</v>
          </cell>
          <cell r="F1107">
            <v>20231650</v>
          </cell>
          <cell r="H1107" t="str">
            <v>COUPE CABLE CG40</v>
          </cell>
          <cell r="I1107" t="str">
            <v>D00563 / ID7526</v>
          </cell>
          <cell r="K1107" t="str">
            <v>FOURNIÉ GROSPAUD</v>
          </cell>
        </row>
        <row r="1108">
          <cell r="A1108" t="str">
            <v>12.23.04909</v>
          </cell>
          <cell r="B1108" t="str">
            <v>005</v>
          </cell>
          <cell r="C1108">
            <v>45279</v>
          </cell>
          <cell r="D1108">
            <v>45275</v>
          </cell>
          <cell r="E1108">
            <v>1</v>
          </cell>
          <cell r="F1108">
            <v>20231650</v>
          </cell>
          <cell r="H1108" t="str">
            <v>COUPE CABLE HT-TC041</v>
          </cell>
          <cell r="I1108" t="str">
            <v>07GK90 / ID7365</v>
          </cell>
          <cell r="K1108" t="str">
            <v>FOURNIÉ GROSPAUD</v>
          </cell>
        </row>
        <row r="1109">
          <cell r="A1109" t="str">
            <v>12.23.04910</v>
          </cell>
          <cell r="B1109" t="str">
            <v>005</v>
          </cell>
          <cell r="C1109">
            <v>45279</v>
          </cell>
          <cell r="D1109">
            <v>45275</v>
          </cell>
          <cell r="E1109">
            <v>1</v>
          </cell>
          <cell r="F1109">
            <v>20231650</v>
          </cell>
          <cell r="H1109" t="str">
            <v>COUPE CABLE HT-TC041</v>
          </cell>
          <cell r="I1109" t="str">
            <v>ID7527</v>
          </cell>
          <cell r="K1109" t="str">
            <v>FOURNIÉ GROSPAUD</v>
          </cell>
        </row>
        <row r="1110">
          <cell r="A1110" t="str">
            <v>12.23.04911</v>
          </cell>
          <cell r="B1110" t="str">
            <v>005</v>
          </cell>
          <cell r="C1110">
            <v>45279</v>
          </cell>
          <cell r="D1110">
            <v>45275</v>
          </cell>
          <cell r="E1110">
            <v>1</v>
          </cell>
          <cell r="F1110">
            <v>20231650</v>
          </cell>
          <cell r="H1110" t="str">
            <v>COUPE CABLE HVA32-200</v>
          </cell>
          <cell r="I1110" t="str">
            <v>703038 / ID7293</v>
          </cell>
          <cell r="K1110" t="str">
            <v>FOURNIÉ GROSPAUD</v>
          </cell>
        </row>
        <row r="1111">
          <cell r="A1111" t="str">
            <v>12.23.04912</v>
          </cell>
          <cell r="B1111" t="str">
            <v>024</v>
          </cell>
          <cell r="C1111">
            <v>45279</v>
          </cell>
          <cell r="D1111">
            <v>45275</v>
          </cell>
          <cell r="E1111">
            <v>1</v>
          </cell>
          <cell r="F1111">
            <v>20231650</v>
          </cell>
          <cell r="H1111" t="str">
            <v>CLÉ DYNAMOMÉTRIQUE 70-350 Nm</v>
          </cell>
          <cell r="I1111" t="str">
            <v>E035084 / ID3857</v>
          </cell>
          <cell r="K1111" t="str">
            <v>FOURNIÉ GROSPAUD</v>
          </cell>
        </row>
        <row r="1112">
          <cell r="A1112" t="str">
            <v>12.23.04913</v>
          </cell>
          <cell r="B1112" t="str">
            <v>024</v>
          </cell>
          <cell r="C1112">
            <v>45279</v>
          </cell>
          <cell r="D1112">
            <v>45275</v>
          </cell>
          <cell r="E1112">
            <v>1</v>
          </cell>
          <cell r="F1112">
            <v>20231650</v>
          </cell>
          <cell r="H1112" t="str">
            <v>CLÉ DYNAMOMÉTRIQUE 70-350 Nm</v>
          </cell>
          <cell r="I1112" t="str">
            <v>C060330 / ID4897</v>
          </cell>
          <cell r="K1112" t="str">
            <v>FOURNIÉ GROSPAUD</v>
          </cell>
        </row>
        <row r="1113">
          <cell r="A1113" t="str">
            <v>12.23.04914</v>
          </cell>
          <cell r="B1113" t="str">
            <v>024</v>
          </cell>
          <cell r="C1113">
            <v>45279</v>
          </cell>
          <cell r="D1113">
            <v>45275</v>
          </cell>
          <cell r="E1113">
            <v>1</v>
          </cell>
          <cell r="F1113">
            <v>20231650</v>
          </cell>
          <cell r="H1113" t="str">
            <v>CLÉ DYNAMOMÉTRIQUE 70-350 Nm</v>
          </cell>
          <cell r="I1113" t="str">
            <v>E035007 / ID3693</v>
          </cell>
          <cell r="K1113" t="str">
            <v>FOURNIÉ GROSPAUD</v>
          </cell>
        </row>
        <row r="1114">
          <cell r="A1114" t="str">
            <v>12.23.04915</v>
          </cell>
          <cell r="B1114" t="str">
            <v>024</v>
          </cell>
          <cell r="C1114">
            <v>45279</v>
          </cell>
          <cell r="D1114">
            <v>45275</v>
          </cell>
          <cell r="E1114">
            <v>1</v>
          </cell>
          <cell r="F1114">
            <v>20231650</v>
          </cell>
          <cell r="H1114" t="str">
            <v>CLÉ DYNAMOMÉTRIQUE 40-200 Nm</v>
          </cell>
          <cell r="I1114" t="str">
            <v>T084464 / ID3687</v>
          </cell>
          <cell r="K1114" t="str">
            <v>FOURNIÉ GROSPAUD</v>
          </cell>
        </row>
        <row r="1115">
          <cell r="A1115" t="str">
            <v>12.23.04916</v>
          </cell>
          <cell r="B1115" t="str">
            <v>024</v>
          </cell>
          <cell r="C1115">
            <v>45279</v>
          </cell>
          <cell r="D1115">
            <v>45275</v>
          </cell>
          <cell r="E1115">
            <v>1</v>
          </cell>
          <cell r="F1115">
            <v>20231650</v>
          </cell>
          <cell r="H1115" t="str">
            <v>CLÉ DYNAMOMÉTRIQUE 40-200 Nm</v>
          </cell>
          <cell r="I1115" t="str">
            <v>2100419 / ID4895</v>
          </cell>
          <cell r="K1115" t="str">
            <v>FOURNIÉ GROSPAUD</v>
          </cell>
        </row>
        <row r="1116">
          <cell r="A1116" t="str">
            <v>12.23.04917</v>
          </cell>
          <cell r="B1116" t="str">
            <v>024</v>
          </cell>
          <cell r="C1116">
            <v>45279</v>
          </cell>
          <cell r="D1116">
            <v>45275</v>
          </cell>
          <cell r="E1116">
            <v>1</v>
          </cell>
          <cell r="F1116">
            <v>20231650</v>
          </cell>
          <cell r="H1116" t="str">
            <v>CLÉ DYNAMOMÉTRIQUE 40-200 Nm</v>
          </cell>
          <cell r="I1116" t="str">
            <v>S020313 / ID4904</v>
          </cell>
          <cell r="K1116" t="str">
            <v>FOURNIÉ GROSPAUD</v>
          </cell>
        </row>
        <row r="1117">
          <cell r="A1117" t="str">
            <v>12.23.04918</v>
          </cell>
          <cell r="B1117" t="str">
            <v>024</v>
          </cell>
          <cell r="C1117">
            <v>45279</v>
          </cell>
          <cell r="D1117">
            <v>45275</v>
          </cell>
          <cell r="E1117">
            <v>1</v>
          </cell>
          <cell r="F1117">
            <v>20231650</v>
          </cell>
          <cell r="H1117" t="str">
            <v>CLÉ DYNAMOMÉTRIQUE 40-200 Nm</v>
          </cell>
          <cell r="I1117" t="str">
            <v>T084469 / ID3688</v>
          </cell>
          <cell r="K1117" t="str">
            <v>FOURNIÉ GROSPAUD</v>
          </cell>
        </row>
        <row r="1118">
          <cell r="A1118" t="str">
            <v>12.23.04919</v>
          </cell>
          <cell r="B1118" t="str">
            <v>024</v>
          </cell>
          <cell r="C1118">
            <v>45279</v>
          </cell>
          <cell r="D1118">
            <v>45275</v>
          </cell>
          <cell r="E1118">
            <v>1</v>
          </cell>
          <cell r="F1118">
            <v>20231650</v>
          </cell>
          <cell r="H1118" t="str">
            <v>CLÉ DYNAMOMÉTRIQUE 40-200 Nm</v>
          </cell>
          <cell r="I1118" t="str">
            <v>T099003 / ID3690</v>
          </cell>
          <cell r="K1118" t="str">
            <v>FOURNIÉ GROSPAUD</v>
          </cell>
        </row>
        <row r="1119">
          <cell r="A1119" t="str">
            <v>12.23.04920</v>
          </cell>
          <cell r="B1119" t="str">
            <v>024</v>
          </cell>
          <cell r="C1119">
            <v>45279</v>
          </cell>
          <cell r="D1119">
            <v>45275</v>
          </cell>
          <cell r="E1119">
            <v>1</v>
          </cell>
          <cell r="F1119">
            <v>20231650</v>
          </cell>
          <cell r="H1119" t="str">
            <v>CLÉ DYNAMOMÉTRIQUE 40-200 Nm</v>
          </cell>
          <cell r="I1119" t="str">
            <v>T084473 / ID4887</v>
          </cell>
          <cell r="K1119" t="str">
            <v>FOURNIÉ GROSPAUD</v>
          </cell>
        </row>
        <row r="1120">
          <cell r="A1120" t="str">
            <v>12.23.04921</v>
          </cell>
          <cell r="B1120" t="str">
            <v>024</v>
          </cell>
          <cell r="C1120">
            <v>45279</v>
          </cell>
          <cell r="D1120">
            <v>45275</v>
          </cell>
          <cell r="E1120">
            <v>1</v>
          </cell>
          <cell r="F1120">
            <v>20231650</v>
          </cell>
          <cell r="H1120" t="str">
            <v>CLÉ DYNAMOMÉTRIQUE 40-200 Nm</v>
          </cell>
          <cell r="I1120" t="str">
            <v>A050254 / ID4894</v>
          </cell>
          <cell r="K1120" t="str">
            <v>FOURNIÉ GROSPAUD</v>
          </cell>
        </row>
        <row r="1121">
          <cell r="A1121" t="str">
            <v>12.23.04922</v>
          </cell>
          <cell r="B1121" t="str">
            <v>024</v>
          </cell>
          <cell r="C1121">
            <v>45279</v>
          </cell>
          <cell r="D1121">
            <v>45275</v>
          </cell>
          <cell r="E1121">
            <v>1</v>
          </cell>
          <cell r="F1121">
            <v>20231650</v>
          </cell>
          <cell r="H1121" t="str">
            <v>CLÉ DYNAMOMÉTRIQUE 40-200 Nm</v>
          </cell>
          <cell r="I1121" t="str">
            <v>T080003 / ID3680</v>
          </cell>
          <cell r="K1121" t="str">
            <v>FOURNIÉ GROSPAUD</v>
          </cell>
        </row>
        <row r="1122">
          <cell r="A1122" t="str">
            <v>12.23.04923</v>
          </cell>
          <cell r="B1122" t="str">
            <v>024</v>
          </cell>
          <cell r="C1122">
            <v>45279</v>
          </cell>
          <cell r="D1122">
            <v>45275</v>
          </cell>
          <cell r="E1122">
            <v>1</v>
          </cell>
          <cell r="F1122">
            <v>20231650</v>
          </cell>
          <cell r="H1122" t="str">
            <v>CLÉ DYNAMOMÉTRIQUE 70-350 Nm</v>
          </cell>
          <cell r="I1122" t="str">
            <v>S114095 / ID4889</v>
          </cell>
          <cell r="K1122" t="str">
            <v>FOURNIÉ GROSPAUD</v>
          </cell>
        </row>
        <row r="1123">
          <cell r="A1123" t="str">
            <v>12.23.04924</v>
          </cell>
          <cell r="B1123" t="str">
            <v>024</v>
          </cell>
          <cell r="C1123">
            <v>45279</v>
          </cell>
          <cell r="D1123">
            <v>45275</v>
          </cell>
          <cell r="E1123">
            <v>1</v>
          </cell>
          <cell r="F1123">
            <v>20231650</v>
          </cell>
          <cell r="H1123" t="str">
            <v>CLÉ DYNAMOMÉTRIQUE 70-350 Nm</v>
          </cell>
          <cell r="I1123" t="str">
            <v>N120017 / ID3696</v>
          </cell>
          <cell r="K1123" t="str">
            <v>FOURNIÉ GROSPAUD</v>
          </cell>
        </row>
        <row r="1124">
          <cell r="A1124" t="str">
            <v>12.23.04925</v>
          </cell>
          <cell r="B1124" t="str">
            <v>024</v>
          </cell>
          <cell r="C1124">
            <v>45279</v>
          </cell>
          <cell r="D1124">
            <v>45275</v>
          </cell>
          <cell r="E1124">
            <v>1</v>
          </cell>
          <cell r="F1124">
            <v>20231650</v>
          </cell>
          <cell r="H1124" t="str">
            <v>CLÉ DYNAMOMÉTRIQUE 70-350 Nm</v>
          </cell>
          <cell r="I1124" t="str">
            <v>N240244 / ID3692</v>
          </cell>
          <cell r="K1124" t="str">
            <v>FOURNIÉ GROSPAUD</v>
          </cell>
        </row>
        <row r="1125">
          <cell r="A1125" t="str">
            <v>12.23.04926</v>
          </cell>
          <cell r="B1125" t="str">
            <v>024</v>
          </cell>
          <cell r="C1125">
            <v>45279</v>
          </cell>
          <cell r="D1125">
            <v>45275</v>
          </cell>
          <cell r="E1125">
            <v>1</v>
          </cell>
          <cell r="F1125">
            <v>20231650</v>
          </cell>
          <cell r="H1125" t="str">
            <v>CLÉ DYNAMOMÉTRIQUE 70-350 Nm</v>
          </cell>
          <cell r="I1125" t="str">
            <v>A050196 / ID3694</v>
          </cell>
          <cell r="K1125" t="str">
            <v>FOURNIÉ GROSPAUD</v>
          </cell>
        </row>
        <row r="1126">
          <cell r="A1126" t="str">
            <v>12.23.04927</v>
          </cell>
          <cell r="B1126" t="str">
            <v>024</v>
          </cell>
          <cell r="C1126">
            <v>45279</v>
          </cell>
          <cell r="D1126">
            <v>45275</v>
          </cell>
          <cell r="E1126">
            <v>1</v>
          </cell>
          <cell r="F1126">
            <v>20231650</v>
          </cell>
          <cell r="H1126" t="str">
            <v>CLÉ DYNAMOMÉTRIQUE 70-350 Nm</v>
          </cell>
          <cell r="I1126" t="str">
            <v>E035016 / ID3695</v>
          </cell>
          <cell r="K1126" t="str">
            <v>FOURNIÉ GROSPAUD</v>
          </cell>
        </row>
        <row r="1127">
          <cell r="A1127" t="str">
            <v>12.23.04928</v>
          </cell>
          <cell r="B1127" t="str">
            <v>024</v>
          </cell>
          <cell r="C1127">
            <v>45279</v>
          </cell>
          <cell r="D1127">
            <v>45275</v>
          </cell>
          <cell r="E1127">
            <v>1</v>
          </cell>
          <cell r="F1127">
            <v>20231650</v>
          </cell>
          <cell r="H1127" t="str">
            <v>CLÉ DYNAMOMÉTRIQUE 20-100 Nm</v>
          </cell>
          <cell r="I1127" t="str">
            <v>R020141 / ID3685</v>
          </cell>
          <cell r="K1127" t="str">
            <v>FOURNIÉ GROSPAUD</v>
          </cell>
        </row>
        <row r="1128">
          <cell r="A1128" t="str">
            <v>12.23.04929</v>
          </cell>
          <cell r="B1128" t="str">
            <v>024</v>
          </cell>
          <cell r="C1128">
            <v>45279</v>
          </cell>
          <cell r="D1128">
            <v>45275</v>
          </cell>
          <cell r="E1128">
            <v>1</v>
          </cell>
          <cell r="F1128">
            <v>20231650</v>
          </cell>
          <cell r="H1128" t="str">
            <v>CLÉ DYNAMOMÉTRIQUE 20-100 Nm</v>
          </cell>
          <cell r="I1128" t="str">
            <v>F080412 / ID3699</v>
          </cell>
          <cell r="K1128" t="str">
            <v>FOURNIÉ GROSPAUD</v>
          </cell>
        </row>
        <row r="1129">
          <cell r="A1129" t="str">
            <v>12.23.04930</v>
          </cell>
          <cell r="B1129" t="str">
            <v>024</v>
          </cell>
          <cell r="C1129">
            <v>45279</v>
          </cell>
          <cell r="D1129">
            <v>45275</v>
          </cell>
          <cell r="E1129">
            <v>1</v>
          </cell>
          <cell r="F1129">
            <v>20231650</v>
          </cell>
          <cell r="H1129" t="str">
            <v>CLÉ DYNAMOMÉTRIQUE 20-100 Nm</v>
          </cell>
          <cell r="I1129" t="str">
            <v>119 / ID3682</v>
          </cell>
          <cell r="K1129" t="str">
            <v>FOURNIÉ GROSPAUD</v>
          </cell>
        </row>
        <row r="1130">
          <cell r="A1130" t="str">
            <v>12.23.04931</v>
          </cell>
          <cell r="B1130" t="str">
            <v>024</v>
          </cell>
          <cell r="C1130">
            <v>45279</v>
          </cell>
          <cell r="D1130">
            <v>45275</v>
          </cell>
          <cell r="E1130">
            <v>1</v>
          </cell>
          <cell r="F1130">
            <v>20231650</v>
          </cell>
          <cell r="H1130" t="str">
            <v>CLÉ DYNAMOMÉTRIQUE 20-100 Nm</v>
          </cell>
          <cell r="I1130" t="str">
            <v>K001128 / ID4903</v>
          </cell>
          <cell r="K1130" t="str">
            <v>FOURNIÉ GROSPAUD</v>
          </cell>
        </row>
        <row r="1131">
          <cell r="A1131" t="str">
            <v>12.23.04932</v>
          </cell>
          <cell r="B1131" t="str">
            <v>024</v>
          </cell>
          <cell r="C1131">
            <v>45279</v>
          </cell>
          <cell r="D1131">
            <v>45275</v>
          </cell>
          <cell r="E1131">
            <v>1</v>
          </cell>
          <cell r="F1131">
            <v>20231650</v>
          </cell>
          <cell r="H1131" t="str">
            <v>CLÉ DYNAMOMÉTRIQUE 20-100 Nm</v>
          </cell>
          <cell r="I1131" t="str">
            <v>T084566 / ID4901</v>
          </cell>
          <cell r="K1131" t="str">
            <v>FOURNIÉ GROSPAUD</v>
          </cell>
        </row>
        <row r="1132">
          <cell r="A1132" t="str">
            <v>12.23.04933</v>
          </cell>
          <cell r="B1132" t="str">
            <v>024</v>
          </cell>
          <cell r="C1132">
            <v>45279</v>
          </cell>
          <cell r="D1132">
            <v>45275</v>
          </cell>
          <cell r="E1132">
            <v>1</v>
          </cell>
          <cell r="F1132">
            <v>20231650</v>
          </cell>
          <cell r="H1132" t="str">
            <v>PERCHE VAT RTTE400</v>
          </cell>
          <cell r="I1132" t="str">
            <v>ID8442</v>
          </cell>
          <cell r="K1132" t="str">
            <v>FOURNIÉ GROSPAUD</v>
          </cell>
        </row>
        <row r="1133">
          <cell r="A1133" t="str">
            <v>12.23.04934</v>
          </cell>
          <cell r="B1133" t="str">
            <v>024</v>
          </cell>
          <cell r="C1133">
            <v>45279</v>
          </cell>
          <cell r="D1133">
            <v>45275</v>
          </cell>
          <cell r="E1133">
            <v>1</v>
          </cell>
          <cell r="F1133">
            <v>20231650</v>
          </cell>
          <cell r="H1133" t="str">
            <v>PERCHE VAT RTTE400</v>
          </cell>
          <cell r="I1133" t="str">
            <v>ID4749</v>
          </cell>
          <cell r="K1133" t="str">
            <v>FOURNIÉ GROSPAUD</v>
          </cell>
        </row>
        <row r="1134">
          <cell r="A1134" t="str">
            <v>12.23.04935</v>
          </cell>
          <cell r="B1134" t="str">
            <v>024</v>
          </cell>
          <cell r="C1134">
            <v>45279</v>
          </cell>
          <cell r="D1134">
            <v>45275</v>
          </cell>
          <cell r="E1134">
            <v>1</v>
          </cell>
          <cell r="F1134">
            <v>20231650</v>
          </cell>
          <cell r="H1134" t="str">
            <v>PERCHE VAT RTTE225</v>
          </cell>
          <cell r="I1134" t="str">
            <v>ID1232</v>
          </cell>
          <cell r="K1134" t="str">
            <v>FOURNIÉ GROSPAUD</v>
          </cell>
        </row>
        <row r="1135">
          <cell r="A1135" t="str">
            <v>12.23.04936</v>
          </cell>
          <cell r="B1135" t="str">
            <v>024</v>
          </cell>
          <cell r="C1135">
            <v>45279</v>
          </cell>
          <cell r="D1135">
            <v>45275</v>
          </cell>
          <cell r="E1135">
            <v>1</v>
          </cell>
          <cell r="F1135">
            <v>20231650</v>
          </cell>
          <cell r="H1135" t="str">
            <v>PERCHE VAT RTTE400</v>
          </cell>
          <cell r="I1135" t="str">
            <v>ID8443</v>
          </cell>
          <cell r="K1135" t="str">
            <v>FOURNIÉ GROSPAUD</v>
          </cell>
        </row>
        <row r="1136">
          <cell r="A1136" t="str">
            <v>12.23.04937</v>
          </cell>
          <cell r="B1136" t="str">
            <v>024</v>
          </cell>
          <cell r="C1136">
            <v>45279</v>
          </cell>
          <cell r="D1136">
            <v>45275</v>
          </cell>
          <cell r="E1136">
            <v>1</v>
          </cell>
          <cell r="F1136">
            <v>20231650</v>
          </cell>
          <cell r="H1136" t="str">
            <v>PERCHE VAT RTTE400</v>
          </cell>
          <cell r="I1136" t="str">
            <v>ID8438</v>
          </cell>
          <cell r="K1136" t="str">
            <v>FOURNIÉ GROSPAUD</v>
          </cell>
        </row>
        <row r="1137">
          <cell r="A1137" t="str">
            <v>12.23.04938</v>
          </cell>
          <cell r="B1137" t="str">
            <v>024</v>
          </cell>
          <cell r="C1137">
            <v>45279</v>
          </cell>
          <cell r="D1137">
            <v>45275</v>
          </cell>
          <cell r="E1137">
            <v>1</v>
          </cell>
          <cell r="F1137">
            <v>20231650</v>
          </cell>
          <cell r="H1137" t="str">
            <v>PERCHE VAT PLET400</v>
          </cell>
          <cell r="I1137" t="str">
            <v>ID4751</v>
          </cell>
          <cell r="K1137" t="str">
            <v>FOURNIÉ GROSPAUD</v>
          </cell>
        </row>
        <row r="1138">
          <cell r="A1138" t="str">
            <v>12.23.04939</v>
          </cell>
          <cell r="B1138" t="str">
            <v>024</v>
          </cell>
          <cell r="C1138">
            <v>45279</v>
          </cell>
          <cell r="D1138">
            <v>45275</v>
          </cell>
          <cell r="E1138">
            <v>1</v>
          </cell>
          <cell r="F1138">
            <v>20231650</v>
          </cell>
          <cell r="H1138" t="str">
            <v>PERCHE MALT PRE3600</v>
          </cell>
          <cell r="I1138" t="str">
            <v>ID8437</v>
          </cell>
          <cell r="K1138" t="str">
            <v>FOURNIÉ GROSPAUD</v>
          </cell>
        </row>
        <row r="1139">
          <cell r="A1139" t="str">
            <v>12.23.04940</v>
          </cell>
          <cell r="B1139" t="str">
            <v>024</v>
          </cell>
          <cell r="C1139">
            <v>45279</v>
          </cell>
          <cell r="D1139">
            <v>45275</v>
          </cell>
          <cell r="E1139">
            <v>1</v>
          </cell>
          <cell r="F1139">
            <v>20231650</v>
          </cell>
          <cell r="H1139" t="str">
            <v>PERCHE MALT PRE3600</v>
          </cell>
          <cell r="I1139" t="str">
            <v>ID8431</v>
          </cell>
          <cell r="K1139" t="str">
            <v>FOURNIÉ GROSPAUD</v>
          </cell>
        </row>
        <row r="1140">
          <cell r="A1140" t="str">
            <v>12.23.04941</v>
          </cell>
          <cell r="B1140" t="str">
            <v>024</v>
          </cell>
          <cell r="C1140">
            <v>45279</v>
          </cell>
          <cell r="D1140">
            <v>45275</v>
          </cell>
          <cell r="E1140">
            <v>1</v>
          </cell>
          <cell r="F1140">
            <v>20231650</v>
          </cell>
          <cell r="H1140" t="str">
            <v>PERCHE MALT PRE3600</v>
          </cell>
          <cell r="I1140" t="str">
            <v>ID8434</v>
          </cell>
          <cell r="K1140" t="str">
            <v>FOURNIÉ GROSPAUD</v>
          </cell>
        </row>
        <row r="1141">
          <cell r="A1141" t="str">
            <v>12.23.04942</v>
          </cell>
          <cell r="B1141" t="str">
            <v>024</v>
          </cell>
          <cell r="C1141">
            <v>45279</v>
          </cell>
          <cell r="D1141">
            <v>45275</v>
          </cell>
          <cell r="E1141">
            <v>1</v>
          </cell>
          <cell r="F1141">
            <v>20231650</v>
          </cell>
          <cell r="H1141" t="str">
            <v>PERCHE MALT PRE3600</v>
          </cell>
          <cell r="I1141" t="str">
            <v>ID3382</v>
          </cell>
          <cell r="K1141" t="str">
            <v>FOURNIÉ GROSPAUD</v>
          </cell>
        </row>
        <row r="1142">
          <cell r="A1142" t="str">
            <v>12.23.04943</v>
          </cell>
          <cell r="B1142" t="str">
            <v>024</v>
          </cell>
          <cell r="C1142">
            <v>45279</v>
          </cell>
          <cell r="D1142">
            <v>45275</v>
          </cell>
          <cell r="E1142">
            <v>1</v>
          </cell>
          <cell r="F1142">
            <v>20231650</v>
          </cell>
          <cell r="H1142" t="str">
            <v>PERCHE MALT PRE3600</v>
          </cell>
          <cell r="I1142" t="str">
            <v>ID8010</v>
          </cell>
          <cell r="K1142" t="str">
            <v>FOURNIÉ GROSPAUD</v>
          </cell>
        </row>
        <row r="1143">
          <cell r="A1143" t="str">
            <v>12.23.04944</v>
          </cell>
          <cell r="B1143" t="str">
            <v>024</v>
          </cell>
          <cell r="C1143">
            <v>45279</v>
          </cell>
          <cell r="D1143">
            <v>45275</v>
          </cell>
          <cell r="E1143">
            <v>1</v>
          </cell>
          <cell r="F1143">
            <v>20231650</v>
          </cell>
          <cell r="H1143" t="str">
            <v>PERCHE MALT PRE3600</v>
          </cell>
          <cell r="I1143" t="str">
            <v>ID8432</v>
          </cell>
          <cell r="K1143" t="str">
            <v>FOURNIÉ GROSPAUD</v>
          </cell>
        </row>
        <row r="1144">
          <cell r="A1144" t="str">
            <v>12.23.04945</v>
          </cell>
          <cell r="B1144" t="str">
            <v>024</v>
          </cell>
          <cell r="C1144">
            <v>45279</v>
          </cell>
          <cell r="D1144">
            <v>45275</v>
          </cell>
          <cell r="E1144">
            <v>1</v>
          </cell>
          <cell r="F1144">
            <v>20231650</v>
          </cell>
          <cell r="H1144" t="str">
            <v>PERCHE MALT PRE3600</v>
          </cell>
          <cell r="I1144" t="str">
            <v>ID8430</v>
          </cell>
          <cell r="K1144" t="str">
            <v>FOURNIÉ GROSPAUD</v>
          </cell>
        </row>
        <row r="1145">
          <cell r="A1145" t="str">
            <v>12.23.04946</v>
          </cell>
          <cell r="B1145" t="str">
            <v>024</v>
          </cell>
          <cell r="C1145">
            <v>45279</v>
          </cell>
          <cell r="D1145">
            <v>45275</v>
          </cell>
          <cell r="E1145">
            <v>1</v>
          </cell>
          <cell r="F1145">
            <v>20231650</v>
          </cell>
          <cell r="H1145" t="str">
            <v>VAT 10/30 Kn</v>
          </cell>
          <cell r="I1145" t="str">
            <v>10624 / ST1247</v>
          </cell>
          <cell r="K1145" t="str">
            <v>FOURNIÉ GROSPAUD</v>
          </cell>
        </row>
        <row r="1146">
          <cell r="A1146" t="str">
            <v>12.23.04947</v>
          </cell>
          <cell r="B1146" t="str">
            <v>024</v>
          </cell>
          <cell r="C1146">
            <v>45279</v>
          </cell>
          <cell r="D1146">
            <v>45275</v>
          </cell>
          <cell r="E1146">
            <v>1</v>
          </cell>
          <cell r="F1146">
            <v>20231650</v>
          </cell>
          <cell r="H1146" t="str">
            <v>VAT 10/30 kN</v>
          </cell>
          <cell r="I1146" t="str">
            <v>13269 / ST3388</v>
          </cell>
          <cell r="K1146" t="str">
            <v>FOURNIÉ GROSPAUD</v>
          </cell>
        </row>
        <row r="1147">
          <cell r="A1147" t="str">
            <v>12.23.04948</v>
          </cell>
          <cell r="B1147" t="str">
            <v>024</v>
          </cell>
          <cell r="C1147">
            <v>45279</v>
          </cell>
          <cell r="D1147">
            <v>45275</v>
          </cell>
          <cell r="E1147">
            <v>1</v>
          </cell>
          <cell r="F1147">
            <v>20231650</v>
          </cell>
          <cell r="H1147" t="str">
            <v>VAT 10/30 kN</v>
          </cell>
          <cell r="I1147" t="str">
            <v>13271 / ST3389</v>
          </cell>
          <cell r="K1147" t="str">
            <v>FOURNIÉ GROSPAUD</v>
          </cell>
        </row>
        <row r="1148">
          <cell r="A1148" t="str">
            <v>12.23.04949</v>
          </cell>
          <cell r="B1148" t="str">
            <v>024</v>
          </cell>
          <cell r="C1148">
            <v>45279</v>
          </cell>
          <cell r="D1148">
            <v>45275</v>
          </cell>
          <cell r="E1148">
            <v>1</v>
          </cell>
          <cell r="F1148">
            <v>20231650</v>
          </cell>
          <cell r="H1148" t="str">
            <v>VAT 10/30 kN</v>
          </cell>
          <cell r="I1148" t="str">
            <v>14835 / ST4003</v>
          </cell>
          <cell r="K1148" t="str">
            <v>FOURNIÉ GROSPAUD</v>
          </cell>
        </row>
        <row r="1149">
          <cell r="A1149" t="str">
            <v>12.23.04950</v>
          </cell>
          <cell r="B1149" t="str">
            <v>024</v>
          </cell>
          <cell r="C1149">
            <v>45279</v>
          </cell>
          <cell r="D1149">
            <v>45275</v>
          </cell>
          <cell r="E1149">
            <v>1</v>
          </cell>
          <cell r="F1149">
            <v>20231650</v>
          </cell>
          <cell r="H1149" t="str">
            <v>VAT 15/45 kN</v>
          </cell>
          <cell r="I1149" t="str">
            <v>M207 - 076 / 4.19</v>
          </cell>
          <cell r="K1149" t="str">
            <v>FOURNIÉ GROSPAUD</v>
          </cell>
        </row>
        <row r="1150">
          <cell r="A1150" t="str">
            <v>12.23.04951</v>
          </cell>
          <cell r="B1150" t="str">
            <v>024</v>
          </cell>
          <cell r="C1150">
            <v>45279</v>
          </cell>
          <cell r="D1150">
            <v>45275</v>
          </cell>
          <cell r="E1150">
            <v>1</v>
          </cell>
          <cell r="F1150">
            <v>20231650</v>
          </cell>
          <cell r="H1150" t="str">
            <v>VAT 90/225 kN</v>
          </cell>
          <cell r="I1150" t="str">
            <v>M157 - 011 / 10139606</v>
          </cell>
          <cell r="K1150" t="str">
            <v>FOURNIÉ GROSPAUD</v>
          </cell>
        </row>
        <row r="1151">
          <cell r="A1151" t="str">
            <v>12.23.04952</v>
          </cell>
          <cell r="B1151" t="str">
            <v>024</v>
          </cell>
          <cell r="C1151">
            <v>45279</v>
          </cell>
          <cell r="D1151">
            <v>45275</v>
          </cell>
          <cell r="E1151">
            <v>1</v>
          </cell>
          <cell r="F1151">
            <v>20231650</v>
          </cell>
          <cell r="H1151" t="str">
            <v>VAT 63/90 kN</v>
          </cell>
          <cell r="I1151" t="str">
            <v>S00026J / ID11644</v>
          </cell>
          <cell r="K1151" t="str">
            <v>FOURNIÉ GROSPAUD</v>
          </cell>
        </row>
        <row r="1152">
          <cell r="A1152" t="str">
            <v>12.23.04953</v>
          </cell>
          <cell r="B1152" t="str">
            <v>024</v>
          </cell>
          <cell r="C1152">
            <v>45279</v>
          </cell>
          <cell r="D1152">
            <v>45275</v>
          </cell>
          <cell r="E1152">
            <v>1</v>
          </cell>
          <cell r="F1152">
            <v>20231650</v>
          </cell>
          <cell r="H1152" t="str">
            <v>VAT 63/90 kN</v>
          </cell>
          <cell r="I1152" t="str">
            <v>S00027J / ID11645</v>
          </cell>
          <cell r="K1152" t="str">
            <v>FOURNIÉ GROSPAUD</v>
          </cell>
        </row>
        <row r="1153">
          <cell r="A1153" t="str">
            <v>12.23.04954</v>
          </cell>
          <cell r="B1153" t="str">
            <v>024</v>
          </cell>
          <cell r="C1153">
            <v>45279</v>
          </cell>
          <cell r="D1153">
            <v>45275</v>
          </cell>
          <cell r="E1153">
            <v>1</v>
          </cell>
          <cell r="F1153">
            <v>20231650</v>
          </cell>
          <cell r="H1153" t="str">
            <v>VAT 20/63 kN</v>
          </cell>
          <cell r="I1153" t="str">
            <v>4551 / ST1217</v>
          </cell>
          <cell r="K1153" t="str">
            <v>FOURNIÉ GROSPAUD</v>
          </cell>
        </row>
        <row r="1154">
          <cell r="A1154" t="str">
            <v>12.23.04955</v>
          </cell>
          <cell r="B1154" t="str">
            <v>008</v>
          </cell>
          <cell r="C1154">
            <v>45280</v>
          </cell>
          <cell r="D1154">
            <v>45272</v>
          </cell>
          <cell r="E1154">
            <v>1</v>
          </cell>
          <cell r="F1154">
            <v>20231643</v>
          </cell>
          <cell r="G1154" t="str">
            <v>C10823715</v>
          </cell>
          <cell r="H1154" t="str">
            <v>POINÇONNEUSE</v>
          </cell>
          <cell r="I1154" t="str">
            <v>742407JP007</v>
          </cell>
          <cell r="K1154" t="str">
            <v>FOURNIÉ GROSPAUD</v>
          </cell>
        </row>
        <row r="1155">
          <cell r="A1155" t="str">
            <v>12.23.04956</v>
          </cell>
          <cell r="B1155" t="str">
            <v>017</v>
          </cell>
          <cell r="C1155">
            <v>45280</v>
          </cell>
          <cell r="D1155">
            <v>45272</v>
          </cell>
          <cell r="E1155">
            <v>1</v>
          </cell>
          <cell r="F1155">
            <v>20231643</v>
          </cell>
          <cell r="G1155" t="str">
            <v>C10823715</v>
          </cell>
          <cell r="H1155" t="str">
            <v>Lot matrices (8 jeux)</v>
          </cell>
          <cell r="I1155" t="str">
            <v>742407JP007</v>
          </cell>
          <cell r="K1155" t="str">
            <v>FOURNIÉ GROSPAUD</v>
          </cell>
        </row>
        <row r="1156">
          <cell r="A1156" t="str">
            <v>12.23.04957</v>
          </cell>
          <cell r="B1156" t="str">
            <v>006</v>
          </cell>
          <cell r="C1156">
            <v>45280</v>
          </cell>
          <cell r="D1156">
            <v>45272</v>
          </cell>
          <cell r="E1156">
            <v>1</v>
          </cell>
          <cell r="F1156">
            <v>20231643</v>
          </cell>
          <cell r="G1156" t="str">
            <v>C10823715</v>
          </cell>
          <cell r="H1156" t="str">
            <v>POINÇONNEUSE</v>
          </cell>
          <cell r="I1156" t="str">
            <v>27729</v>
          </cell>
          <cell r="K1156" t="str">
            <v>FOURNIÉ GROSPAUD</v>
          </cell>
        </row>
        <row r="1157">
          <cell r="A1157" t="str">
            <v>12.23.04958</v>
          </cell>
          <cell r="B1157" t="str">
            <v>017</v>
          </cell>
          <cell r="C1157">
            <v>45280</v>
          </cell>
          <cell r="D1157">
            <v>45272</v>
          </cell>
          <cell r="E1157">
            <v>1</v>
          </cell>
          <cell r="F1157">
            <v>20231643</v>
          </cell>
          <cell r="G1157" t="str">
            <v>C10823715</v>
          </cell>
          <cell r="H1157" t="str">
            <v>Lot matrices (4 jeux)</v>
          </cell>
          <cell r="I1157" t="str">
            <v>27729</v>
          </cell>
          <cell r="K1157" t="str">
            <v>FOURNIÉ GROSPAUD</v>
          </cell>
        </row>
        <row r="1158">
          <cell r="A1158" t="str">
            <v>12.23.04959</v>
          </cell>
          <cell r="B1158" t="str">
            <v>006</v>
          </cell>
          <cell r="C1158">
            <v>45280</v>
          </cell>
          <cell r="D1158">
            <v>45272</v>
          </cell>
          <cell r="E1158">
            <v>1</v>
          </cell>
          <cell r="F1158">
            <v>20231643</v>
          </cell>
          <cell r="G1158" t="str">
            <v>C10823715</v>
          </cell>
          <cell r="H1158" t="str">
            <v>POINÇONNEUSE</v>
          </cell>
          <cell r="I1158" t="str">
            <v>25110</v>
          </cell>
          <cell r="K1158" t="str">
            <v>FOURNIÉ GROSPAUD</v>
          </cell>
        </row>
        <row r="1159">
          <cell r="A1159" t="str">
            <v>12.23.04960</v>
          </cell>
          <cell r="B1159" t="str">
            <v>017</v>
          </cell>
          <cell r="C1159">
            <v>45280</v>
          </cell>
          <cell r="D1159">
            <v>45272</v>
          </cell>
          <cell r="E1159">
            <v>1</v>
          </cell>
          <cell r="F1159">
            <v>20231643</v>
          </cell>
          <cell r="G1159" t="str">
            <v>C10823715</v>
          </cell>
          <cell r="H1159" t="str">
            <v>Lot matrices (8 jeux)</v>
          </cell>
          <cell r="I1159" t="str">
            <v>25110</v>
          </cell>
          <cell r="K1159" t="str">
            <v>FOURNIÉ GROSPAUD</v>
          </cell>
        </row>
        <row r="1160">
          <cell r="A1160" t="str">
            <v>12.23.04961</v>
          </cell>
          <cell r="B1160" t="str">
            <v>017</v>
          </cell>
          <cell r="C1160">
            <v>45280</v>
          </cell>
          <cell r="D1160">
            <v>45272</v>
          </cell>
          <cell r="E1160">
            <v>1</v>
          </cell>
          <cell r="F1160">
            <v>20231643</v>
          </cell>
          <cell r="G1160" t="str">
            <v>C10823715</v>
          </cell>
          <cell r="H1160" t="str">
            <v>MATRICE U21 HCT116</v>
          </cell>
          <cell r="I1160" t="str">
            <v>20-11-22 / TH010108</v>
          </cell>
          <cell r="K1160" t="str">
            <v>FOURNIÉ GROSPAUD</v>
          </cell>
        </row>
        <row r="1161">
          <cell r="A1161" t="str">
            <v>12.23.04962</v>
          </cell>
          <cell r="B1161" t="str">
            <v>017</v>
          </cell>
          <cell r="C1161">
            <v>45280</v>
          </cell>
          <cell r="D1161">
            <v>45272</v>
          </cell>
          <cell r="E1161">
            <v>1</v>
          </cell>
          <cell r="F1161">
            <v>20231643</v>
          </cell>
          <cell r="G1161" t="str">
            <v>C10823715</v>
          </cell>
          <cell r="H1161" t="str">
            <v>MATRICE U21 HCT116</v>
          </cell>
          <cell r="I1161" t="str">
            <v>13-07 / TH002710</v>
          </cell>
          <cell r="K1161" t="str">
            <v>FOURNIÉ GROSPAUD</v>
          </cell>
        </row>
        <row r="1162">
          <cell r="A1162" t="str">
            <v>12.23.04963</v>
          </cell>
          <cell r="B1162" t="str">
            <v>017</v>
          </cell>
          <cell r="C1162">
            <v>45280</v>
          </cell>
          <cell r="D1162">
            <v>45272</v>
          </cell>
          <cell r="E1162">
            <v>1</v>
          </cell>
          <cell r="F1162">
            <v>20231643</v>
          </cell>
          <cell r="G1162" t="str">
            <v>C10823715</v>
          </cell>
          <cell r="H1162" t="str">
            <v>MATRICE U21 CC150</v>
          </cell>
          <cell r="I1162" t="str">
            <v>21-13 / TH009996</v>
          </cell>
          <cell r="K1162" t="str">
            <v>FOURNIÉ GROSPAUD</v>
          </cell>
        </row>
        <row r="1163">
          <cell r="A1163" t="str">
            <v>12.23.04964</v>
          </cell>
          <cell r="B1163" t="str">
            <v>017</v>
          </cell>
          <cell r="C1163">
            <v>45280</v>
          </cell>
          <cell r="D1163">
            <v>45272</v>
          </cell>
          <cell r="E1163">
            <v>1</v>
          </cell>
          <cell r="F1163">
            <v>20231643</v>
          </cell>
          <cell r="G1163" t="str">
            <v>C10823715</v>
          </cell>
          <cell r="H1163" t="str">
            <v>MATRICE U21 CC150</v>
          </cell>
          <cell r="I1163" t="str">
            <v>1/2 13-07 - 1/2 14-15 / TH002700</v>
          </cell>
          <cell r="K1163" t="str">
            <v>FOURNIÉ GROSPAUD</v>
          </cell>
        </row>
        <row r="1164">
          <cell r="A1164" t="str">
            <v>12.23.04965</v>
          </cell>
          <cell r="B1164" t="str">
            <v>017</v>
          </cell>
          <cell r="C1164">
            <v>45280</v>
          </cell>
          <cell r="D1164">
            <v>45272</v>
          </cell>
          <cell r="E1164">
            <v>1</v>
          </cell>
          <cell r="F1164">
            <v>20231643</v>
          </cell>
          <cell r="G1164" t="str">
            <v>C10823715</v>
          </cell>
          <cell r="H1164" t="str">
            <v>PR210</v>
          </cell>
          <cell r="I1164" t="str">
            <v>15-41</v>
          </cell>
          <cell r="K1164" t="str">
            <v>FOURNIÉ GROSPAUD</v>
          </cell>
        </row>
        <row r="1165">
          <cell r="A1165" t="str">
            <v>12.23.04966</v>
          </cell>
          <cell r="B1165" t="str">
            <v>017</v>
          </cell>
          <cell r="C1165">
            <v>45280</v>
          </cell>
          <cell r="D1165">
            <v>45272</v>
          </cell>
          <cell r="E1165">
            <v>1</v>
          </cell>
          <cell r="F1165">
            <v>20231643</v>
          </cell>
          <cell r="G1165" t="str">
            <v>C10823715</v>
          </cell>
          <cell r="H1165" t="str">
            <v>MATRICE B100 E280C</v>
          </cell>
          <cell r="I1165" t="str">
            <v>06-50 / TH011020</v>
          </cell>
          <cell r="K1165" t="str">
            <v>FOURNIÉ GROSPAUD</v>
          </cell>
        </row>
        <row r="1166">
          <cell r="A1166" t="str">
            <v>12.23.04967</v>
          </cell>
          <cell r="B1166" t="str">
            <v>012</v>
          </cell>
          <cell r="C1166">
            <v>45280</v>
          </cell>
          <cell r="D1166">
            <v>45272</v>
          </cell>
          <cell r="E1166">
            <v>1</v>
          </cell>
          <cell r="F1166">
            <v>20231643</v>
          </cell>
          <cell r="G1166" t="str">
            <v>C10823715</v>
          </cell>
          <cell r="H1166" t="str">
            <v>B135UC</v>
          </cell>
          <cell r="I1166" t="str">
            <v>08DH05 / TH010474</v>
          </cell>
          <cell r="K1166" t="str">
            <v>FOURNIÉ GROSPAUD</v>
          </cell>
        </row>
        <row r="1167">
          <cell r="A1167" t="str">
            <v>12.23.04968</v>
          </cell>
          <cell r="B1167" t="str">
            <v>012</v>
          </cell>
          <cell r="C1167">
            <v>45280</v>
          </cell>
          <cell r="D1167">
            <v>45272</v>
          </cell>
          <cell r="E1167">
            <v>1</v>
          </cell>
          <cell r="F1167">
            <v>20231643</v>
          </cell>
          <cell r="G1167" t="str">
            <v>C10823715</v>
          </cell>
          <cell r="H1167" t="str">
            <v>B1350-UC</v>
          </cell>
          <cell r="I1167" t="str">
            <v>14AQ133 / TH012334</v>
          </cell>
          <cell r="K1167" t="str">
            <v>FOURNIÉ GROSPAUD</v>
          </cell>
        </row>
        <row r="1168">
          <cell r="A1168" t="str">
            <v>12.23.04969</v>
          </cell>
          <cell r="B1168" t="str">
            <v>017</v>
          </cell>
          <cell r="C1168">
            <v>45280</v>
          </cell>
          <cell r="D1168">
            <v>45272</v>
          </cell>
          <cell r="E1168">
            <v>1</v>
          </cell>
          <cell r="F1168">
            <v>20231643</v>
          </cell>
          <cell r="G1168" t="str">
            <v>C10823715</v>
          </cell>
          <cell r="H1168" t="str">
            <v>Lot matrices (8 jeux)</v>
          </cell>
          <cell r="I1168" t="str">
            <v>14AQ133 / TH012334</v>
          </cell>
          <cell r="K1168" t="str">
            <v>FOURNIÉ GROSPAUD</v>
          </cell>
        </row>
        <row r="1169">
          <cell r="A1169" t="str">
            <v>12.23.04970</v>
          </cell>
          <cell r="B1169" t="str">
            <v>017</v>
          </cell>
          <cell r="C1169">
            <v>45280</v>
          </cell>
          <cell r="D1169">
            <v>45272</v>
          </cell>
          <cell r="E1169">
            <v>1</v>
          </cell>
          <cell r="F1169">
            <v>20231643</v>
          </cell>
          <cell r="G1169" t="str">
            <v>C10823715</v>
          </cell>
          <cell r="H1169" t="str">
            <v>COFFRET MATRICES</v>
          </cell>
          <cell r="I1169" t="str">
            <v>TH012336</v>
          </cell>
          <cell r="K1169" t="str">
            <v>FOURNIÉ GROSPAUD</v>
          </cell>
        </row>
        <row r="1170">
          <cell r="A1170" t="str">
            <v>12.23.04971</v>
          </cell>
          <cell r="B1170" t="str">
            <v>017</v>
          </cell>
          <cell r="C1170">
            <v>45280</v>
          </cell>
          <cell r="D1170">
            <v>45272</v>
          </cell>
          <cell r="E1170">
            <v>1</v>
          </cell>
          <cell r="F1170">
            <v>20231643</v>
          </cell>
          <cell r="G1170" t="str">
            <v>C10823715</v>
          </cell>
          <cell r="H1170" t="str">
            <v>COFFRET MATRICES</v>
          </cell>
          <cell r="I1170" t="str">
            <v>TH012335</v>
          </cell>
          <cell r="K1170" t="str">
            <v>FOURNIÉ GROSPAUD</v>
          </cell>
        </row>
        <row r="1171">
          <cell r="A1171" t="str">
            <v>12.23.04972</v>
          </cell>
          <cell r="B1171" t="str">
            <v>024</v>
          </cell>
          <cell r="C1171">
            <v>45280</v>
          </cell>
          <cell r="D1171">
            <v>45272</v>
          </cell>
          <cell r="E1171">
            <v>1</v>
          </cell>
          <cell r="F1171">
            <v>20231643</v>
          </cell>
          <cell r="G1171" t="str">
            <v>C10823715</v>
          </cell>
          <cell r="H1171" t="str">
            <v>CLÉ DYNAMOMÉTRIQUE 20-200 Nm</v>
          </cell>
          <cell r="I1171" t="str">
            <v>2204259699 / TH011203</v>
          </cell>
          <cell r="K1171" t="str">
            <v>FOURNIÉ GROSPAUD</v>
          </cell>
        </row>
        <row r="1172">
          <cell r="A1172" t="str">
            <v>12.23.04973</v>
          </cell>
          <cell r="B1172" t="str">
            <v>024</v>
          </cell>
          <cell r="C1172">
            <v>45280</v>
          </cell>
          <cell r="D1172">
            <v>45272</v>
          </cell>
          <cell r="E1172">
            <v>1</v>
          </cell>
          <cell r="F1172">
            <v>20231643</v>
          </cell>
          <cell r="G1172" t="str">
            <v>C10823715</v>
          </cell>
          <cell r="H1172" t="str">
            <v>CLÉ DYNAMOMÉTRIQUE 20-200 Nm</v>
          </cell>
          <cell r="I1172" t="str">
            <v>2204259676 / TH011199</v>
          </cell>
          <cell r="K1172" t="str">
            <v>FOURNIÉ GROSPAUD</v>
          </cell>
        </row>
        <row r="1173">
          <cell r="A1173" t="str">
            <v>12.23.04974</v>
          </cell>
          <cell r="B1173" t="str">
            <v>024</v>
          </cell>
          <cell r="C1173">
            <v>45280</v>
          </cell>
          <cell r="D1173">
            <v>45272</v>
          </cell>
          <cell r="E1173">
            <v>1</v>
          </cell>
          <cell r="F1173">
            <v>20231643</v>
          </cell>
          <cell r="G1173" t="str">
            <v>C10823715</v>
          </cell>
          <cell r="H1173" t="str">
            <v>CLÉ DYNAMOMÉTRIQUE 20-200 Nm</v>
          </cell>
          <cell r="I1173" t="str">
            <v>2204259635 / TH011200</v>
          </cell>
          <cell r="K1173" t="str">
            <v>FOURNIÉ GROSPAUD</v>
          </cell>
        </row>
        <row r="1174">
          <cell r="A1174" t="str">
            <v>12.23.04975</v>
          </cell>
          <cell r="B1174" t="str">
            <v>024</v>
          </cell>
          <cell r="C1174">
            <v>45280</v>
          </cell>
          <cell r="D1174">
            <v>45272</v>
          </cell>
          <cell r="E1174">
            <v>1</v>
          </cell>
          <cell r="F1174">
            <v>20231643</v>
          </cell>
          <cell r="G1174" t="str">
            <v>C10823715</v>
          </cell>
          <cell r="H1174" t="str">
            <v>CLÉ DYNAMOMÉTRIQUE 20-100 Nm</v>
          </cell>
          <cell r="I1174" t="str">
            <v>2204259421 / TH011127</v>
          </cell>
          <cell r="K1174" t="str">
            <v>FOURNIÉ GROSPAUD</v>
          </cell>
        </row>
        <row r="1175">
          <cell r="A1175" t="str">
            <v>12.23.04976</v>
          </cell>
          <cell r="B1175" t="str">
            <v>017</v>
          </cell>
          <cell r="C1175">
            <v>45280</v>
          </cell>
          <cell r="D1175">
            <v>45272</v>
          </cell>
          <cell r="E1175">
            <v>1</v>
          </cell>
          <cell r="F1175">
            <v>20231643</v>
          </cell>
          <cell r="G1175" t="str">
            <v>C10823715</v>
          </cell>
          <cell r="H1175" t="str">
            <v>COFFRET MATRICES</v>
          </cell>
          <cell r="K1175" t="str">
            <v>FOURNIÉ GROSPAUD</v>
          </cell>
        </row>
        <row r="1176">
          <cell r="A1176" t="str">
            <v>12.23.04977</v>
          </cell>
          <cell r="B1176" t="str">
            <v>017</v>
          </cell>
          <cell r="C1176">
            <v>45280</v>
          </cell>
          <cell r="D1176">
            <v>45272</v>
          </cell>
          <cell r="E1176">
            <v>1</v>
          </cell>
          <cell r="F1176">
            <v>20231643</v>
          </cell>
          <cell r="G1176" t="str">
            <v>C10823715</v>
          </cell>
          <cell r="H1176" t="str">
            <v>COFFRET MATRICES</v>
          </cell>
          <cell r="K1176" t="str">
            <v>FOURNIÉ GROSPAUD</v>
          </cell>
        </row>
        <row r="1177">
          <cell r="A1177" t="str">
            <v>12.23.04978</v>
          </cell>
          <cell r="B1177" t="str">
            <v>018</v>
          </cell>
          <cell r="C1177">
            <v>45280</v>
          </cell>
          <cell r="D1177">
            <v>45272</v>
          </cell>
          <cell r="E1177">
            <v>1</v>
          </cell>
          <cell r="F1177">
            <v>20231643</v>
          </cell>
          <cell r="G1177" t="str">
            <v>C10823715</v>
          </cell>
          <cell r="H1177" t="str">
            <v>PERCHES VAT PLET63</v>
          </cell>
          <cell r="I1177" t="str">
            <v>TH009779</v>
          </cell>
          <cell r="K1177" t="str">
            <v>FOURNIÉ GROSPAUD</v>
          </cell>
        </row>
        <row r="1178">
          <cell r="A1178" t="str">
            <v>12.23.04979</v>
          </cell>
          <cell r="B1178" t="str">
            <v>018</v>
          </cell>
          <cell r="C1178">
            <v>45280</v>
          </cell>
          <cell r="D1178">
            <v>45272</v>
          </cell>
          <cell r="E1178">
            <v>1</v>
          </cell>
          <cell r="F1178">
            <v>20231643</v>
          </cell>
          <cell r="G1178" t="str">
            <v>C10823715</v>
          </cell>
          <cell r="H1178" t="str">
            <v>PERCHES VAT PLET63</v>
          </cell>
          <cell r="I1178" t="str">
            <v>TH006578</v>
          </cell>
          <cell r="K1178" t="str">
            <v>FOURNIÉ GROSPAUD</v>
          </cell>
        </row>
        <row r="1179">
          <cell r="A1179" t="str">
            <v>12.23.04980</v>
          </cell>
          <cell r="B1179" t="str">
            <v>018</v>
          </cell>
          <cell r="C1179">
            <v>45280</v>
          </cell>
          <cell r="D1179">
            <v>45272</v>
          </cell>
          <cell r="E1179">
            <v>1</v>
          </cell>
          <cell r="F1179">
            <v>20231643</v>
          </cell>
          <cell r="G1179" t="str">
            <v>C10823715</v>
          </cell>
          <cell r="H1179" t="str">
            <v>PERCHES VAT RTTE400</v>
          </cell>
          <cell r="I1179" t="str">
            <v>TH011287</v>
          </cell>
          <cell r="K1179" t="str">
            <v>FOURNIÉ GROSPAUD</v>
          </cell>
        </row>
        <row r="1180">
          <cell r="A1180" t="str">
            <v>12.23.04981</v>
          </cell>
          <cell r="B1180" t="str">
            <v>018</v>
          </cell>
          <cell r="C1180">
            <v>45280</v>
          </cell>
          <cell r="D1180">
            <v>45272</v>
          </cell>
          <cell r="E1180">
            <v>1</v>
          </cell>
          <cell r="F1180">
            <v>20231643</v>
          </cell>
          <cell r="G1180" t="str">
            <v>C10823715</v>
          </cell>
          <cell r="H1180" t="str">
            <v>PERCHES VAT RTTE400</v>
          </cell>
          <cell r="I1180" t="str">
            <v>TH011288</v>
          </cell>
          <cell r="K1180" t="str">
            <v>FOURNIÉ GROSPAUD</v>
          </cell>
        </row>
        <row r="1181">
          <cell r="A1181" t="str">
            <v>12.23.04982</v>
          </cell>
          <cell r="B1181" t="str">
            <v>018</v>
          </cell>
          <cell r="C1181">
            <v>45280</v>
          </cell>
          <cell r="D1181">
            <v>45272</v>
          </cell>
          <cell r="E1181">
            <v>1</v>
          </cell>
          <cell r="F1181">
            <v>20231643</v>
          </cell>
          <cell r="G1181" t="str">
            <v>C10823715</v>
          </cell>
          <cell r="H1181" t="str">
            <v>PERCHES VAT RTTE400</v>
          </cell>
          <cell r="I1181" t="str">
            <v>TH011289</v>
          </cell>
          <cell r="K1181" t="str">
            <v>FOURNIÉ GROSPAUD</v>
          </cell>
        </row>
        <row r="1182">
          <cell r="A1182" t="str">
            <v>12.23.04983</v>
          </cell>
          <cell r="B1182" t="str">
            <v>018</v>
          </cell>
          <cell r="C1182">
            <v>45280</v>
          </cell>
          <cell r="D1182">
            <v>45272</v>
          </cell>
          <cell r="E1182">
            <v>1</v>
          </cell>
          <cell r="F1182">
            <v>20231643</v>
          </cell>
          <cell r="G1182" t="str">
            <v>C10823715</v>
          </cell>
          <cell r="H1182" t="str">
            <v>VAT 225/400 kV</v>
          </cell>
          <cell r="I1182" t="str">
            <v>S0037D / TH011263</v>
          </cell>
          <cell r="K1182" t="str">
            <v>FOURNIÉ GROSPAUD</v>
          </cell>
        </row>
        <row r="1183">
          <cell r="A1183" t="str">
            <v>12.23.04984</v>
          </cell>
          <cell r="B1183" t="str">
            <v>018</v>
          </cell>
          <cell r="C1183">
            <v>45280</v>
          </cell>
          <cell r="D1183">
            <v>45272</v>
          </cell>
          <cell r="E1183">
            <v>1</v>
          </cell>
          <cell r="F1183">
            <v>20231643</v>
          </cell>
          <cell r="G1183" t="str">
            <v>C10823715</v>
          </cell>
          <cell r="H1183" t="str">
            <v>VAT 63/90 kV</v>
          </cell>
          <cell r="I1183" t="str">
            <v>1216013-2,1 / TH011262</v>
          </cell>
          <cell r="K1183" t="str">
            <v>FOURNIÉ GROSPAUD</v>
          </cell>
        </row>
        <row r="1184">
          <cell r="A1184" t="str">
            <v>12.23.04985</v>
          </cell>
          <cell r="B1184" t="str">
            <v>018</v>
          </cell>
          <cell r="C1184">
            <v>45280</v>
          </cell>
          <cell r="D1184">
            <v>45272</v>
          </cell>
          <cell r="E1184">
            <v>1</v>
          </cell>
          <cell r="F1184">
            <v>20231643</v>
          </cell>
          <cell r="G1184" t="str">
            <v>C10823715</v>
          </cell>
          <cell r="H1184" t="str">
            <v>VAT 63/90 kV</v>
          </cell>
          <cell r="I1184" t="str">
            <v>1216015-2,1 / TH007976</v>
          </cell>
          <cell r="K1184" t="str">
            <v>FOURNIÉ GROSPAUD</v>
          </cell>
        </row>
        <row r="1185">
          <cell r="A1185" t="str">
            <v>12.23.04986</v>
          </cell>
          <cell r="B1185" t="str">
            <v>002</v>
          </cell>
          <cell r="C1185">
            <v>45280</v>
          </cell>
          <cell r="D1185">
            <v>45273</v>
          </cell>
          <cell r="E1185">
            <v>1</v>
          </cell>
          <cell r="F1185">
            <v>20231630</v>
          </cell>
          <cell r="G1185">
            <v>63015308</v>
          </cell>
          <cell r="H1185" t="str">
            <v>CPP01</v>
          </cell>
          <cell r="I1185" t="str">
            <v>142587 30 / 250106</v>
          </cell>
          <cell r="K1185" t="str">
            <v>FOURNIÉ GROSPAUD</v>
          </cell>
        </row>
        <row r="1186">
          <cell r="A1186" t="str">
            <v>12.23.04987</v>
          </cell>
          <cell r="B1186" t="str">
            <v>017</v>
          </cell>
          <cell r="C1186">
            <v>45280</v>
          </cell>
          <cell r="D1186">
            <v>45273</v>
          </cell>
          <cell r="E1186">
            <v>1</v>
          </cell>
          <cell r="F1186">
            <v>20231630</v>
          </cell>
          <cell r="G1186">
            <v>63015308</v>
          </cell>
          <cell r="H1186" t="str">
            <v>FLEXIBLE RACC115 15M</v>
          </cell>
          <cell r="I1186" t="str">
            <v>142587 30 / 250106</v>
          </cell>
          <cell r="K1186" t="str">
            <v>FOURNIÉ GROSPAUD</v>
          </cell>
        </row>
        <row r="1187">
          <cell r="A1187" t="str">
            <v>12.23.04988</v>
          </cell>
          <cell r="B1187" t="str">
            <v>002</v>
          </cell>
          <cell r="C1187">
            <v>45280</v>
          </cell>
          <cell r="D1187">
            <v>45273</v>
          </cell>
          <cell r="E1187">
            <v>1</v>
          </cell>
          <cell r="F1187">
            <v>20231630</v>
          </cell>
          <cell r="G1187">
            <v>63015308</v>
          </cell>
          <cell r="H1187" t="str">
            <v>PRT510</v>
          </cell>
          <cell r="I1187" t="str">
            <v>026130766-35 37 / 210331</v>
          </cell>
          <cell r="K1187" t="str">
            <v>FOURNIÉ GROSPAUD</v>
          </cell>
        </row>
        <row r="1188">
          <cell r="A1188" t="str">
            <v>12.23.04989</v>
          </cell>
          <cell r="B1188" t="str">
            <v>017</v>
          </cell>
          <cell r="C1188">
            <v>45280</v>
          </cell>
          <cell r="D1188">
            <v>45273</v>
          </cell>
          <cell r="E1188">
            <v>1</v>
          </cell>
          <cell r="F1188">
            <v>20231630</v>
          </cell>
          <cell r="G1188">
            <v>63015308</v>
          </cell>
          <cell r="H1188" t="str">
            <v>MATRICES 10E - 55C DÉJÀ PLOMBÉES</v>
          </cell>
          <cell r="I1188" t="str">
            <v>HG010</v>
          </cell>
          <cell r="K1188" t="str">
            <v>FOURNIÉ GROSPAUD</v>
          </cell>
        </row>
        <row r="1189">
          <cell r="A1189" t="str">
            <v>12.23.04990</v>
          </cell>
          <cell r="B1189" t="str">
            <v>017</v>
          </cell>
          <cell r="C1189">
            <v>45280</v>
          </cell>
          <cell r="D1189">
            <v>45273</v>
          </cell>
          <cell r="E1189">
            <v>1</v>
          </cell>
          <cell r="F1189">
            <v>20231630</v>
          </cell>
          <cell r="G1189">
            <v>63015308</v>
          </cell>
          <cell r="H1189" t="str">
            <v>MATRICES 10E - 28.5C DÉJÀ PLOMBÉES</v>
          </cell>
          <cell r="I1189" t="str">
            <v>HG011</v>
          </cell>
          <cell r="K1189" t="str">
            <v>FOURNIÉ GROSPAUD</v>
          </cell>
        </row>
        <row r="1190">
          <cell r="A1190" t="str">
            <v>12.23.04991</v>
          </cell>
          <cell r="B1190" t="str">
            <v>017</v>
          </cell>
          <cell r="C1190">
            <v>45280</v>
          </cell>
          <cell r="D1190">
            <v>45273</v>
          </cell>
          <cell r="E1190">
            <v>1</v>
          </cell>
          <cell r="F1190">
            <v>20231630</v>
          </cell>
          <cell r="G1190">
            <v>63015308</v>
          </cell>
          <cell r="H1190" t="str">
            <v>MATRICES 10E - 12R DÉJÀ PLOMBÉES</v>
          </cell>
          <cell r="I1190" t="str">
            <v>HG008</v>
          </cell>
          <cell r="K1190" t="str">
            <v>FOURNIÉ GROSPAUD</v>
          </cell>
        </row>
        <row r="1191">
          <cell r="A1191" t="str">
            <v>12.23.04992</v>
          </cell>
          <cell r="B1191" t="str">
            <v>017</v>
          </cell>
          <cell r="C1191">
            <v>45280</v>
          </cell>
          <cell r="D1191">
            <v>45273</v>
          </cell>
          <cell r="E1191">
            <v>1</v>
          </cell>
          <cell r="F1191">
            <v>20231630</v>
          </cell>
          <cell r="G1191">
            <v>63015308</v>
          </cell>
          <cell r="H1191" t="str">
            <v>MATRICES 10E - 16R DÉJÀ PLOMBÉES</v>
          </cell>
          <cell r="I1191" t="str">
            <v>HG009</v>
          </cell>
          <cell r="K1191" t="str">
            <v>FOURNIÉ GROSPAUD</v>
          </cell>
        </row>
        <row r="1192">
          <cell r="A1192" t="str">
            <v>12.23.04993</v>
          </cell>
          <cell r="B1192" t="str">
            <v>002</v>
          </cell>
          <cell r="C1192">
            <v>45280</v>
          </cell>
          <cell r="D1192">
            <v>45273</v>
          </cell>
          <cell r="E1192">
            <v>1</v>
          </cell>
          <cell r="F1192">
            <v>20231635</v>
          </cell>
          <cell r="G1192">
            <v>63015309</v>
          </cell>
          <cell r="H1192" t="str">
            <v>PRT510</v>
          </cell>
          <cell r="I1192" t="str">
            <v>022126888-23 36 / 210332</v>
          </cell>
          <cell r="K1192" t="str">
            <v>FOURNIÉ GROSPAUD</v>
          </cell>
        </row>
        <row r="1193">
          <cell r="A1193" t="str">
            <v>12.23.04994</v>
          </cell>
          <cell r="B1193" t="str">
            <v>002</v>
          </cell>
          <cell r="C1193">
            <v>45280</v>
          </cell>
          <cell r="D1193">
            <v>45273</v>
          </cell>
          <cell r="E1193">
            <v>1</v>
          </cell>
          <cell r="F1193">
            <v>20231635</v>
          </cell>
          <cell r="G1193">
            <v>63015309</v>
          </cell>
          <cell r="H1193" t="str">
            <v>CPP01</v>
          </cell>
          <cell r="I1193" t="str">
            <v>162976 23 / 210332</v>
          </cell>
          <cell r="K1193" t="str">
            <v>FOURNIÉ GROSPAUD</v>
          </cell>
        </row>
        <row r="1194">
          <cell r="A1194" t="str">
            <v>12.23.04995</v>
          </cell>
          <cell r="B1194" t="str">
            <v>017</v>
          </cell>
          <cell r="C1194">
            <v>45280</v>
          </cell>
          <cell r="D1194">
            <v>45273</v>
          </cell>
          <cell r="E1194">
            <v>1</v>
          </cell>
          <cell r="F1194">
            <v>20231635</v>
          </cell>
          <cell r="G1194">
            <v>63015309</v>
          </cell>
          <cell r="H1194" t="str">
            <v>FLEXIBLE RACC115 6M</v>
          </cell>
          <cell r="I1194" t="str">
            <v>162976 23 / 210332</v>
          </cell>
          <cell r="K1194" t="str">
            <v>FOURNIÉ GROSPAUD</v>
          </cell>
        </row>
        <row r="1195">
          <cell r="A1195" t="str">
            <v>12.23.04996</v>
          </cell>
          <cell r="B1195" t="str">
            <v>017</v>
          </cell>
          <cell r="C1195">
            <v>45280</v>
          </cell>
          <cell r="D1195">
            <v>45273</v>
          </cell>
          <cell r="E1195">
            <v>1</v>
          </cell>
          <cell r="F1195">
            <v>20231635</v>
          </cell>
          <cell r="G1195">
            <v>63015309</v>
          </cell>
          <cell r="H1195" t="str">
            <v>FLEXIBLE RACC117 6M</v>
          </cell>
          <cell r="I1195" t="str">
            <v>162976 23 / 210332</v>
          </cell>
          <cell r="K1195" t="str">
            <v>FOURNIÉ GROSPAUD</v>
          </cell>
        </row>
        <row r="1196">
          <cell r="A1196" t="str">
            <v>12.23.04997</v>
          </cell>
          <cell r="B1196" t="str">
            <v>017</v>
          </cell>
          <cell r="C1196">
            <v>45280</v>
          </cell>
          <cell r="D1196">
            <v>45273</v>
          </cell>
          <cell r="E1196">
            <v>1</v>
          </cell>
          <cell r="F1196">
            <v>20231635</v>
          </cell>
          <cell r="G1196">
            <v>63015309</v>
          </cell>
          <cell r="H1196" t="str">
            <v>MATRICE 10E - 23C DÉJÀ PLOMBÉES</v>
          </cell>
          <cell r="I1196" t="str">
            <v>HG012</v>
          </cell>
          <cell r="K1196" t="str">
            <v>FOURNIÉ GROSPAUD</v>
          </cell>
        </row>
        <row r="1197">
          <cell r="A1197" t="str">
            <v>12.23.04998</v>
          </cell>
          <cell r="B1197" t="str">
            <v>017</v>
          </cell>
          <cell r="C1197">
            <v>45280</v>
          </cell>
          <cell r="D1197">
            <v>45273</v>
          </cell>
          <cell r="E1197">
            <v>1</v>
          </cell>
          <cell r="F1197">
            <v>20231635</v>
          </cell>
          <cell r="G1197">
            <v>63015309</v>
          </cell>
          <cell r="H1197" t="str">
            <v>MATRICE 10E - 12R DÉJÀ PLOMBÉES</v>
          </cell>
          <cell r="I1197" t="str">
            <v>HG009</v>
          </cell>
          <cell r="K1197" t="str">
            <v>FOURNIÉ GROSPAUD</v>
          </cell>
        </row>
        <row r="1198">
          <cell r="A1198" t="str">
            <v>12.23.04999</v>
          </cell>
          <cell r="B1198" t="str">
            <v>017</v>
          </cell>
          <cell r="C1198">
            <v>45280</v>
          </cell>
          <cell r="D1198">
            <v>45273</v>
          </cell>
          <cell r="E1198">
            <v>1</v>
          </cell>
          <cell r="F1198">
            <v>20231635</v>
          </cell>
          <cell r="G1198">
            <v>63015309</v>
          </cell>
          <cell r="H1198" t="str">
            <v>MATRICE 10E - 44C DÉJÀ PLOMBÉES</v>
          </cell>
          <cell r="I1198" t="str">
            <v>HG036</v>
          </cell>
          <cell r="K1198" t="str">
            <v>FOURNIÉ GROSPAUD</v>
          </cell>
        </row>
        <row r="1199">
          <cell r="A1199" t="str">
            <v>12.23.05000</v>
          </cell>
          <cell r="B1199" t="str">
            <v>017</v>
          </cell>
          <cell r="C1199">
            <v>45280</v>
          </cell>
          <cell r="D1199">
            <v>45273</v>
          </cell>
          <cell r="E1199">
            <v>1</v>
          </cell>
          <cell r="F1199">
            <v>20231635</v>
          </cell>
          <cell r="G1199">
            <v>63015309</v>
          </cell>
          <cell r="H1199" t="str">
            <v>MATRICE 10E - 55C DÉJÀ PLOMBÉES</v>
          </cell>
          <cell r="I1199" t="str">
            <v>HG009</v>
          </cell>
          <cell r="K1199" t="str">
            <v>FOURNIÉ GROSPAUD</v>
          </cell>
        </row>
        <row r="1200">
          <cell r="A1200" t="str">
            <v>12.23.05001</v>
          </cell>
          <cell r="B1200" t="str">
            <v>017</v>
          </cell>
          <cell r="C1200">
            <v>45280</v>
          </cell>
          <cell r="D1200">
            <v>45273</v>
          </cell>
          <cell r="E1200">
            <v>1</v>
          </cell>
          <cell r="F1200">
            <v>20231635</v>
          </cell>
          <cell r="G1200">
            <v>63015309</v>
          </cell>
          <cell r="H1200" t="str">
            <v>MATRICE 10E - 62.5 DÉJÀ PLOMBÉES</v>
          </cell>
          <cell r="I1200" t="str">
            <v>HG012</v>
          </cell>
          <cell r="K1200" t="str">
            <v>FOURNIÉ GROSPAUD</v>
          </cell>
        </row>
        <row r="1201">
          <cell r="A1201" t="str">
            <v>12.23.05002</v>
          </cell>
          <cell r="B1201" t="str">
            <v>017</v>
          </cell>
          <cell r="C1201">
            <v>45280</v>
          </cell>
          <cell r="D1201">
            <v>45273</v>
          </cell>
          <cell r="E1201">
            <v>1</v>
          </cell>
          <cell r="F1201">
            <v>20231635</v>
          </cell>
          <cell r="G1201">
            <v>63015309</v>
          </cell>
          <cell r="H1201" t="str">
            <v>MATRICE 10E - 16R DÉJÀ PLOMBÉES</v>
          </cell>
          <cell r="I1201" t="str">
            <v>HG008</v>
          </cell>
          <cell r="K1201" t="str">
            <v>FOURNIÉ GROSPAUD</v>
          </cell>
        </row>
        <row r="1202">
          <cell r="A1202" t="str">
            <v>12.23.05003</v>
          </cell>
          <cell r="B1202" t="str">
            <v>002</v>
          </cell>
          <cell r="C1202">
            <v>45280</v>
          </cell>
          <cell r="D1202">
            <v>45273</v>
          </cell>
          <cell r="E1202">
            <v>1</v>
          </cell>
          <cell r="F1202">
            <v>20231621</v>
          </cell>
          <cell r="G1202">
            <v>63015306</v>
          </cell>
          <cell r="H1202" t="str">
            <v>CPP01</v>
          </cell>
          <cell r="I1202" t="str">
            <v>111683 24 /210335</v>
          </cell>
          <cell r="K1202" t="str">
            <v>FOURNIÉ GROSPAUD</v>
          </cell>
        </row>
        <row r="1203">
          <cell r="A1203" t="str">
            <v>12.23.05004</v>
          </cell>
          <cell r="B1203" t="str">
            <v>017</v>
          </cell>
          <cell r="C1203">
            <v>45280</v>
          </cell>
          <cell r="D1203">
            <v>45273</v>
          </cell>
          <cell r="E1203">
            <v>1</v>
          </cell>
          <cell r="F1203">
            <v>20231621</v>
          </cell>
          <cell r="G1203">
            <v>63015306</v>
          </cell>
          <cell r="H1203" t="str">
            <v>FLEXIBLE RACC117 15M</v>
          </cell>
          <cell r="I1203" t="str">
            <v>111683 24 /210335</v>
          </cell>
          <cell r="K1203" t="str">
            <v>FOURNIÉ GROSPAUD</v>
          </cell>
        </row>
        <row r="1204">
          <cell r="A1204" t="str">
            <v>12.23.05005</v>
          </cell>
          <cell r="B1204" t="str">
            <v>002</v>
          </cell>
          <cell r="C1204">
            <v>45280</v>
          </cell>
          <cell r="D1204">
            <v>45273</v>
          </cell>
          <cell r="E1204">
            <v>1</v>
          </cell>
          <cell r="F1204">
            <v>20231621</v>
          </cell>
          <cell r="G1204">
            <v>63015306</v>
          </cell>
          <cell r="H1204" t="str">
            <v>PRT060</v>
          </cell>
          <cell r="I1204" t="str">
            <v>66996 24 / 210335</v>
          </cell>
          <cell r="K1204" t="str">
            <v>FOURNIÉ GROSPAUD</v>
          </cell>
        </row>
        <row r="1205">
          <cell r="A1205" t="str">
            <v>12.23.05006</v>
          </cell>
          <cell r="B1205" t="str">
            <v>018</v>
          </cell>
          <cell r="C1205">
            <v>45280</v>
          </cell>
          <cell r="D1205">
            <v>45279</v>
          </cell>
          <cell r="E1205">
            <v>1</v>
          </cell>
          <cell r="F1205">
            <v>20231663</v>
          </cell>
          <cell r="G1205">
            <v>941246128</v>
          </cell>
          <cell r="H1205" t="str">
            <v>VAT 5/36 kN</v>
          </cell>
          <cell r="I1205" t="str">
            <v>4816 - 51726C / 10387695</v>
          </cell>
          <cell r="K1205" t="str">
            <v>FOURNIÉ GROSPAUD</v>
          </cell>
        </row>
        <row r="1206">
          <cell r="A1206" t="str">
            <v>12.23.05007</v>
          </cell>
          <cell r="B1206" t="str">
            <v>018</v>
          </cell>
          <cell r="C1206">
            <v>45280</v>
          </cell>
          <cell r="D1206">
            <v>45279</v>
          </cell>
          <cell r="E1206">
            <v>1</v>
          </cell>
          <cell r="F1206">
            <v>20231663</v>
          </cell>
          <cell r="G1206">
            <v>941246128</v>
          </cell>
          <cell r="H1206" t="str">
            <v>VAT 5/36 kN</v>
          </cell>
          <cell r="I1206" t="str">
            <v>1216 / 10378665</v>
          </cell>
          <cell r="K1206" t="str">
            <v>FOURNIÉ GROSPAUD</v>
          </cell>
        </row>
        <row r="1207">
          <cell r="A1207" t="str">
            <v>12.23.05008</v>
          </cell>
          <cell r="B1207" t="str">
            <v>018</v>
          </cell>
          <cell r="C1207">
            <v>45280</v>
          </cell>
          <cell r="D1207">
            <v>45279</v>
          </cell>
          <cell r="E1207">
            <v>1</v>
          </cell>
          <cell r="F1207">
            <v>20231663</v>
          </cell>
          <cell r="G1207">
            <v>941246128</v>
          </cell>
          <cell r="H1207" t="str">
            <v>VAT 225/400 kN</v>
          </cell>
          <cell r="I1207" t="str">
            <v>S00001H / 40043155</v>
          </cell>
          <cell r="K1207" t="str">
            <v>FOURNIÉ GROSPAUD</v>
          </cell>
        </row>
        <row r="1208">
          <cell r="A1208" t="str">
            <v>12.23.05009</v>
          </cell>
          <cell r="B1208" t="str">
            <v>018</v>
          </cell>
          <cell r="C1208">
            <v>45280</v>
          </cell>
          <cell r="D1208">
            <v>45279</v>
          </cell>
          <cell r="E1208">
            <v>1</v>
          </cell>
          <cell r="F1208">
            <v>20231663</v>
          </cell>
          <cell r="G1208">
            <v>941246128</v>
          </cell>
          <cell r="H1208" t="str">
            <v>VAT 63/150 kN</v>
          </cell>
          <cell r="I1208" t="str">
            <v>0005 / 10379662</v>
          </cell>
          <cell r="K1208" t="str">
            <v>FOURNIÉ GROSPAUD</v>
          </cell>
        </row>
        <row r="1209">
          <cell r="A1209" t="str">
            <v>12.23.05010</v>
          </cell>
          <cell r="B1209" t="str">
            <v>018</v>
          </cell>
          <cell r="C1209">
            <v>45280</v>
          </cell>
          <cell r="D1209">
            <v>45279</v>
          </cell>
          <cell r="E1209">
            <v>1</v>
          </cell>
          <cell r="F1209">
            <v>20231663</v>
          </cell>
          <cell r="G1209">
            <v>941246128</v>
          </cell>
          <cell r="H1209" t="str">
            <v>VAT 63/90 kN</v>
          </cell>
          <cell r="I1209" t="str">
            <v>S0002D / 10388099</v>
          </cell>
          <cell r="K1209" t="str">
            <v>FOURNIÉ GROSPAUD</v>
          </cell>
        </row>
        <row r="1210">
          <cell r="A1210" t="str">
            <v>12.23.05011</v>
          </cell>
          <cell r="B1210" t="str">
            <v>018</v>
          </cell>
          <cell r="C1210">
            <v>45280</v>
          </cell>
          <cell r="D1210">
            <v>45279</v>
          </cell>
          <cell r="E1210">
            <v>1</v>
          </cell>
          <cell r="F1210">
            <v>20231663</v>
          </cell>
          <cell r="G1210">
            <v>941246128</v>
          </cell>
          <cell r="H1210" t="str">
            <v>PERCHE MALT PRE2350</v>
          </cell>
          <cell r="I1210" t="str">
            <v>10378851</v>
          </cell>
          <cell r="K1210" t="str">
            <v>FOURNIÉ GROSPAUD</v>
          </cell>
        </row>
        <row r="1211">
          <cell r="A1211" t="str">
            <v>12.23.05012</v>
          </cell>
          <cell r="B1211" t="str">
            <v>018</v>
          </cell>
          <cell r="C1211">
            <v>45280</v>
          </cell>
          <cell r="D1211">
            <v>45279</v>
          </cell>
          <cell r="E1211">
            <v>1</v>
          </cell>
          <cell r="F1211">
            <v>20231663</v>
          </cell>
          <cell r="G1211">
            <v>941246128</v>
          </cell>
          <cell r="H1211" t="str">
            <v>PERCHE MALT PRE3600</v>
          </cell>
          <cell r="I1211" t="str">
            <v>10388098</v>
          </cell>
          <cell r="K1211" t="str">
            <v>FOURNIÉ GROSPAUD</v>
          </cell>
        </row>
        <row r="1212">
          <cell r="A1212" t="str">
            <v>12.23.05013</v>
          </cell>
          <cell r="B1212" t="str">
            <v>018</v>
          </cell>
          <cell r="C1212">
            <v>45280</v>
          </cell>
          <cell r="D1212">
            <v>45279</v>
          </cell>
          <cell r="E1212">
            <v>1</v>
          </cell>
          <cell r="F1212">
            <v>20231663</v>
          </cell>
          <cell r="G1212">
            <v>941246128</v>
          </cell>
          <cell r="H1212" t="str">
            <v>PERCHE MALT PRE2400</v>
          </cell>
          <cell r="I1212" t="str">
            <v>10378856</v>
          </cell>
          <cell r="K1212" t="str">
            <v>FOURNIÉ GROSPAUD</v>
          </cell>
        </row>
        <row r="1213">
          <cell r="A1213" t="str">
            <v>12.23.05014</v>
          </cell>
          <cell r="B1213" t="str">
            <v>018</v>
          </cell>
          <cell r="C1213">
            <v>45280</v>
          </cell>
          <cell r="D1213">
            <v>45279</v>
          </cell>
          <cell r="E1213">
            <v>1</v>
          </cell>
          <cell r="F1213">
            <v>20231663</v>
          </cell>
          <cell r="G1213">
            <v>941246128</v>
          </cell>
          <cell r="H1213" t="str">
            <v>PERCHE VAT TR245</v>
          </cell>
          <cell r="I1213" t="str">
            <v>103087695</v>
          </cell>
          <cell r="K1213" t="str">
            <v>FOURNIÉ GROSPAUD</v>
          </cell>
        </row>
        <row r="1214">
          <cell r="A1214" t="str">
            <v>12.23.05015</v>
          </cell>
          <cell r="B1214" t="str">
            <v>018</v>
          </cell>
          <cell r="C1214">
            <v>45280</v>
          </cell>
          <cell r="D1214">
            <v>45279</v>
          </cell>
          <cell r="E1214">
            <v>1</v>
          </cell>
          <cell r="F1214">
            <v>20231663</v>
          </cell>
          <cell r="G1214">
            <v>941246128</v>
          </cell>
          <cell r="H1214" t="str">
            <v>PERCHE VAT PTEV-032-H</v>
          </cell>
          <cell r="I1214" t="str">
            <v>10379043</v>
          </cell>
          <cell r="K1214" t="str">
            <v>FOURNIÉ GROSPAUD</v>
          </cell>
        </row>
        <row r="1215">
          <cell r="A1215" t="str">
            <v>12.23.05016</v>
          </cell>
          <cell r="B1215" t="str">
            <v>018</v>
          </cell>
          <cell r="C1215">
            <v>45280</v>
          </cell>
          <cell r="D1215">
            <v>45279</v>
          </cell>
          <cell r="E1215">
            <v>1</v>
          </cell>
          <cell r="F1215">
            <v>20231663</v>
          </cell>
          <cell r="G1215">
            <v>941246128</v>
          </cell>
          <cell r="H1215" t="str">
            <v>PERCHE VAT RTTE400</v>
          </cell>
          <cell r="I1215" t="str">
            <v>10635787</v>
          </cell>
          <cell r="K1215" t="str">
            <v>FOURNIÉ GROSPAUD</v>
          </cell>
        </row>
        <row r="1216">
          <cell r="A1216" t="str">
            <v>12.23.05017</v>
          </cell>
          <cell r="B1216" t="str">
            <v>018</v>
          </cell>
          <cell r="C1216">
            <v>45280</v>
          </cell>
          <cell r="D1216">
            <v>45279</v>
          </cell>
          <cell r="E1216">
            <v>1</v>
          </cell>
          <cell r="F1216">
            <v>20231663</v>
          </cell>
          <cell r="G1216">
            <v>941246128</v>
          </cell>
          <cell r="H1216" t="str">
            <v>PERCHE VAT RTTE400</v>
          </cell>
          <cell r="I1216" t="str">
            <v>10378833</v>
          </cell>
          <cell r="K1216" t="str">
            <v>FOURNIÉ GROSPAUD</v>
          </cell>
        </row>
        <row r="1217">
          <cell r="A1217" t="str">
            <v>12.23.05018</v>
          </cell>
          <cell r="B1217" t="str">
            <v>018</v>
          </cell>
          <cell r="C1217">
            <v>45280</v>
          </cell>
          <cell r="D1217">
            <v>45279</v>
          </cell>
          <cell r="E1217">
            <v>1</v>
          </cell>
          <cell r="F1217">
            <v>20231663</v>
          </cell>
          <cell r="G1217">
            <v>941246128</v>
          </cell>
          <cell r="H1217" t="str">
            <v>PERCHE VAT RTTE110</v>
          </cell>
          <cell r="I1217" t="str">
            <v>10378904</v>
          </cell>
          <cell r="K1217" t="str">
            <v>FOURNIÉ GROSPAUD</v>
          </cell>
        </row>
        <row r="1218">
          <cell r="A1218" t="str">
            <v>12.23.05019</v>
          </cell>
          <cell r="B1218" t="str">
            <v>018</v>
          </cell>
          <cell r="C1218">
            <v>45280</v>
          </cell>
          <cell r="D1218">
            <v>45279</v>
          </cell>
          <cell r="E1218">
            <v>1</v>
          </cell>
          <cell r="F1218">
            <v>20231663</v>
          </cell>
          <cell r="G1218">
            <v>941246128</v>
          </cell>
          <cell r="H1218" t="str">
            <v>PERCHE VAT RTTE63</v>
          </cell>
          <cell r="I1218" t="str">
            <v>10378896</v>
          </cell>
          <cell r="K1218" t="str">
            <v>FOURNIÉ GROSPAUD</v>
          </cell>
        </row>
        <row r="1219">
          <cell r="A1219" t="str">
            <v>12.23.05020</v>
          </cell>
          <cell r="B1219" t="str">
            <v>018</v>
          </cell>
          <cell r="C1219">
            <v>45280</v>
          </cell>
          <cell r="D1219">
            <v>45279</v>
          </cell>
          <cell r="E1219">
            <v>1</v>
          </cell>
          <cell r="F1219">
            <v>20231663</v>
          </cell>
          <cell r="G1219">
            <v>941246128</v>
          </cell>
          <cell r="H1219" t="str">
            <v>PERCHE VAT RTTE90</v>
          </cell>
          <cell r="I1219" t="str">
            <v>10378906</v>
          </cell>
          <cell r="K1219" t="str">
            <v>FOURNIÉ GROSPAUD</v>
          </cell>
        </row>
        <row r="1220">
          <cell r="A1220" t="str">
            <v>12.23.05021</v>
          </cell>
          <cell r="B1220" t="str">
            <v>018</v>
          </cell>
          <cell r="C1220">
            <v>45280</v>
          </cell>
          <cell r="D1220">
            <v>45279</v>
          </cell>
          <cell r="E1220">
            <v>1</v>
          </cell>
          <cell r="F1220">
            <v>20231663</v>
          </cell>
          <cell r="G1220">
            <v>941246128</v>
          </cell>
          <cell r="H1220" t="str">
            <v>PERCHE MALT PL9R</v>
          </cell>
          <cell r="I1220" t="str">
            <v>10378817</v>
          </cell>
          <cell r="K1220" t="str">
            <v>FOURNIÉ GROSPAUD</v>
          </cell>
        </row>
        <row r="1221">
          <cell r="A1221" t="str">
            <v>12.23.05022</v>
          </cell>
          <cell r="B1221" t="str">
            <v>018</v>
          </cell>
          <cell r="C1221">
            <v>45280</v>
          </cell>
          <cell r="D1221">
            <v>45279</v>
          </cell>
          <cell r="E1221">
            <v>1</v>
          </cell>
          <cell r="F1221">
            <v>20231663</v>
          </cell>
          <cell r="G1221">
            <v>941246128</v>
          </cell>
          <cell r="H1221" t="str">
            <v>PERCHE MALT RTTE400</v>
          </cell>
          <cell r="I1221" t="str">
            <v>40011981</v>
          </cell>
          <cell r="K1221" t="str">
            <v>FOURNIÉ GROSPAUD</v>
          </cell>
        </row>
        <row r="1222">
          <cell r="A1222" t="str">
            <v>12.23.05023</v>
          </cell>
          <cell r="B1222" t="str">
            <v>009</v>
          </cell>
          <cell r="C1222">
            <v>45281</v>
          </cell>
          <cell r="D1222">
            <v>45271</v>
          </cell>
          <cell r="E1222">
            <v>2</v>
          </cell>
          <cell r="F1222">
            <v>20231615</v>
          </cell>
          <cell r="G1222">
            <v>941241627</v>
          </cell>
          <cell r="H1222" t="str">
            <v>EDC80</v>
          </cell>
          <cell r="I1222" t="str">
            <v>014022 / GT506</v>
          </cell>
          <cell r="K1222" t="str">
            <v>GARCZYNSKI TRAPLOIR</v>
          </cell>
        </row>
        <row r="1223">
          <cell r="A1223" t="str">
            <v>12.23.05024</v>
          </cell>
          <cell r="B1223" t="str">
            <v>024</v>
          </cell>
          <cell r="C1223">
            <v>45281</v>
          </cell>
          <cell r="D1223">
            <v>45271</v>
          </cell>
          <cell r="E1223">
            <v>2</v>
          </cell>
          <cell r="F1223">
            <v>20231615</v>
          </cell>
          <cell r="G1223">
            <v>941241627</v>
          </cell>
          <cell r="H1223" t="str">
            <v>CLÉ DYNAMOMÉTRIQUE 10-50 Nm</v>
          </cell>
          <cell r="I1223" t="str">
            <v>K241467 / GT5207</v>
          </cell>
          <cell r="K1223" t="str">
            <v>GARCZYNSKI TRAPLOIR</v>
          </cell>
        </row>
        <row r="1224">
          <cell r="A1224" t="str">
            <v>12.23.05025</v>
          </cell>
          <cell r="B1224" t="str">
            <v>017</v>
          </cell>
          <cell r="C1224">
            <v>45281</v>
          </cell>
          <cell r="D1224">
            <v>45271</v>
          </cell>
          <cell r="E1224">
            <v>1</v>
          </cell>
          <cell r="F1224">
            <v>20231615</v>
          </cell>
          <cell r="G1224">
            <v>941241627</v>
          </cell>
          <cell r="H1224" t="str">
            <v>JEU GRIMPETTE</v>
          </cell>
          <cell r="I1224" t="str">
            <v>GT6506</v>
          </cell>
          <cell r="K1224" t="str">
            <v>GARCZYNSKI TRAPLOIR</v>
          </cell>
        </row>
        <row r="1225">
          <cell r="A1225" t="str">
            <v>12.23.05026</v>
          </cell>
          <cell r="B1225" t="str">
            <v>018</v>
          </cell>
          <cell r="C1225">
            <v>45281</v>
          </cell>
          <cell r="D1225">
            <v>45271</v>
          </cell>
          <cell r="E1225">
            <v>1</v>
          </cell>
          <cell r="F1225">
            <v>20231615</v>
          </cell>
          <cell r="G1225">
            <v>941241627</v>
          </cell>
          <cell r="H1225" t="str">
            <v>ENSEMBLE NEVERS</v>
          </cell>
          <cell r="I1225" t="str">
            <v>GT1111</v>
          </cell>
          <cell r="K1225" t="str">
            <v>GARCZYNSKI TRAPLOIR</v>
          </cell>
        </row>
        <row r="1226">
          <cell r="A1226" t="str">
            <v>12.23.05027</v>
          </cell>
          <cell r="B1226" t="str">
            <v>024</v>
          </cell>
          <cell r="C1226">
            <v>45281</v>
          </cell>
          <cell r="D1226">
            <v>45257</v>
          </cell>
          <cell r="E1226">
            <v>1</v>
          </cell>
          <cell r="F1226">
            <v>20231554</v>
          </cell>
          <cell r="G1226">
            <v>23126855</v>
          </cell>
          <cell r="H1226" t="str">
            <v>CINTREUSE</v>
          </cell>
          <cell r="I1226" t="str">
            <v>114212 / C14</v>
          </cell>
          <cell r="K1226" t="str">
            <v>INEO SCLE FERROVIAIRE</v>
          </cell>
        </row>
        <row r="1227">
          <cell r="A1227" t="str">
            <v>12.23.05028</v>
          </cell>
          <cell r="B1227" t="str">
            <v>024</v>
          </cell>
          <cell r="C1227">
            <v>45281</v>
          </cell>
          <cell r="D1227">
            <v>45257</v>
          </cell>
          <cell r="E1227">
            <v>1</v>
          </cell>
          <cell r="F1227">
            <v>20231554</v>
          </cell>
          <cell r="G1227">
            <v>23126855</v>
          </cell>
          <cell r="H1227" t="str">
            <v>CINTREUSE</v>
          </cell>
          <cell r="I1227" t="str">
            <v>221305 / C019</v>
          </cell>
          <cell r="K1227" t="str">
            <v>INEO SCLE FERROVIAIRE</v>
          </cell>
        </row>
        <row r="1228">
          <cell r="A1228" t="str">
            <v>12.23.05029</v>
          </cell>
          <cell r="B1228" t="str">
            <v>024</v>
          </cell>
          <cell r="C1228">
            <v>45281</v>
          </cell>
          <cell r="D1228">
            <v>45257</v>
          </cell>
          <cell r="E1228">
            <v>1</v>
          </cell>
          <cell r="F1228">
            <v>20231554</v>
          </cell>
          <cell r="G1228">
            <v>23126855</v>
          </cell>
          <cell r="H1228" t="str">
            <v>CINTREUSE</v>
          </cell>
          <cell r="I1228" t="str">
            <v>203607 / C13</v>
          </cell>
          <cell r="K1228" t="str">
            <v>INEO SCLE FERROVIAIRE</v>
          </cell>
        </row>
        <row r="1229">
          <cell r="A1229" t="str">
            <v>12.23.05030</v>
          </cell>
          <cell r="B1229" t="str">
            <v>024</v>
          </cell>
          <cell r="C1229">
            <v>45281</v>
          </cell>
          <cell r="D1229">
            <v>45257</v>
          </cell>
          <cell r="E1229">
            <v>1</v>
          </cell>
          <cell r="F1229">
            <v>20231554</v>
          </cell>
          <cell r="G1229">
            <v>23126855</v>
          </cell>
          <cell r="H1229" t="str">
            <v>CINTREUSE</v>
          </cell>
          <cell r="I1229" t="str">
            <v>32305 / C08</v>
          </cell>
          <cell r="K1229" t="str">
            <v>INEO SCLE FERROVIAIRE</v>
          </cell>
        </row>
        <row r="1230">
          <cell r="A1230" t="str">
            <v>12.23.05031</v>
          </cell>
          <cell r="B1230" t="str">
            <v>002</v>
          </cell>
          <cell r="C1230">
            <v>45281</v>
          </cell>
          <cell r="D1230">
            <v>45280</v>
          </cell>
          <cell r="E1230">
            <v>1</v>
          </cell>
          <cell r="F1230">
            <v>20231670</v>
          </cell>
          <cell r="G1230">
            <v>23130059</v>
          </cell>
          <cell r="H1230" t="str">
            <v>TÊTE ZH803</v>
          </cell>
          <cell r="I1230" t="str">
            <v>803 / PRE803</v>
          </cell>
          <cell r="K1230" t="str">
            <v>INEO RHT</v>
          </cell>
        </row>
        <row r="1231">
          <cell r="A1231" t="str">
            <v>12.23.05032</v>
          </cell>
          <cell r="B1231" t="str">
            <v>002</v>
          </cell>
          <cell r="C1231">
            <v>45281</v>
          </cell>
          <cell r="D1231">
            <v>45280</v>
          </cell>
          <cell r="E1231">
            <v>1</v>
          </cell>
          <cell r="F1231">
            <v>20231670</v>
          </cell>
          <cell r="G1231">
            <v>23130059</v>
          </cell>
          <cell r="H1231" t="str">
            <v>TÊTE ZH803</v>
          </cell>
          <cell r="I1231" t="str">
            <v>806 / PRE806</v>
          </cell>
          <cell r="J1231" t="str">
            <v>HS</v>
          </cell>
          <cell r="K1231" t="str">
            <v>INEO RHT</v>
          </cell>
        </row>
        <row r="1232">
          <cell r="A1232" t="str">
            <v>12.23.05033</v>
          </cell>
          <cell r="B1232" t="str">
            <v>002</v>
          </cell>
          <cell r="C1232">
            <v>45281</v>
          </cell>
          <cell r="D1232">
            <v>45280</v>
          </cell>
          <cell r="E1232">
            <v>1</v>
          </cell>
          <cell r="F1232">
            <v>20231670</v>
          </cell>
          <cell r="G1232">
            <v>23130059</v>
          </cell>
          <cell r="H1232" t="str">
            <v>WH1000</v>
          </cell>
          <cell r="I1232" t="str">
            <v>509 / 509</v>
          </cell>
          <cell r="K1232" t="str">
            <v>INEO RHT</v>
          </cell>
        </row>
        <row r="1233">
          <cell r="A1233" t="str">
            <v>12.23.05034</v>
          </cell>
          <cell r="B1233" t="str">
            <v>002</v>
          </cell>
          <cell r="C1233">
            <v>45281</v>
          </cell>
          <cell r="D1233">
            <v>45280</v>
          </cell>
          <cell r="E1233">
            <v>1</v>
          </cell>
          <cell r="F1233">
            <v>20231670</v>
          </cell>
          <cell r="G1233">
            <v>23130059</v>
          </cell>
          <cell r="H1233" t="str">
            <v>WH1000</v>
          </cell>
          <cell r="I1233" t="str">
            <v>T385003 580 / PRE580</v>
          </cell>
          <cell r="K1233" t="str">
            <v>INEO RHT</v>
          </cell>
        </row>
        <row r="1234">
          <cell r="A1234" t="str">
            <v>12.23.05035</v>
          </cell>
          <cell r="B1234" t="str">
            <v>002</v>
          </cell>
          <cell r="C1234">
            <v>45281</v>
          </cell>
          <cell r="D1234">
            <v>45280</v>
          </cell>
          <cell r="E1234">
            <v>1</v>
          </cell>
          <cell r="F1234">
            <v>20231670</v>
          </cell>
          <cell r="G1234">
            <v>23130059</v>
          </cell>
          <cell r="H1234" t="str">
            <v>TW531</v>
          </cell>
          <cell r="I1234" t="str">
            <v>012017 174 / GRHY0009</v>
          </cell>
          <cell r="K1234" t="str">
            <v>INEO RHT</v>
          </cell>
        </row>
        <row r="1235">
          <cell r="A1235" t="str">
            <v>12.23.05036</v>
          </cell>
          <cell r="B1235" t="str">
            <v>017</v>
          </cell>
          <cell r="C1235">
            <v>45281</v>
          </cell>
          <cell r="D1235">
            <v>45280</v>
          </cell>
          <cell r="E1235">
            <v>1</v>
          </cell>
          <cell r="F1235">
            <v>20231670</v>
          </cell>
          <cell r="G1235">
            <v>23130059</v>
          </cell>
          <cell r="H1235" t="str">
            <v>FLEXIBLE RACC218</v>
          </cell>
          <cell r="I1235" t="str">
            <v>012017 174 / GRHY0009</v>
          </cell>
          <cell r="K1235" t="str">
            <v>INEO RHT</v>
          </cell>
        </row>
        <row r="1236">
          <cell r="A1236" t="str">
            <v>12.23.05037</v>
          </cell>
          <cell r="B1236" t="str">
            <v>002</v>
          </cell>
          <cell r="C1236">
            <v>45281</v>
          </cell>
          <cell r="D1236">
            <v>45280</v>
          </cell>
          <cell r="E1236">
            <v>1</v>
          </cell>
          <cell r="F1236">
            <v>20231670</v>
          </cell>
          <cell r="G1236">
            <v>23130059</v>
          </cell>
          <cell r="H1236" t="str">
            <v>GSHE35</v>
          </cell>
          <cell r="I1236" t="str">
            <v>141 / GRHY141</v>
          </cell>
          <cell r="K1236" t="str">
            <v>INEO RHT</v>
          </cell>
        </row>
        <row r="1237">
          <cell r="A1237" t="str">
            <v>12.23.05038</v>
          </cell>
          <cell r="B1237" t="str">
            <v>017</v>
          </cell>
          <cell r="C1237">
            <v>45281</v>
          </cell>
          <cell r="D1237">
            <v>45280</v>
          </cell>
          <cell r="E1237">
            <v>1</v>
          </cell>
          <cell r="F1237">
            <v>20231670</v>
          </cell>
          <cell r="G1237">
            <v>23130059</v>
          </cell>
          <cell r="H1237" t="str">
            <v>FLEXIBLE RACC218 10M</v>
          </cell>
          <cell r="I1237" t="str">
            <v>141 / GRHY141</v>
          </cell>
          <cell r="K1237" t="str">
            <v>INEO RHT</v>
          </cell>
        </row>
        <row r="1238">
          <cell r="A1238" t="str">
            <v>12.23.05039</v>
          </cell>
          <cell r="B1238" t="str">
            <v>002</v>
          </cell>
          <cell r="C1238">
            <v>45281</v>
          </cell>
          <cell r="D1238">
            <v>45280</v>
          </cell>
          <cell r="E1238">
            <v>1</v>
          </cell>
          <cell r="F1238">
            <v>20231670</v>
          </cell>
          <cell r="G1238">
            <v>23130059</v>
          </cell>
          <cell r="H1238" t="str">
            <v>WH1000</v>
          </cell>
          <cell r="I1238" t="str">
            <v>Y111981 698 / PRE698</v>
          </cell>
          <cell r="K1238" t="str">
            <v>INEO RHT</v>
          </cell>
        </row>
        <row r="1239">
          <cell r="A1239" t="str">
            <v>12.23.05040</v>
          </cell>
          <cell r="B1239" t="str">
            <v>002</v>
          </cell>
          <cell r="C1239">
            <v>45281</v>
          </cell>
          <cell r="D1239">
            <v>45271</v>
          </cell>
          <cell r="E1239">
            <v>1</v>
          </cell>
          <cell r="F1239">
            <v>20231626</v>
          </cell>
          <cell r="G1239" t="str">
            <v>CMDE150575</v>
          </cell>
          <cell r="H1239" t="str">
            <v>PHE706</v>
          </cell>
          <cell r="I1239" t="str">
            <v>G-03198</v>
          </cell>
          <cell r="K1239" t="str">
            <v>COLAS RAIL</v>
          </cell>
        </row>
        <row r="1240">
          <cell r="A1240" t="str">
            <v>12.23.05041</v>
          </cell>
          <cell r="B1240" t="str">
            <v>002</v>
          </cell>
          <cell r="C1240">
            <v>45281</v>
          </cell>
          <cell r="D1240">
            <v>45271</v>
          </cell>
          <cell r="E1240">
            <v>1</v>
          </cell>
          <cell r="F1240">
            <v>20231626</v>
          </cell>
          <cell r="G1240" t="str">
            <v>CMDE150575</v>
          </cell>
          <cell r="H1240" t="str">
            <v>XH220</v>
          </cell>
          <cell r="I1240" t="str">
            <v>F-01221</v>
          </cell>
          <cell r="K1240" t="str">
            <v>COLAS RAIL</v>
          </cell>
        </row>
        <row r="1241">
          <cell r="A1241" t="str">
            <v>12.23.05042</v>
          </cell>
          <cell r="B1241" t="str">
            <v>016</v>
          </cell>
          <cell r="C1241">
            <v>45281</v>
          </cell>
          <cell r="D1241">
            <v>45278</v>
          </cell>
          <cell r="E1241">
            <v>1</v>
          </cell>
          <cell r="F1241">
            <v>20231665</v>
          </cell>
          <cell r="H1241" t="str">
            <v>VERIN EK</v>
          </cell>
          <cell r="I1241" t="str">
            <v>2156</v>
          </cell>
          <cell r="K1241" t="str">
            <v>RTE GET LORRAINE</v>
          </cell>
        </row>
        <row r="1242">
          <cell r="A1242" t="str">
            <v>12.23.05043</v>
          </cell>
          <cell r="B1242" t="str">
            <v>005</v>
          </cell>
          <cell r="C1242">
            <v>45281</v>
          </cell>
          <cell r="D1242">
            <v>45278</v>
          </cell>
          <cell r="E1242">
            <v>1</v>
          </cell>
          <cell r="F1242">
            <v>20231665</v>
          </cell>
          <cell r="H1242" t="str">
            <v>COUPE CABLE SUR BATTERIE</v>
          </cell>
          <cell r="I1242" t="str">
            <v>LECS45</v>
          </cell>
          <cell r="K1242" t="str">
            <v>RTE GET LORRAINE</v>
          </cell>
        </row>
        <row r="1243">
          <cell r="A1243" t="str">
            <v>12.23.05044</v>
          </cell>
          <cell r="B1243" t="str">
            <v>006</v>
          </cell>
          <cell r="C1243">
            <v>45281</v>
          </cell>
          <cell r="D1243">
            <v>45278</v>
          </cell>
          <cell r="E1243">
            <v>1</v>
          </cell>
          <cell r="F1243">
            <v>20231665</v>
          </cell>
          <cell r="H1243" t="str">
            <v>COUPE CABLE MANUEL</v>
          </cell>
          <cell r="I1243" t="str">
            <v>HVA20 / 022131</v>
          </cell>
          <cell r="K1243" t="str">
            <v>RTE GET LORRAINE</v>
          </cell>
        </row>
        <row r="1244">
          <cell r="A1244" t="str">
            <v>12.23.05045</v>
          </cell>
          <cell r="B1244" t="str">
            <v>001</v>
          </cell>
          <cell r="C1244">
            <v>45281</v>
          </cell>
          <cell r="D1244">
            <v>45278</v>
          </cell>
          <cell r="E1244">
            <v>1</v>
          </cell>
          <cell r="F1244">
            <v>20231665</v>
          </cell>
          <cell r="H1244" t="str">
            <v>VERIN 5T</v>
          </cell>
          <cell r="I1244" t="str">
            <v>262 - 11/98</v>
          </cell>
          <cell r="K1244" t="str">
            <v>RTE GET LORRAINE</v>
          </cell>
        </row>
        <row r="1245">
          <cell r="A1245" t="str">
            <v>12.23.05046</v>
          </cell>
          <cell r="B1245" t="str">
            <v>001</v>
          </cell>
          <cell r="C1245">
            <v>45281</v>
          </cell>
          <cell r="D1245">
            <v>45278</v>
          </cell>
          <cell r="E1245">
            <v>1</v>
          </cell>
          <cell r="F1245">
            <v>20231665</v>
          </cell>
          <cell r="H1245" t="str">
            <v>VERIN 5T</v>
          </cell>
          <cell r="I1245" t="str">
            <v>262 - 10/15</v>
          </cell>
          <cell r="K1245" t="str">
            <v>RTE GET LORRAINE</v>
          </cell>
        </row>
        <row r="1246">
          <cell r="A1246" t="str">
            <v>12.23.05047</v>
          </cell>
          <cell r="B1246" t="str">
            <v>001</v>
          </cell>
          <cell r="C1246">
            <v>45281</v>
          </cell>
          <cell r="D1246">
            <v>45278</v>
          </cell>
          <cell r="E1246">
            <v>1</v>
          </cell>
          <cell r="F1246">
            <v>20231665</v>
          </cell>
          <cell r="H1246" t="str">
            <v>VERIN 5T</v>
          </cell>
          <cell r="I1246" t="str">
            <v>262 - 10/15</v>
          </cell>
          <cell r="K1246" t="str">
            <v>RTE GET LORRAINE</v>
          </cell>
        </row>
        <row r="1247">
          <cell r="A1247" t="str">
            <v>12.23.05048</v>
          </cell>
          <cell r="B1247" t="str">
            <v>001</v>
          </cell>
          <cell r="C1247">
            <v>45281</v>
          </cell>
          <cell r="D1247">
            <v>45278</v>
          </cell>
          <cell r="E1247">
            <v>1</v>
          </cell>
          <cell r="F1247">
            <v>20231665</v>
          </cell>
          <cell r="H1247" t="str">
            <v>VERIN 5T</v>
          </cell>
          <cell r="I1247" t="str">
            <v>262 - 11/98</v>
          </cell>
          <cell r="K1247" t="str">
            <v>RTE GET LORRAINE</v>
          </cell>
        </row>
        <row r="1248">
          <cell r="A1248" t="str">
            <v>12.23.05049</v>
          </cell>
          <cell r="B1248" t="str">
            <v>001</v>
          </cell>
          <cell r="C1248">
            <v>45281</v>
          </cell>
          <cell r="D1248">
            <v>45278</v>
          </cell>
          <cell r="E1248">
            <v>1</v>
          </cell>
          <cell r="F1248">
            <v>20231665</v>
          </cell>
          <cell r="H1248" t="str">
            <v>VERIN 5T</v>
          </cell>
          <cell r="I1248" t="str">
            <v>262 - 10/15 10134</v>
          </cell>
          <cell r="K1248" t="str">
            <v>RTE GET LORRAINE</v>
          </cell>
        </row>
        <row r="1249">
          <cell r="A1249" t="str">
            <v>12.23.05050</v>
          </cell>
          <cell r="B1249" t="str">
            <v>001</v>
          </cell>
          <cell r="C1249">
            <v>45281</v>
          </cell>
          <cell r="D1249">
            <v>45278</v>
          </cell>
          <cell r="E1249">
            <v>1</v>
          </cell>
          <cell r="F1249">
            <v>20231665</v>
          </cell>
          <cell r="H1249" t="str">
            <v>VERIN 5T</v>
          </cell>
          <cell r="I1249" t="str">
            <v>262 - 10/15 10133</v>
          </cell>
          <cell r="K1249" t="str">
            <v>RTE GET LORRAINE</v>
          </cell>
        </row>
        <row r="1250">
          <cell r="A1250" t="str">
            <v>12.23.05051</v>
          </cell>
          <cell r="B1250" t="str">
            <v>001</v>
          </cell>
          <cell r="C1250">
            <v>45281</v>
          </cell>
          <cell r="D1250">
            <v>45278</v>
          </cell>
          <cell r="E1250">
            <v>1</v>
          </cell>
          <cell r="F1250">
            <v>20231665</v>
          </cell>
          <cell r="H1250" t="str">
            <v>POMPE À PIED</v>
          </cell>
          <cell r="I1250" t="str">
            <v>070130</v>
          </cell>
          <cell r="K1250" t="str">
            <v>RTE GET LORRAINE</v>
          </cell>
        </row>
        <row r="1251">
          <cell r="A1251" t="str">
            <v>12.23.05052</v>
          </cell>
          <cell r="B1251" t="str">
            <v>002</v>
          </cell>
          <cell r="C1251">
            <v>45281</v>
          </cell>
          <cell r="D1251">
            <v>45278</v>
          </cell>
          <cell r="E1251">
            <v>1</v>
          </cell>
          <cell r="F1251">
            <v>20231665</v>
          </cell>
          <cell r="H1251" t="str">
            <v>TW531</v>
          </cell>
          <cell r="I1251" t="str">
            <v>3</v>
          </cell>
          <cell r="K1251" t="str">
            <v>RTE GET LORRAINE</v>
          </cell>
        </row>
        <row r="1252">
          <cell r="A1252" t="str">
            <v>12.23.05053</v>
          </cell>
          <cell r="B1252" t="str">
            <v>015</v>
          </cell>
          <cell r="C1252">
            <v>45281</v>
          </cell>
          <cell r="D1252">
            <v>45278</v>
          </cell>
          <cell r="E1252">
            <v>1</v>
          </cell>
          <cell r="F1252">
            <v>20231665</v>
          </cell>
          <cell r="H1252" t="str">
            <v>GROUPE ÉLECTROGÈNE</v>
          </cell>
          <cell r="I1252" t="str">
            <v>IMER</v>
          </cell>
          <cell r="K1252" t="str">
            <v>RTE GET LORRAINE</v>
          </cell>
        </row>
        <row r="1253">
          <cell r="A1253" t="str">
            <v>12.23.05054</v>
          </cell>
          <cell r="B1253" t="str">
            <v>015</v>
          </cell>
          <cell r="C1253">
            <v>45281</v>
          </cell>
          <cell r="D1253">
            <v>45278</v>
          </cell>
          <cell r="E1253">
            <v>1</v>
          </cell>
          <cell r="F1253">
            <v>20231665</v>
          </cell>
          <cell r="H1253" t="str">
            <v>GROUPE ÉLECTROGÈNE</v>
          </cell>
          <cell r="I1253" t="str">
            <v>SDMO</v>
          </cell>
          <cell r="K1253" t="str">
            <v>RTE GET LORRAINE</v>
          </cell>
        </row>
        <row r="1254">
          <cell r="A1254" t="str">
            <v>12.23.05055</v>
          </cell>
          <cell r="B1254" t="str">
            <v>002</v>
          </cell>
          <cell r="C1254">
            <v>45281</v>
          </cell>
          <cell r="D1254">
            <v>45278</v>
          </cell>
          <cell r="E1254">
            <v>1</v>
          </cell>
          <cell r="F1254">
            <v>20231665</v>
          </cell>
          <cell r="H1254" t="str">
            <v>GHA700</v>
          </cell>
          <cell r="I1254" t="str">
            <v>G00865</v>
          </cell>
          <cell r="K1254" t="str">
            <v>RTE GET LORRAINE</v>
          </cell>
        </row>
        <row r="1255">
          <cell r="A1255" t="str">
            <v>12.23.05056</v>
          </cell>
          <cell r="B1255" t="str">
            <v>002</v>
          </cell>
          <cell r="C1255">
            <v>45281</v>
          </cell>
          <cell r="D1255">
            <v>45278</v>
          </cell>
          <cell r="E1255">
            <v>1</v>
          </cell>
          <cell r="F1255">
            <v>20231665</v>
          </cell>
          <cell r="H1255" t="str">
            <v>XH250</v>
          </cell>
          <cell r="I1255" t="str">
            <v>F02148</v>
          </cell>
          <cell r="K1255" t="str">
            <v>RTE GET LORRAINE</v>
          </cell>
        </row>
        <row r="1256">
          <cell r="A1256" t="str">
            <v>12.23.05057</v>
          </cell>
          <cell r="B1256" t="str">
            <v>002</v>
          </cell>
          <cell r="C1256">
            <v>45281</v>
          </cell>
          <cell r="D1256">
            <v>45278</v>
          </cell>
          <cell r="E1256">
            <v>1</v>
          </cell>
          <cell r="F1256">
            <v>20231665</v>
          </cell>
          <cell r="H1256" t="str">
            <v>PGM24R</v>
          </cell>
          <cell r="I1256" t="str">
            <v>06</v>
          </cell>
          <cell r="K1256" t="str">
            <v>RTE GET LORRAINE</v>
          </cell>
        </row>
        <row r="1257">
          <cell r="A1257" t="str">
            <v>12.23.05058</v>
          </cell>
          <cell r="B1257" t="str">
            <v>002</v>
          </cell>
          <cell r="C1257">
            <v>45281</v>
          </cell>
          <cell r="D1257">
            <v>45278</v>
          </cell>
          <cell r="E1257">
            <v>1</v>
          </cell>
          <cell r="F1257">
            <v>20231665</v>
          </cell>
          <cell r="H1257" t="str">
            <v>WH1000</v>
          </cell>
          <cell r="I1257" t="str">
            <v>418</v>
          </cell>
          <cell r="K1257" t="str">
            <v>RTE GET LORRAINE</v>
          </cell>
        </row>
        <row r="1258">
          <cell r="A1258" t="str">
            <v>12.23.05059</v>
          </cell>
          <cell r="B1258" t="str">
            <v>002</v>
          </cell>
          <cell r="C1258">
            <v>45281</v>
          </cell>
          <cell r="D1258">
            <v>45278</v>
          </cell>
          <cell r="E1258">
            <v>1</v>
          </cell>
          <cell r="F1258">
            <v>20231665</v>
          </cell>
          <cell r="H1258" t="str">
            <v>PGM24R</v>
          </cell>
          <cell r="I1258" t="str">
            <v>0309C7</v>
          </cell>
          <cell r="K1258" t="str">
            <v>RTE GET LORRAINE</v>
          </cell>
        </row>
        <row r="1259">
          <cell r="A1259" t="str">
            <v>12.23.05060</v>
          </cell>
          <cell r="B1259" t="str">
            <v>007</v>
          </cell>
          <cell r="C1259">
            <v>45281</v>
          </cell>
          <cell r="D1259">
            <v>45278</v>
          </cell>
          <cell r="E1259">
            <v>1</v>
          </cell>
          <cell r="F1259">
            <v>20231665</v>
          </cell>
          <cell r="H1259" t="str">
            <v xml:space="preserve">COUPE CABLE </v>
          </cell>
          <cell r="I1259" t="str">
            <v>HVA55</v>
          </cell>
          <cell r="J1259" t="str">
            <v>HS</v>
          </cell>
          <cell r="K1259" t="str">
            <v>RTE GET LORRAINE</v>
          </cell>
        </row>
        <row r="1260">
          <cell r="A1260" t="str">
            <v>12.23.05061</v>
          </cell>
          <cell r="B1260" t="str">
            <v>001</v>
          </cell>
          <cell r="C1260">
            <v>45281</v>
          </cell>
          <cell r="D1260">
            <v>45278</v>
          </cell>
          <cell r="E1260">
            <v>1</v>
          </cell>
          <cell r="F1260">
            <v>20231665</v>
          </cell>
          <cell r="H1260" t="str">
            <v>POMPE À PIED</v>
          </cell>
          <cell r="I1260" t="str">
            <v>010212</v>
          </cell>
          <cell r="K1260" t="str">
            <v>RTE GET LORRAINE</v>
          </cell>
        </row>
        <row r="1261">
          <cell r="A1261" t="str">
            <v>12.23.05062</v>
          </cell>
          <cell r="B1261" t="str">
            <v>017</v>
          </cell>
          <cell r="C1261">
            <v>45281</v>
          </cell>
          <cell r="D1261">
            <v>45278</v>
          </cell>
          <cell r="E1261">
            <v>1</v>
          </cell>
          <cell r="F1261">
            <v>20231665</v>
          </cell>
          <cell r="H1261" t="str">
            <v>MATRICE 8E 44CRALL DÉJÀ PLOMBÉES</v>
          </cell>
          <cell r="I1261" t="str">
            <v>0702</v>
          </cell>
          <cell r="K1261" t="str">
            <v>RTE GET LORRAINE</v>
          </cell>
        </row>
        <row r="1262">
          <cell r="A1262" t="str">
            <v>12.23.05063</v>
          </cell>
          <cell r="B1262" t="str">
            <v>017</v>
          </cell>
          <cell r="C1262">
            <v>45281</v>
          </cell>
          <cell r="D1262">
            <v>45278</v>
          </cell>
          <cell r="E1262">
            <v>1</v>
          </cell>
          <cell r="F1262">
            <v>20231665</v>
          </cell>
          <cell r="H1262" t="str">
            <v>MATRICE 8E 35,5C DÉJÀ PLOMBÉES</v>
          </cell>
          <cell r="I1262" t="str">
            <v>0699</v>
          </cell>
          <cell r="K1262" t="str">
            <v>RTE GET LORRAINE</v>
          </cell>
        </row>
        <row r="1263">
          <cell r="A1263" t="str">
            <v>12.23.05064</v>
          </cell>
          <cell r="B1263" t="str">
            <v>017</v>
          </cell>
          <cell r="C1263">
            <v>45281</v>
          </cell>
          <cell r="D1263">
            <v>45278</v>
          </cell>
          <cell r="E1263">
            <v>1</v>
          </cell>
          <cell r="F1263">
            <v>20231665</v>
          </cell>
          <cell r="H1263" t="str">
            <v>MATRICE 8E 25,5C DÉJÀ PLOMBÉES</v>
          </cell>
          <cell r="I1263" t="str">
            <v>80546</v>
          </cell>
          <cell r="K1263" t="str">
            <v>RTE GET LORRAINE</v>
          </cell>
        </row>
        <row r="1264">
          <cell r="A1264" t="str">
            <v>12.23.05065</v>
          </cell>
          <cell r="B1264" t="str">
            <v>017</v>
          </cell>
          <cell r="C1264">
            <v>45281</v>
          </cell>
          <cell r="D1264">
            <v>45278</v>
          </cell>
          <cell r="E1264">
            <v>1</v>
          </cell>
          <cell r="F1264">
            <v>20231665</v>
          </cell>
          <cell r="H1264" t="str">
            <v>MATRICE 8E 25C DÉJÀ PLOMBÉES</v>
          </cell>
          <cell r="I1264" t="str">
            <v>80865</v>
          </cell>
          <cell r="K1264" t="str">
            <v>RTE GET LORRAINE</v>
          </cell>
        </row>
        <row r="1265">
          <cell r="A1265" t="str">
            <v>12.23.05066</v>
          </cell>
          <cell r="B1265" t="str">
            <v>017</v>
          </cell>
          <cell r="C1265">
            <v>45281</v>
          </cell>
          <cell r="D1265">
            <v>45278</v>
          </cell>
          <cell r="E1265">
            <v>1</v>
          </cell>
          <cell r="F1265">
            <v>20231665</v>
          </cell>
          <cell r="H1265" t="str">
            <v>MATRICE 8E 27R DÉJÀ PLOMBÉES</v>
          </cell>
          <cell r="I1265" t="str">
            <v>80928</v>
          </cell>
          <cell r="K1265" t="str">
            <v>RTE GET LORRAINE</v>
          </cell>
        </row>
        <row r="1266">
          <cell r="A1266" t="str">
            <v>12.23.05067</v>
          </cell>
          <cell r="B1266" t="str">
            <v>017</v>
          </cell>
          <cell r="C1266">
            <v>45281</v>
          </cell>
          <cell r="D1266">
            <v>45278</v>
          </cell>
          <cell r="E1266">
            <v>1</v>
          </cell>
          <cell r="F1266">
            <v>20231665</v>
          </cell>
          <cell r="H1266" t="str">
            <v>MATRICE 8E 17R DÉJÀ PLOMBÉES</v>
          </cell>
          <cell r="I1266" t="str">
            <v>8470</v>
          </cell>
          <cell r="K1266" t="str">
            <v>RTE GET LORRAINE</v>
          </cell>
        </row>
        <row r="1267">
          <cell r="A1267" t="str">
            <v>12.23.05068</v>
          </cell>
          <cell r="B1267" t="str">
            <v>017</v>
          </cell>
          <cell r="C1267">
            <v>45281</v>
          </cell>
          <cell r="D1267">
            <v>45278</v>
          </cell>
          <cell r="E1267">
            <v>1</v>
          </cell>
          <cell r="F1267">
            <v>20231665</v>
          </cell>
          <cell r="H1267" t="str">
            <v>MATRICE 8E 21U DÉJÀ PLOMBÉES</v>
          </cell>
          <cell r="I1267" t="str">
            <v>80290</v>
          </cell>
          <cell r="J1267" t="str">
            <v>HS</v>
          </cell>
          <cell r="K1267" t="str">
            <v>RTE GET LORRAINE</v>
          </cell>
        </row>
        <row r="1268">
          <cell r="A1268" t="str">
            <v>12.23.05069</v>
          </cell>
          <cell r="B1268" t="str">
            <v>017</v>
          </cell>
          <cell r="C1268">
            <v>45281</v>
          </cell>
          <cell r="D1268">
            <v>45278</v>
          </cell>
          <cell r="E1268">
            <v>1</v>
          </cell>
          <cell r="F1268">
            <v>20231665</v>
          </cell>
          <cell r="H1268" t="str">
            <v>MATRICE 8E 48U DÉJÀ PLOMBÉES</v>
          </cell>
          <cell r="I1268" t="str">
            <v>0687</v>
          </cell>
          <cell r="J1268" t="str">
            <v>HS</v>
          </cell>
          <cell r="K1268" t="str">
            <v>RTE GET LORRAINE</v>
          </cell>
        </row>
        <row r="1269">
          <cell r="A1269" t="str">
            <v>12.23.05070</v>
          </cell>
          <cell r="B1269" t="str">
            <v>017</v>
          </cell>
          <cell r="C1269">
            <v>45281</v>
          </cell>
          <cell r="D1269">
            <v>45278</v>
          </cell>
          <cell r="E1269">
            <v>1</v>
          </cell>
          <cell r="F1269">
            <v>20231665</v>
          </cell>
          <cell r="H1269" t="str">
            <v>MATRICE 8E 34U DÉJÀ PLOMBÉES</v>
          </cell>
          <cell r="I1269" t="str">
            <v>80473</v>
          </cell>
          <cell r="J1269" t="str">
            <v>HS</v>
          </cell>
          <cell r="K1269" t="str">
            <v>RTE GET LORRAINE</v>
          </cell>
        </row>
        <row r="1270">
          <cell r="A1270" t="str">
            <v>12.23.05071</v>
          </cell>
          <cell r="B1270" t="str">
            <v>017</v>
          </cell>
          <cell r="C1270">
            <v>45281</v>
          </cell>
          <cell r="D1270">
            <v>45278</v>
          </cell>
          <cell r="E1270">
            <v>1</v>
          </cell>
          <cell r="F1270">
            <v>20231665</v>
          </cell>
          <cell r="H1270" t="str">
            <v>MATRICE 8E 23.5C DÉJÀ PLOMBÉES</v>
          </cell>
          <cell r="I1270" t="str">
            <v>80505/80926</v>
          </cell>
          <cell r="J1270" t="str">
            <v>HS</v>
          </cell>
          <cell r="K1270" t="str">
            <v>RTE GET LORRAINE</v>
          </cell>
        </row>
        <row r="1271">
          <cell r="A1271" t="str">
            <v>12.23.05072</v>
          </cell>
          <cell r="B1271" t="str">
            <v>017</v>
          </cell>
          <cell r="C1271">
            <v>45281</v>
          </cell>
          <cell r="D1271">
            <v>45278</v>
          </cell>
          <cell r="E1271">
            <v>1</v>
          </cell>
          <cell r="F1271">
            <v>20231665</v>
          </cell>
          <cell r="H1271" t="str">
            <v>MATRICE 8E 26U DÉJÀ PLOMBÉES</v>
          </cell>
          <cell r="I1271" t="str">
            <v>81124</v>
          </cell>
          <cell r="J1271" t="str">
            <v>HS</v>
          </cell>
          <cell r="K1271" t="str">
            <v>RTE GET LORRAINE</v>
          </cell>
        </row>
        <row r="1272">
          <cell r="A1272" t="str">
            <v>12.23.05073</v>
          </cell>
          <cell r="B1272" t="str">
            <v>017</v>
          </cell>
          <cell r="C1272">
            <v>45281</v>
          </cell>
          <cell r="D1272">
            <v>45278</v>
          </cell>
          <cell r="E1272">
            <v>1</v>
          </cell>
          <cell r="F1272">
            <v>20231665</v>
          </cell>
          <cell r="H1272" t="str">
            <v>MATRICE 8E 46U DÉJÀ PLOMBÉES</v>
          </cell>
          <cell r="I1272" t="str">
            <v>80478</v>
          </cell>
          <cell r="J1272" t="str">
            <v>HS</v>
          </cell>
          <cell r="K1272" t="str">
            <v>RTE GET LORRAINE</v>
          </cell>
        </row>
        <row r="1273">
          <cell r="A1273" t="str">
            <v>12.23.05074</v>
          </cell>
          <cell r="B1273" t="str">
            <v>017</v>
          </cell>
          <cell r="C1273">
            <v>45281</v>
          </cell>
          <cell r="D1273">
            <v>45278</v>
          </cell>
          <cell r="E1273">
            <v>1</v>
          </cell>
          <cell r="F1273">
            <v>20231665</v>
          </cell>
          <cell r="H1273" t="str">
            <v>MATRICE 8E 38.5U DÉJÀ PLOMBÉES</v>
          </cell>
          <cell r="I1273" t="str">
            <v>81267</v>
          </cell>
          <cell r="J1273" t="str">
            <v>HS</v>
          </cell>
          <cell r="K1273" t="str">
            <v>RTE GET LORRAINE</v>
          </cell>
        </row>
        <row r="1274">
          <cell r="A1274" t="str">
            <v>12.23.05075</v>
          </cell>
          <cell r="B1274" t="str">
            <v>017</v>
          </cell>
          <cell r="C1274">
            <v>45281</v>
          </cell>
          <cell r="D1274">
            <v>45278</v>
          </cell>
          <cell r="E1274">
            <v>1</v>
          </cell>
          <cell r="F1274">
            <v>20231665</v>
          </cell>
          <cell r="H1274" t="str">
            <v>MATRICE 8E 32.5U DÉJÀ PLOMBÉES</v>
          </cell>
          <cell r="I1274" t="str">
            <v>81296</v>
          </cell>
          <cell r="J1274" t="str">
            <v>HS</v>
          </cell>
          <cell r="K1274" t="str">
            <v>RTE GET LORRAINE</v>
          </cell>
        </row>
        <row r="1275">
          <cell r="A1275" t="str">
            <v>12.23.05076</v>
          </cell>
          <cell r="B1275" t="str">
            <v>017</v>
          </cell>
          <cell r="C1275">
            <v>45281</v>
          </cell>
          <cell r="D1275">
            <v>45278</v>
          </cell>
          <cell r="E1275">
            <v>1</v>
          </cell>
          <cell r="F1275">
            <v>20231665</v>
          </cell>
          <cell r="H1275" t="str">
            <v>MATRICE 8E 32.5U DÉJÀ PLOMBÉES</v>
          </cell>
          <cell r="I1275" t="str">
            <v>80934</v>
          </cell>
          <cell r="J1275" t="str">
            <v>HS</v>
          </cell>
          <cell r="K1275" t="str">
            <v>RTE GET LORRAINE</v>
          </cell>
        </row>
        <row r="1276">
          <cell r="A1276" t="str">
            <v>12.23.05077</v>
          </cell>
          <cell r="B1276" t="str">
            <v>017</v>
          </cell>
          <cell r="C1276">
            <v>45281</v>
          </cell>
          <cell r="D1276">
            <v>45278</v>
          </cell>
          <cell r="E1276">
            <v>1</v>
          </cell>
          <cell r="F1276">
            <v>20231651</v>
          </cell>
          <cell r="G1276" t="str">
            <v>C10826292</v>
          </cell>
          <cell r="H1276" t="str">
            <v>FLEXIBLE JUM RACC117 10M</v>
          </cell>
          <cell r="I1276" t="str">
            <v>IN067613</v>
          </cell>
          <cell r="K1276" t="str">
            <v>SPIE INDUSTRIE ET TERTIAIRE</v>
          </cell>
        </row>
        <row r="1277">
          <cell r="A1277" t="str">
            <v>12.23.05078</v>
          </cell>
          <cell r="B1277" t="str">
            <v>017</v>
          </cell>
          <cell r="C1277">
            <v>45281</v>
          </cell>
          <cell r="D1277">
            <v>45278</v>
          </cell>
          <cell r="E1277">
            <v>1</v>
          </cell>
          <cell r="F1277">
            <v>20231651</v>
          </cell>
          <cell r="G1277" t="str">
            <v>C10826292</v>
          </cell>
          <cell r="H1277" t="str">
            <v>FLEXIBLE JUM RACC117 10M</v>
          </cell>
          <cell r="I1277" t="str">
            <v>IN021147 / IN021146</v>
          </cell>
          <cell r="K1277" t="str">
            <v>SPIE INDUSTRIE ET TERTIAIRE</v>
          </cell>
        </row>
        <row r="1278">
          <cell r="A1278" t="str">
            <v>12.23.05079</v>
          </cell>
          <cell r="B1278" t="str">
            <v>017</v>
          </cell>
          <cell r="C1278">
            <v>45281</v>
          </cell>
          <cell r="D1278">
            <v>45278</v>
          </cell>
          <cell r="E1278">
            <v>1</v>
          </cell>
          <cell r="F1278">
            <v>20231651</v>
          </cell>
          <cell r="G1278" t="str">
            <v>C10826292</v>
          </cell>
          <cell r="H1278" t="str">
            <v>FLEXIBLE JUM RACC117 7,5M</v>
          </cell>
          <cell r="I1278" t="str">
            <v>IN021158 / IN021159</v>
          </cell>
          <cell r="K1278" t="str">
            <v>SPIE INDUSTRIE ET TERTIAIRE</v>
          </cell>
        </row>
        <row r="1279">
          <cell r="A1279" t="str">
            <v>12.23.05080</v>
          </cell>
          <cell r="B1279" t="str">
            <v>017</v>
          </cell>
          <cell r="C1279">
            <v>45281</v>
          </cell>
          <cell r="D1279">
            <v>45278</v>
          </cell>
          <cell r="E1279">
            <v>1</v>
          </cell>
          <cell r="F1279">
            <v>20231651</v>
          </cell>
          <cell r="G1279" t="str">
            <v>C10826292</v>
          </cell>
          <cell r="H1279" t="str">
            <v>FLEXIBLE JUM RACC117 3M</v>
          </cell>
          <cell r="I1279" t="str">
            <v>IN021134 / IN021135</v>
          </cell>
          <cell r="J1279" t="str">
            <v>HS</v>
          </cell>
          <cell r="K1279" t="str">
            <v>SPIE INDUSTRIE ET TERTIAIRE</v>
          </cell>
        </row>
        <row r="1280">
          <cell r="A1280" t="str">
            <v>12.23.05081</v>
          </cell>
          <cell r="B1280" t="str">
            <v>017</v>
          </cell>
          <cell r="C1280">
            <v>45281</v>
          </cell>
          <cell r="D1280">
            <v>45278</v>
          </cell>
          <cell r="E1280">
            <v>1</v>
          </cell>
          <cell r="F1280">
            <v>20231651</v>
          </cell>
          <cell r="G1280" t="str">
            <v>C10826292</v>
          </cell>
          <cell r="H1280" t="str">
            <v>FLEXIBLE JUM RACC117 7,5M</v>
          </cell>
          <cell r="I1280" t="str">
            <v>IN021138 / IN021139</v>
          </cell>
          <cell r="J1280" t="str">
            <v>HS</v>
          </cell>
          <cell r="K1280" t="str">
            <v>SPIE INDUSTRIE ET TERTIAIRE</v>
          </cell>
        </row>
        <row r="1281">
          <cell r="A1281" t="str">
            <v>12.23.05082</v>
          </cell>
          <cell r="B1281" t="str">
            <v>017</v>
          </cell>
          <cell r="C1281">
            <v>45281</v>
          </cell>
          <cell r="D1281">
            <v>45278</v>
          </cell>
          <cell r="E1281">
            <v>1</v>
          </cell>
          <cell r="F1281">
            <v>20231651</v>
          </cell>
          <cell r="G1281" t="str">
            <v>C10826292</v>
          </cell>
          <cell r="H1281" t="str">
            <v>FLEXIBLE JUM RACC117 7,5M</v>
          </cell>
          <cell r="I1281" t="str">
            <v>IN021132 / IN021137</v>
          </cell>
          <cell r="J1281" t="str">
            <v>HS</v>
          </cell>
          <cell r="K1281" t="str">
            <v>SPIE INDUSTRIE ET TERTIAIRE</v>
          </cell>
        </row>
        <row r="1282">
          <cell r="A1282" t="str">
            <v>12.23.05083</v>
          </cell>
          <cell r="B1282" t="str">
            <v>017</v>
          </cell>
          <cell r="C1282">
            <v>45281</v>
          </cell>
          <cell r="D1282">
            <v>45278</v>
          </cell>
          <cell r="E1282">
            <v>1</v>
          </cell>
          <cell r="F1282">
            <v>20231651</v>
          </cell>
          <cell r="G1282" t="str">
            <v>C10826292</v>
          </cell>
          <cell r="H1282" t="str">
            <v>FLEXIBLE JUM RACC117 10M</v>
          </cell>
          <cell r="I1282" t="str">
            <v>IN021152 / IN021153</v>
          </cell>
          <cell r="J1282" t="str">
            <v>HS</v>
          </cell>
          <cell r="K1282" t="str">
            <v>SPIE INDUSTRIE ET TERTIAIRE</v>
          </cell>
        </row>
        <row r="1283">
          <cell r="A1283" t="str">
            <v>12.23.05084</v>
          </cell>
          <cell r="B1283" t="str">
            <v>017</v>
          </cell>
          <cell r="C1283">
            <v>45281</v>
          </cell>
          <cell r="D1283">
            <v>45278</v>
          </cell>
          <cell r="E1283">
            <v>1</v>
          </cell>
          <cell r="F1283">
            <v>20231651</v>
          </cell>
          <cell r="G1283" t="str">
            <v>C10826292</v>
          </cell>
          <cell r="H1283" t="str">
            <v>FLEXIBLE JUM RACC117 3M</v>
          </cell>
          <cell r="I1283" t="str">
            <v>IN021154 / IN021155</v>
          </cell>
          <cell r="J1283" t="str">
            <v>HS</v>
          </cell>
          <cell r="K1283" t="str">
            <v>SPIE INDUSTRIE ET TERTIAIRE</v>
          </cell>
        </row>
        <row r="1284">
          <cell r="A1284" t="str">
            <v>12.23.05085</v>
          </cell>
          <cell r="B1284" t="str">
            <v>002</v>
          </cell>
          <cell r="C1284">
            <v>45281</v>
          </cell>
          <cell r="D1284">
            <v>45278</v>
          </cell>
          <cell r="E1284">
            <v>1</v>
          </cell>
          <cell r="F1284">
            <v>20231651</v>
          </cell>
          <cell r="G1284" t="str">
            <v>C10826292</v>
          </cell>
          <cell r="H1284" t="str">
            <v>TW531</v>
          </cell>
          <cell r="I1284" t="str">
            <v>207012 210 / IN026832</v>
          </cell>
          <cell r="K1284" t="str">
            <v>SPIE INDUSTRIE ET TERTIAIRE</v>
          </cell>
        </row>
        <row r="1285">
          <cell r="A1285" t="str">
            <v>12.23.05086</v>
          </cell>
          <cell r="B1285" t="str">
            <v>017</v>
          </cell>
          <cell r="C1285">
            <v>45281</v>
          </cell>
          <cell r="D1285">
            <v>45278</v>
          </cell>
          <cell r="E1285">
            <v>1</v>
          </cell>
          <cell r="F1285">
            <v>20231651</v>
          </cell>
          <cell r="G1285" t="str">
            <v>C10826292</v>
          </cell>
          <cell r="H1285" t="str">
            <v>FLEXIBLE JUM RACC117 10M</v>
          </cell>
          <cell r="I1285" t="str">
            <v>IN021150 / IN021151</v>
          </cell>
          <cell r="K1285" t="str">
            <v>SPIE INDUSTRIE ET TERTIAIRE</v>
          </cell>
        </row>
        <row r="1286">
          <cell r="A1286" t="str">
            <v>12.23.05087</v>
          </cell>
          <cell r="B1286" t="str">
            <v>002</v>
          </cell>
          <cell r="C1286">
            <v>45281</v>
          </cell>
          <cell r="D1286">
            <v>45278</v>
          </cell>
          <cell r="E1286">
            <v>1</v>
          </cell>
          <cell r="F1286">
            <v>20231651</v>
          </cell>
          <cell r="G1286" t="str">
            <v>C10826292</v>
          </cell>
          <cell r="H1286" t="str">
            <v>TW531 ELEC</v>
          </cell>
          <cell r="I1286" t="str">
            <v>912001 179 / IN026831</v>
          </cell>
          <cell r="K1286" t="str">
            <v>SPIE INDUSTRIE ET TERTIAIRE</v>
          </cell>
        </row>
        <row r="1287">
          <cell r="A1287" t="str">
            <v>12.23.05088</v>
          </cell>
          <cell r="B1287" t="str">
            <v>017</v>
          </cell>
          <cell r="C1287">
            <v>45281</v>
          </cell>
          <cell r="D1287">
            <v>45278</v>
          </cell>
          <cell r="E1287">
            <v>1</v>
          </cell>
          <cell r="F1287">
            <v>20231651</v>
          </cell>
          <cell r="G1287" t="str">
            <v>C10826292</v>
          </cell>
          <cell r="H1287" t="str">
            <v>FLEXIBLE JUM RACC117 10M</v>
          </cell>
          <cell r="I1287" t="str">
            <v>IN021145 / IN021144</v>
          </cell>
          <cell r="K1287" t="str">
            <v>SPIE INDUSTRIE ET TERTIAIRE</v>
          </cell>
        </row>
        <row r="1288">
          <cell r="A1288" t="str">
            <v>12.23.05089</v>
          </cell>
          <cell r="B1288" t="str">
            <v>002</v>
          </cell>
          <cell r="C1288">
            <v>45281</v>
          </cell>
          <cell r="D1288">
            <v>45278</v>
          </cell>
          <cell r="E1288">
            <v>1</v>
          </cell>
          <cell r="F1288">
            <v>20231651</v>
          </cell>
          <cell r="G1288" t="str">
            <v>C10826292</v>
          </cell>
          <cell r="H1288" t="str">
            <v>WH2000</v>
          </cell>
          <cell r="I1288" t="str">
            <v>807005 234BS / IN021067</v>
          </cell>
          <cell r="K1288" t="str">
            <v>SPIE INDUSTRIE ET TERTIAIRE</v>
          </cell>
        </row>
        <row r="1289">
          <cell r="A1289" t="str">
            <v>12.23.05090</v>
          </cell>
          <cell r="B1289" t="str">
            <v>002</v>
          </cell>
          <cell r="C1289">
            <v>45281</v>
          </cell>
          <cell r="D1289">
            <v>45278</v>
          </cell>
          <cell r="E1289">
            <v>1</v>
          </cell>
          <cell r="F1289">
            <v>20231651</v>
          </cell>
          <cell r="G1289" t="str">
            <v>C10826292</v>
          </cell>
          <cell r="H1289" t="str">
            <v>WH1000</v>
          </cell>
          <cell r="I1289" t="str">
            <v>M478288 511 / IN021068</v>
          </cell>
          <cell r="J1289" t="str">
            <v>HS</v>
          </cell>
          <cell r="K1289" t="str">
            <v>SPIE INDUSTRIE ET TERTIAIRE</v>
          </cell>
        </row>
        <row r="1290">
          <cell r="A1290" t="str">
            <v>12.23.05091</v>
          </cell>
          <cell r="B1290" t="str">
            <v>012</v>
          </cell>
          <cell r="C1290">
            <v>45281</v>
          </cell>
          <cell r="D1290">
            <v>45281</v>
          </cell>
          <cell r="E1290">
            <v>1</v>
          </cell>
          <cell r="F1290">
            <v>20231685</v>
          </cell>
          <cell r="H1290" t="str">
            <v>EC127</v>
          </cell>
          <cell r="I1290" t="str">
            <v>072018</v>
          </cell>
          <cell r="K1290" t="str">
            <v>SAICA</v>
          </cell>
        </row>
        <row r="1291">
          <cell r="A1291" t="str">
            <v>12.23.05092</v>
          </cell>
          <cell r="B1291" t="str">
            <v>016</v>
          </cell>
          <cell r="C1291">
            <v>45282</v>
          </cell>
          <cell r="D1291">
            <v>45273</v>
          </cell>
          <cell r="E1291">
            <v>1</v>
          </cell>
          <cell r="F1291">
            <v>20231657</v>
          </cell>
          <cell r="G1291">
            <v>6100338842</v>
          </cell>
          <cell r="H1291" t="str">
            <v>CINTREUSE MINGORI OB30</v>
          </cell>
          <cell r="I1291" t="str">
            <v>HPS18 / 145662</v>
          </cell>
          <cell r="K1291" t="str">
            <v>RTE GET LA-RO</v>
          </cell>
        </row>
        <row r="1292">
          <cell r="A1292" t="str">
            <v>12.23.05093</v>
          </cell>
          <cell r="B1292" t="str">
            <v>016</v>
          </cell>
          <cell r="C1292">
            <v>45282</v>
          </cell>
          <cell r="D1292">
            <v>45273</v>
          </cell>
          <cell r="E1292">
            <v>1</v>
          </cell>
          <cell r="F1292">
            <v>20231657</v>
          </cell>
          <cell r="G1292">
            <v>6100338842</v>
          </cell>
          <cell r="H1292" t="str">
            <v>CINTREUSE MINGORI OB30</v>
          </cell>
          <cell r="I1292" t="str">
            <v>HPS17 / 151945</v>
          </cell>
          <cell r="K1292" t="str">
            <v>RTE GET LA-RO</v>
          </cell>
        </row>
        <row r="1293">
          <cell r="A1293" t="str">
            <v>12.23.05094</v>
          </cell>
          <cell r="B1293" t="str">
            <v>016</v>
          </cell>
          <cell r="C1293">
            <v>45282</v>
          </cell>
          <cell r="D1293">
            <v>45273</v>
          </cell>
          <cell r="E1293">
            <v>1</v>
          </cell>
          <cell r="F1293">
            <v>20231657</v>
          </cell>
          <cell r="G1293">
            <v>6100338842</v>
          </cell>
          <cell r="H1293" t="str">
            <v>CINTREUSE MINGORI OB30</v>
          </cell>
          <cell r="I1293" t="str">
            <v>HPS28 / 151928</v>
          </cell>
          <cell r="K1293" t="str">
            <v>RTE GET LA-RO</v>
          </cell>
        </row>
        <row r="1294">
          <cell r="A1294" t="str">
            <v>12.23.05095</v>
          </cell>
          <cell r="B1294" t="str">
            <v>016</v>
          </cell>
          <cell r="C1294">
            <v>45282</v>
          </cell>
          <cell r="D1294">
            <v>45273</v>
          </cell>
          <cell r="E1294">
            <v>1</v>
          </cell>
          <cell r="F1294">
            <v>20231657</v>
          </cell>
          <cell r="G1294">
            <v>6100338842</v>
          </cell>
          <cell r="H1294" t="str">
            <v>CINTREUSE MINGORI OB50</v>
          </cell>
          <cell r="K1294" t="str">
            <v>RTE GET LA-RO</v>
          </cell>
        </row>
        <row r="1295">
          <cell r="A1295" t="str">
            <v>12.23.05096</v>
          </cell>
          <cell r="B1295" t="str">
            <v>015</v>
          </cell>
          <cell r="C1295">
            <v>45282</v>
          </cell>
          <cell r="D1295">
            <v>45273</v>
          </cell>
          <cell r="E1295">
            <v>1</v>
          </cell>
          <cell r="F1295">
            <v>20231657</v>
          </cell>
          <cell r="G1295">
            <v>6100338842</v>
          </cell>
          <cell r="H1295" t="str">
            <v>COUPE CABLE EK50</v>
          </cell>
          <cell r="I1295" t="str">
            <v>HPS04 / 077038</v>
          </cell>
          <cell r="K1295" t="str">
            <v>RTE GET LA-RO</v>
          </cell>
        </row>
        <row r="1296">
          <cell r="A1296" t="str">
            <v>12.23.05097</v>
          </cell>
          <cell r="B1296" t="str">
            <v>002</v>
          </cell>
          <cell r="C1296">
            <v>45282</v>
          </cell>
          <cell r="D1296">
            <v>45273</v>
          </cell>
          <cell r="E1296">
            <v>1</v>
          </cell>
          <cell r="F1296">
            <v>20231657</v>
          </cell>
          <cell r="G1296">
            <v>6100338842</v>
          </cell>
          <cell r="H1296" t="str">
            <v>PHE706</v>
          </cell>
          <cell r="I1296" t="str">
            <v>HPS19 / G02129</v>
          </cell>
          <cell r="K1296" t="str">
            <v>RTE GET LA-RO</v>
          </cell>
        </row>
        <row r="1297">
          <cell r="A1297" t="str">
            <v>12.23.05098</v>
          </cell>
          <cell r="B1297" t="str">
            <v>002</v>
          </cell>
          <cell r="C1297">
            <v>45282</v>
          </cell>
          <cell r="D1297">
            <v>45273</v>
          </cell>
          <cell r="E1297">
            <v>1</v>
          </cell>
          <cell r="F1297">
            <v>20231657</v>
          </cell>
          <cell r="G1297">
            <v>6100338842</v>
          </cell>
          <cell r="H1297" t="str">
            <v>TÊTE 20T</v>
          </cell>
          <cell r="I1297" t="str">
            <v>17/37 0017</v>
          </cell>
          <cell r="K1297" t="str">
            <v>RTE GET LA-RO</v>
          </cell>
        </row>
        <row r="1298">
          <cell r="A1298" t="str">
            <v>12.23.05099</v>
          </cell>
          <cell r="B1298" t="str">
            <v>007</v>
          </cell>
          <cell r="C1298">
            <v>45282</v>
          </cell>
          <cell r="D1298">
            <v>45273</v>
          </cell>
          <cell r="E1298">
            <v>1</v>
          </cell>
          <cell r="F1298">
            <v>20231657</v>
          </cell>
          <cell r="G1298">
            <v>6100338842</v>
          </cell>
          <cell r="H1298" t="str">
            <v>EDC55</v>
          </cell>
          <cell r="I1298" t="str">
            <v>HPS19 / 958033</v>
          </cell>
          <cell r="K1298" t="str">
            <v>RTE GET LA-RO</v>
          </cell>
        </row>
        <row r="1299">
          <cell r="A1299" t="str">
            <v>12.23.05100</v>
          </cell>
          <cell r="B1299" t="str">
            <v>009</v>
          </cell>
          <cell r="C1299">
            <v>45282</v>
          </cell>
          <cell r="D1299">
            <v>45273</v>
          </cell>
          <cell r="E1299">
            <v>1</v>
          </cell>
          <cell r="F1299">
            <v>20231657</v>
          </cell>
          <cell r="G1299">
            <v>6100338842</v>
          </cell>
          <cell r="H1299" t="str">
            <v>GRENLEE M</v>
          </cell>
          <cell r="I1299" t="str">
            <v>HPS07 / BG273221HB</v>
          </cell>
          <cell r="K1299" t="str">
            <v>RTE GET LA-RO</v>
          </cell>
        </row>
        <row r="1300">
          <cell r="A1300" t="str">
            <v>12.23.05101</v>
          </cell>
          <cell r="B1300" t="str">
            <v>009</v>
          </cell>
          <cell r="C1300">
            <v>45282</v>
          </cell>
          <cell r="D1300">
            <v>45273</v>
          </cell>
          <cell r="E1300">
            <v>1</v>
          </cell>
          <cell r="F1300">
            <v>20231657</v>
          </cell>
          <cell r="G1300">
            <v>6100338842</v>
          </cell>
          <cell r="H1300" t="str">
            <v>GRENLEE M</v>
          </cell>
          <cell r="I1300" t="str">
            <v>HPS08 / BG36216120</v>
          </cell>
          <cell r="K1300" t="str">
            <v>RTE GET LA-RO</v>
          </cell>
        </row>
        <row r="1301">
          <cell r="A1301" t="str">
            <v>12.23.05102</v>
          </cell>
          <cell r="B1301" t="str">
            <v>005</v>
          </cell>
          <cell r="C1301">
            <v>45282</v>
          </cell>
          <cell r="D1301">
            <v>45273</v>
          </cell>
          <cell r="E1301">
            <v>1</v>
          </cell>
          <cell r="F1301">
            <v>20231657</v>
          </cell>
          <cell r="G1301">
            <v>6100338842</v>
          </cell>
          <cell r="H1301" t="str">
            <v>COUPE CABLE SUR BATTERIE</v>
          </cell>
          <cell r="I1301" t="str">
            <v>HPS01 / BCP040G</v>
          </cell>
          <cell r="K1301" t="str">
            <v>RTE GET LA-RO</v>
          </cell>
        </row>
        <row r="1302">
          <cell r="A1302" t="str">
            <v>12.23.05103</v>
          </cell>
          <cell r="B1302" t="str">
            <v>005</v>
          </cell>
          <cell r="C1302">
            <v>45282</v>
          </cell>
          <cell r="D1302">
            <v>45273</v>
          </cell>
          <cell r="E1302">
            <v>1</v>
          </cell>
          <cell r="F1302">
            <v>20231657</v>
          </cell>
          <cell r="G1302">
            <v>6100338842</v>
          </cell>
          <cell r="H1302" t="str">
            <v>COUPE CABLE MANUEL</v>
          </cell>
          <cell r="I1302" t="str">
            <v>HPS03 / HYSC55</v>
          </cell>
          <cell r="K1302" t="str">
            <v>RTE GET LA-RO</v>
          </cell>
        </row>
        <row r="1303">
          <cell r="A1303" t="str">
            <v>12.23.05104</v>
          </cell>
          <cell r="B1303" t="str">
            <v>002</v>
          </cell>
          <cell r="C1303">
            <v>45282</v>
          </cell>
          <cell r="D1303">
            <v>45273</v>
          </cell>
          <cell r="E1303">
            <v>1</v>
          </cell>
          <cell r="F1303">
            <v>20231657</v>
          </cell>
          <cell r="G1303">
            <v>6100338842</v>
          </cell>
          <cell r="H1303" t="str">
            <v>GHTHD GROUPE DIESEL</v>
          </cell>
          <cell r="I1303" t="str">
            <v>HPS09 / 6031</v>
          </cell>
          <cell r="K1303" t="str">
            <v>RTE GET LA-RO</v>
          </cell>
        </row>
        <row r="1304">
          <cell r="A1304" t="str">
            <v>12.23.05105</v>
          </cell>
          <cell r="B1304" t="str">
            <v>002</v>
          </cell>
          <cell r="C1304">
            <v>45282</v>
          </cell>
          <cell r="D1304">
            <v>45273</v>
          </cell>
          <cell r="E1304">
            <v>1</v>
          </cell>
          <cell r="F1304">
            <v>20231657</v>
          </cell>
          <cell r="G1304">
            <v>6100338842</v>
          </cell>
          <cell r="H1304" t="str">
            <v>WH800</v>
          </cell>
          <cell r="I1304" t="str">
            <v>HPS13 / 2</v>
          </cell>
          <cell r="K1304" t="str">
            <v>RTE GET LA-RO</v>
          </cell>
        </row>
        <row r="1305">
          <cell r="A1305" t="str">
            <v>12.23.05106</v>
          </cell>
          <cell r="B1305" t="str">
            <v>002</v>
          </cell>
          <cell r="C1305">
            <v>45282</v>
          </cell>
          <cell r="D1305">
            <v>45273</v>
          </cell>
          <cell r="E1305">
            <v>1</v>
          </cell>
          <cell r="F1305">
            <v>20231657</v>
          </cell>
          <cell r="G1305">
            <v>6100338842</v>
          </cell>
          <cell r="H1305" t="str">
            <v>GROUPE TW531 ELEC</v>
          </cell>
          <cell r="I1305" t="str">
            <v>HPS11 / 162</v>
          </cell>
          <cell r="K1305" t="str">
            <v>RTE GET LA-RO</v>
          </cell>
        </row>
        <row r="1306">
          <cell r="A1306" t="str">
            <v>12.23.05107</v>
          </cell>
          <cell r="B1306" t="str">
            <v>002</v>
          </cell>
          <cell r="C1306">
            <v>45282</v>
          </cell>
          <cell r="D1306">
            <v>45273</v>
          </cell>
          <cell r="E1306">
            <v>1</v>
          </cell>
          <cell r="F1306">
            <v>20231657</v>
          </cell>
          <cell r="G1306">
            <v>6100338842</v>
          </cell>
          <cell r="H1306" t="str">
            <v>PRESSE PRT510</v>
          </cell>
          <cell r="I1306" t="str">
            <v>HPS12 / 250625</v>
          </cell>
          <cell r="K1306" t="str">
            <v>RTE GET LA-RO</v>
          </cell>
        </row>
        <row r="1307">
          <cell r="A1307" t="str">
            <v>12.23.05108</v>
          </cell>
          <cell r="B1307" t="str">
            <v>002</v>
          </cell>
          <cell r="C1307">
            <v>45282</v>
          </cell>
          <cell r="D1307">
            <v>45273</v>
          </cell>
          <cell r="E1307">
            <v>1</v>
          </cell>
          <cell r="F1307">
            <v>20231657</v>
          </cell>
          <cell r="G1307">
            <v>6100338842</v>
          </cell>
          <cell r="H1307" t="str">
            <v>TW531</v>
          </cell>
          <cell r="I1307" t="str">
            <v>2506478 / 10</v>
          </cell>
          <cell r="K1307" t="str">
            <v>RTE GET LA-RO</v>
          </cell>
        </row>
        <row r="1308">
          <cell r="A1308" t="str">
            <v>12.23.05109</v>
          </cell>
          <cell r="B1308" t="str">
            <v>017</v>
          </cell>
          <cell r="C1308">
            <v>45282</v>
          </cell>
          <cell r="D1308">
            <v>45273</v>
          </cell>
          <cell r="E1308">
            <v>1</v>
          </cell>
          <cell r="F1308">
            <v>20231657</v>
          </cell>
          <cell r="G1308">
            <v>6100338842</v>
          </cell>
          <cell r="H1308" t="str">
            <v>FLEXIBLE 15M SUR DEVIDOIR</v>
          </cell>
          <cell r="K1308" t="str">
            <v>RTE GET LA-RO</v>
          </cell>
        </row>
        <row r="1309">
          <cell r="A1309" t="str">
            <v>12.23.05110</v>
          </cell>
          <cell r="B1309" t="str">
            <v>007</v>
          </cell>
          <cell r="C1309">
            <v>45282</v>
          </cell>
          <cell r="D1309">
            <v>45280</v>
          </cell>
          <cell r="E1309">
            <v>1</v>
          </cell>
          <cell r="F1309">
            <v>20231672</v>
          </cell>
          <cell r="G1309">
            <v>6100390404</v>
          </cell>
          <cell r="H1309" t="str">
            <v>COUPE CABLE HVA55 MANUEL</v>
          </cell>
          <cell r="I1309" t="str">
            <v>306032</v>
          </cell>
          <cell r="K1309" t="str">
            <v>RTE GET BEARN</v>
          </cell>
        </row>
        <row r="1310">
          <cell r="A1310" t="str">
            <v>12.23.05111</v>
          </cell>
          <cell r="B1310" t="str">
            <v>002</v>
          </cell>
          <cell r="C1310">
            <v>45282</v>
          </cell>
          <cell r="D1310">
            <v>45280</v>
          </cell>
          <cell r="E1310">
            <v>1</v>
          </cell>
          <cell r="F1310">
            <v>20231672</v>
          </cell>
          <cell r="G1310">
            <v>6100390404</v>
          </cell>
          <cell r="H1310" t="str">
            <v>XH450</v>
          </cell>
          <cell r="I1310" t="str">
            <v>F04453 / DIA10044644</v>
          </cell>
          <cell r="K1310" t="str">
            <v>RTE GET BEARN</v>
          </cell>
        </row>
        <row r="1311">
          <cell r="A1311" t="str">
            <v>12.23.05112</v>
          </cell>
          <cell r="B1311" t="str">
            <v>002</v>
          </cell>
          <cell r="C1311">
            <v>45282</v>
          </cell>
          <cell r="D1311">
            <v>45280</v>
          </cell>
          <cell r="E1311">
            <v>1</v>
          </cell>
          <cell r="F1311">
            <v>20231672</v>
          </cell>
          <cell r="G1311">
            <v>6100390404</v>
          </cell>
          <cell r="H1311" t="str">
            <v>GROUPE PMP1221</v>
          </cell>
          <cell r="I1311" t="str">
            <v>1331930 001 / DIA10044635</v>
          </cell>
          <cell r="K1311" t="str">
            <v>RTE GET BEARN</v>
          </cell>
        </row>
        <row r="1312">
          <cell r="A1312" t="str">
            <v>12.23.05113</v>
          </cell>
          <cell r="B1312" t="str">
            <v>002</v>
          </cell>
          <cell r="C1312">
            <v>45282</v>
          </cell>
          <cell r="D1312">
            <v>45280</v>
          </cell>
          <cell r="E1312">
            <v>1</v>
          </cell>
          <cell r="F1312">
            <v>20231672</v>
          </cell>
          <cell r="G1312">
            <v>6100390404</v>
          </cell>
          <cell r="H1312" t="str">
            <v>GSHE</v>
          </cell>
          <cell r="I1312" t="str">
            <v>140 / DIA1-0044632</v>
          </cell>
          <cell r="K1312" t="str">
            <v>RTE GET BEARN</v>
          </cell>
        </row>
        <row r="1313">
          <cell r="A1313" t="str">
            <v>12.23.05114</v>
          </cell>
          <cell r="B1313" t="str">
            <v>002</v>
          </cell>
          <cell r="C1313">
            <v>45282</v>
          </cell>
          <cell r="D1313">
            <v>45280</v>
          </cell>
          <cell r="E1313">
            <v>1</v>
          </cell>
          <cell r="F1313">
            <v>20231672</v>
          </cell>
          <cell r="G1313">
            <v>6100390404</v>
          </cell>
          <cell r="H1313" t="str">
            <v>DB801T</v>
          </cell>
          <cell r="I1313" t="str">
            <v>2 / DIA10044999</v>
          </cell>
          <cell r="K1313" t="str">
            <v>RTE GET BEARN</v>
          </cell>
        </row>
        <row r="1314">
          <cell r="A1314" t="str">
            <v>12.23.05115</v>
          </cell>
          <cell r="B1314" t="str">
            <v>002</v>
          </cell>
          <cell r="C1314">
            <v>45282</v>
          </cell>
          <cell r="D1314">
            <v>45280</v>
          </cell>
          <cell r="E1314">
            <v>1</v>
          </cell>
          <cell r="F1314">
            <v>20231672</v>
          </cell>
          <cell r="G1314">
            <v>6100390404</v>
          </cell>
          <cell r="H1314" t="str">
            <v>DB801</v>
          </cell>
          <cell r="I1314" t="str">
            <v>005 / DIA10045000</v>
          </cell>
          <cell r="K1314" t="str">
            <v>RTE GET BEARN</v>
          </cell>
        </row>
        <row r="1315">
          <cell r="A1315" t="str">
            <v>12.23.05116</v>
          </cell>
          <cell r="B1315" t="str">
            <v>002</v>
          </cell>
          <cell r="C1315">
            <v>45282</v>
          </cell>
          <cell r="D1315">
            <v>45280</v>
          </cell>
          <cell r="E1315">
            <v>1</v>
          </cell>
          <cell r="F1315">
            <v>20231672</v>
          </cell>
          <cell r="G1315">
            <v>6100390404</v>
          </cell>
          <cell r="H1315" t="str">
            <v>WH2000</v>
          </cell>
          <cell r="I1315" t="str">
            <v>7 / DIA10044648</v>
          </cell>
          <cell r="K1315" t="str">
            <v>RTE GET BEARN</v>
          </cell>
        </row>
        <row r="1316">
          <cell r="A1316" t="str">
            <v>12.23.05117</v>
          </cell>
          <cell r="B1316" t="str">
            <v>002</v>
          </cell>
          <cell r="C1316">
            <v>45282</v>
          </cell>
          <cell r="D1316">
            <v>45280</v>
          </cell>
          <cell r="E1316">
            <v>1</v>
          </cell>
          <cell r="F1316">
            <v>20231672</v>
          </cell>
          <cell r="G1316">
            <v>6100390404</v>
          </cell>
          <cell r="H1316" t="str">
            <v>GSHE</v>
          </cell>
          <cell r="I1316" t="str">
            <v>5167 / DIA10044634</v>
          </cell>
          <cell r="K1316" t="str">
            <v>RTE GET BEARN</v>
          </cell>
        </row>
        <row r="1317">
          <cell r="A1317" t="str">
            <v>12.23.05118</v>
          </cell>
          <cell r="B1317" t="str">
            <v>002</v>
          </cell>
          <cell r="C1317">
            <v>45282</v>
          </cell>
          <cell r="D1317">
            <v>45280</v>
          </cell>
          <cell r="E1317">
            <v>1</v>
          </cell>
          <cell r="F1317">
            <v>20231672</v>
          </cell>
          <cell r="G1317">
            <v>6100390404</v>
          </cell>
          <cell r="H1317" t="str">
            <v>GSHD 73/39</v>
          </cell>
          <cell r="I1317" t="str">
            <v>87 / DIA10044638</v>
          </cell>
          <cell r="K1317" t="str">
            <v>RTE GET BEARN</v>
          </cell>
        </row>
        <row r="1318">
          <cell r="A1318" t="str">
            <v>12.23.05119</v>
          </cell>
          <cell r="B1318" t="str">
            <v>002</v>
          </cell>
          <cell r="C1318">
            <v>45282</v>
          </cell>
          <cell r="D1318">
            <v>45280</v>
          </cell>
          <cell r="E1318">
            <v>1</v>
          </cell>
          <cell r="F1318">
            <v>20231672</v>
          </cell>
          <cell r="G1318">
            <v>6100390404</v>
          </cell>
          <cell r="H1318" t="str">
            <v>WH800</v>
          </cell>
          <cell r="I1318" t="str">
            <v>F03250 / DIA1004643</v>
          </cell>
          <cell r="K1318" t="str">
            <v>RTE GET BEARN</v>
          </cell>
        </row>
        <row r="1319">
          <cell r="A1319" t="str">
            <v>12.23.05120</v>
          </cell>
          <cell r="B1319" t="str">
            <v>002</v>
          </cell>
          <cell r="C1319">
            <v>45282</v>
          </cell>
          <cell r="D1319">
            <v>45280</v>
          </cell>
          <cell r="E1319">
            <v>1</v>
          </cell>
          <cell r="F1319">
            <v>20231672</v>
          </cell>
          <cell r="G1319">
            <v>6100390404</v>
          </cell>
          <cell r="H1319" t="str">
            <v>DB801T</v>
          </cell>
          <cell r="I1319" t="str">
            <v>58 / DTB010029272</v>
          </cell>
          <cell r="K1319" t="str">
            <v>RTE GET BEARN</v>
          </cell>
        </row>
        <row r="1320">
          <cell r="A1320" t="str">
            <v>12.23.05121</v>
          </cell>
          <cell r="B1320" t="str">
            <v>002</v>
          </cell>
          <cell r="C1320">
            <v>45282</v>
          </cell>
          <cell r="D1320">
            <v>45280</v>
          </cell>
          <cell r="E1320">
            <v>1</v>
          </cell>
          <cell r="F1320">
            <v>20231672</v>
          </cell>
          <cell r="G1320">
            <v>6100390404</v>
          </cell>
          <cell r="H1320" t="str">
            <v>GSHE</v>
          </cell>
          <cell r="I1320" t="str">
            <v>133 / DTB010029255</v>
          </cell>
          <cell r="K1320" t="str">
            <v>RTE GET BEARN</v>
          </cell>
        </row>
        <row r="1321">
          <cell r="A1321" t="str">
            <v>12.23.05122</v>
          </cell>
          <cell r="B1321" t="str">
            <v>002</v>
          </cell>
          <cell r="C1321">
            <v>45282</v>
          </cell>
          <cell r="D1321">
            <v>45280</v>
          </cell>
          <cell r="E1321">
            <v>1</v>
          </cell>
          <cell r="F1321">
            <v>20231672</v>
          </cell>
          <cell r="G1321">
            <v>6100390404</v>
          </cell>
          <cell r="H1321" t="str">
            <v>DB801</v>
          </cell>
          <cell r="I1321" t="str">
            <v>2 / DIA10044642</v>
          </cell>
          <cell r="K1321" t="str">
            <v>RTE GET BEARN</v>
          </cell>
        </row>
        <row r="1322">
          <cell r="A1322" t="str">
            <v>12.23.05123</v>
          </cell>
          <cell r="B1322" t="str">
            <v>002</v>
          </cell>
          <cell r="C1322">
            <v>45282</v>
          </cell>
          <cell r="D1322">
            <v>45280</v>
          </cell>
          <cell r="E1322">
            <v>1</v>
          </cell>
          <cell r="F1322">
            <v>20231672</v>
          </cell>
          <cell r="G1322">
            <v>6100390404</v>
          </cell>
          <cell r="H1322" t="str">
            <v>GSHE35</v>
          </cell>
          <cell r="I1322" t="str">
            <v>144 / DTB10029265</v>
          </cell>
          <cell r="K1322" t="str">
            <v>RTE GET BEARN</v>
          </cell>
        </row>
        <row r="1323">
          <cell r="A1323" t="str">
            <v>12.23.05124</v>
          </cell>
          <cell r="B1323" t="str">
            <v>002</v>
          </cell>
          <cell r="C1323">
            <v>45282</v>
          </cell>
          <cell r="D1323">
            <v>45280</v>
          </cell>
          <cell r="E1323">
            <v>1</v>
          </cell>
          <cell r="F1323">
            <v>20231672</v>
          </cell>
          <cell r="G1323">
            <v>6100390404</v>
          </cell>
          <cell r="H1323" t="str">
            <v>GHD48</v>
          </cell>
          <cell r="I1323" t="str">
            <v>3001-134 / DIA10044637</v>
          </cell>
          <cell r="K1323" t="str">
            <v>RTE GET BEARN</v>
          </cell>
        </row>
        <row r="1324">
          <cell r="A1324" t="str">
            <v>12.23.05125</v>
          </cell>
          <cell r="B1324" t="str">
            <v>002</v>
          </cell>
          <cell r="C1324">
            <v>45282</v>
          </cell>
          <cell r="D1324">
            <v>45280</v>
          </cell>
          <cell r="E1324">
            <v>1</v>
          </cell>
          <cell r="F1324">
            <v>20231672</v>
          </cell>
          <cell r="G1324">
            <v>6100390404</v>
          </cell>
          <cell r="H1324" t="str">
            <v>PRT510</v>
          </cell>
          <cell r="I1324" t="str">
            <v>51 / DIB10036616</v>
          </cell>
          <cell r="K1324" t="str">
            <v>RTE GET BEARN</v>
          </cell>
        </row>
        <row r="1325">
          <cell r="A1325" t="str">
            <v>12.23.05126</v>
          </cell>
          <cell r="B1325" t="str">
            <v>018</v>
          </cell>
          <cell r="C1325">
            <v>45282</v>
          </cell>
          <cell r="D1325">
            <v>45280</v>
          </cell>
          <cell r="E1325">
            <v>1</v>
          </cell>
          <cell r="F1325">
            <v>20231672</v>
          </cell>
          <cell r="G1325">
            <v>6100390404</v>
          </cell>
          <cell r="H1325" t="str">
            <v>VAT 145-420 Kv</v>
          </cell>
          <cell r="I1325" t="str">
            <v>S0003F / DIB1-0036642</v>
          </cell>
          <cell r="K1325" t="str">
            <v>RTE GET BEARN</v>
          </cell>
        </row>
        <row r="1326">
          <cell r="A1326" t="str">
            <v>12.23.05127</v>
          </cell>
          <cell r="B1326" t="str">
            <v>002</v>
          </cell>
          <cell r="C1326">
            <v>45282</v>
          </cell>
          <cell r="D1326">
            <v>45280</v>
          </cell>
          <cell r="E1326">
            <v>1</v>
          </cell>
          <cell r="F1326">
            <v>20231672</v>
          </cell>
          <cell r="G1326">
            <v>6100390404</v>
          </cell>
          <cell r="H1326" t="str">
            <v>GROUPE POUR TIRFORT</v>
          </cell>
          <cell r="I1326" t="str">
            <v>A6621 / DIB1-0044622</v>
          </cell>
          <cell r="K1326" t="str">
            <v>RTE GET BEARN</v>
          </cell>
        </row>
        <row r="1327">
          <cell r="A1327" t="str">
            <v>12.23.05128</v>
          </cell>
          <cell r="B1327" t="str">
            <v>002</v>
          </cell>
          <cell r="C1327">
            <v>45295</v>
          </cell>
          <cell r="D1327">
            <v>45265</v>
          </cell>
          <cell r="E1327">
            <v>1</v>
          </cell>
          <cell r="F1327">
            <v>20231598</v>
          </cell>
          <cell r="G1327">
            <v>6100391179</v>
          </cell>
          <cell r="H1327" t="str">
            <v>ECLATE MANCHON</v>
          </cell>
          <cell r="I1327" t="str">
            <v>6569</v>
          </cell>
          <cell r="K1327" t="str">
            <v>RTE CHAMPAGNE ARDENNE LIGNE</v>
          </cell>
        </row>
        <row r="1328">
          <cell r="A1328" t="str">
            <v>12.23.05129</v>
          </cell>
          <cell r="B1328" t="str">
            <v>002</v>
          </cell>
          <cell r="C1328">
            <v>45295</v>
          </cell>
          <cell r="D1328">
            <v>45265</v>
          </cell>
          <cell r="E1328">
            <v>1</v>
          </cell>
          <cell r="F1328">
            <v>20231598</v>
          </cell>
          <cell r="G1328">
            <v>6100391179</v>
          </cell>
          <cell r="H1328" t="str">
            <v>GROUPE GHTL</v>
          </cell>
          <cell r="I1328" t="str">
            <v>30037</v>
          </cell>
          <cell r="K1328" t="str">
            <v>RTE CHAMPAGNE ARDENNE LIGNE</v>
          </cell>
        </row>
        <row r="1329">
          <cell r="A1329" t="str">
            <v>12.23.05130</v>
          </cell>
          <cell r="B1329" t="str">
            <v>002</v>
          </cell>
          <cell r="C1329">
            <v>45295</v>
          </cell>
          <cell r="D1329">
            <v>45265</v>
          </cell>
          <cell r="E1329">
            <v>1</v>
          </cell>
          <cell r="F1329">
            <v>20231598</v>
          </cell>
          <cell r="G1329">
            <v>6100391179</v>
          </cell>
          <cell r="H1329" t="str">
            <v>PRESSE DB801</v>
          </cell>
          <cell r="I1329" t="str">
            <v>25</v>
          </cell>
          <cell r="K1329" t="str">
            <v>RTE CHAMPAGNE ARDENNE LIGNE</v>
          </cell>
        </row>
        <row r="1330">
          <cell r="A1330" t="str">
            <v>12.23.05131</v>
          </cell>
          <cell r="B1330" t="str">
            <v>005</v>
          </cell>
          <cell r="C1330">
            <v>45295</v>
          </cell>
          <cell r="D1330">
            <v>45265</v>
          </cell>
          <cell r="E1330">
            <v>1</v>
          </cell>
          <cell r="F1330">
            <v>20231598</v>
          </cell>
          <cell r="G1330">
            <v>6100391179</v>
          </cell>
          <cell r="H1330" t="str">
            <v>COUPE CABLE HVA45 MANUEL</v>
          </cell>
          <cell r="I1330" t="str">
            <v>96Y034</v>
          </cell>
          <cell r="K1330" t="str">
            <v>RTE CHAMPAGNE ARDENNE LIGNE</v>
          </cell>
        </row>
        <row r="1331">
          <cell r="A1331" t="str">
            <v>12.23.05132</v>
          </cell>
          <cell r="B1331" t="str">
            <v>002</v>
          </cell>
          <cell r="C1331">
            <v>45295</v>
          </cell>
          <cell r="D1331">
            <v>45265</v>
          </cell>
          <cell r="E1331">
            <v>1</v>
          </cell>
          <cell r="F1331">
            <v>20231599</v>
          </cell>
          <cell r="G1331">
            <v>6100391168</v>
          </cell>
          <cell r="H1331" t="str">
            <v>TÊTE 20T</v>
          </cell>
          <cell r="I1331" t="str">
            <v>84123855</v>
          </cell>
          <cell r="K1331" t="str">
            <v>RTE CHAMPAGNE ARDENNE POSTE</v>
          </cell>
        </row>
        <row r="1332">
          <cell r="A1332" t="str">
            <v>12.23.05133</v>
          </cell>
          <cell r="B1332" t="str">
            <v>002</v>
          </cell>
          <cell r="C1332">
            <v>45295</v>
          </cell>
          <cell r="D1332">
            <v>45265</v>
          </cell>
          <cell r="E1332">
            <v>1</v>
          </cell>
          <cell r="F1332">
            <v>20231599</v>
          </cell>
          <cell r="G1332">
            <v>6100391168</v>
          </cell>
          <cell r="H1332" t="str">
            <v>GROUPE 220V</v>
          </cell>
          <cell r="I1332" t="str">
            <v>9879</v>
          </cell>
          <cell r="K1332" t="str">
            <v>RTE CHAMPAGNE ARDENNE POSTE</v>
          </cell>
        </row>
        <row r="1333">
          <cell r="A1333" t="str">
            <v>12.23.05134</v>
          </cell>
          <cell r="B1333" t="str">
            <v>002</v>
          </cell>
          <cell r="C1333">
            <v>45295</v>
          </cell>
          <cell r="D1333">
            <v>45265</v>
          </cell>
          <cell r="E1333">
            <v>1</v>
          </cell>
          <cell r="F1333">
            <v>20231599</v>
          </cell>
          <cell r="G1333">
            <v>6100391168</v>
          </cell>
          <cell r="H1333" t="str">
            <v>TÊTE 20T</v>
          </cell>
          <cell r="I1333" t="str">
            <v>80628</v>
          </cell>
          <cell r="K1333" t="str">
            <v>RTE CHAMPAGNE ARDENNE POSTE</v>
          </cell>
        </row>
        <row r="1334">
          <cell r="A1334" t="str">
            <v>12.23.05135</v>
          </cell>
          <cell r="B1334" t="str">
            <v>002</v>
          </cell>
          <cell r="C1334">
            <v>45295</v>
          </cell>
          <cell r="D1334">
            <v>45265</v>
          </cell>
          <cell r="E1334">
            <v>1</v>
          </cell>
          <cell r="F1334">
            <v>20231599</v>
          </cell>
          <cell r="G1334">
            <v>6100391168</v>
          </cell>
          <cell r="H1334" t="str">
            <v>POMPE À PIED</v>
          </cell>
          <cell r="I1334" t="str">
            <v>2801</v>
          </cell>
          <cell r="K1334" t="str">
            <v>RTE CHAMPAGNE ARDENNE POSTE</v>
          </cell>
        </row>
        <row r="1335">
          <cell r="A1335" t="str">
            <v>12.23.05136</v>
          </cell>
          <cell r="B1335" t="str">
            <v>012</v>
          </cell>
          <cell r="C1335">
            <v>45295</v>
          </cell>
          <cell r="D1335">
            <v>45265</v>
          </cell>
          <cell r="E1335">
            <v>1</v>
          </cell>
          <cell r="F1335">
            <v>20231599</v>
          </cell>
          <cell r="G1335">
            <v>6100391168</v>
          </cell>
          <cell r="H1335" t="str">
            <v>C120 MANUELLE</v>
          </cell>
          <cell r="I1335" t="str">
            <v>1167</v>
          </cell>
          <cell r="K1335" t="str">
            <v>RTE CHAMPAGNE ARDENNE POSTE</v>
          </cell>
        </row>
        <row r="1336">
          <cell r="A1336" t="str">
            <v>12.23.05137</v>
          </cell>
          <cell r="B1336" t="str">
            <v>011</v>
          </cell>
          <cell r="C1336">
            <v>45295</v>
          </cell>
          <cell r="D1336">
            <v>45265</v>
          </cell>
          <cell r="E1336">
            <v>1</v>
          </cell>
          <cell r="F1336">
            <v>20231599</v>
          </cell>
          <cell r="G1336">
            <v>6100391168</v>
          </cell>
          <cell r="H1336" t="str">
            <v>POMPE À MAIN</v>
          </cell>
          <cell r="I1336" t="str">
            <v>B0309257MJ</v>
          </cell>
          <cell r="K1336" t="str">
            <v>RTE CHAMPAGNE ARDENNE POSTE</v>
          </cell>
        </row>
        <row r="1337">
          <cell r="A1337" t="str">
            <v>12.23.05138</v>
          </cell>
          <cell r="B1337" t="str">
            <v>007</v>
          </cell>
          <cell r="C1337">
            <v>45295</v>
          </cell>
          <cell r="D1337">
            <v>45265</v>
          </cell>
          <cell r="E1337">
            <v>1</v>
          </cell>
          <cell r="F1337">
            <v>20231599</v>
          </cell>
          <cell r="G1337">
            <v>6100391168</v>
          </cell>
          <cell r="H1337" t="str">
            <v>COUPE CABLE HVA55</v>
          </cell>
          <cell r="I1337" t="str">
            <v>906008</v>
          </cell>
          <cell r="K1337" t="str">
            <v>RTE CHAMPAGNE ARDENNE POSTE</v>
          </cell>
        </row>
        <row r="1338">
          <cell r="A1338" t="str">
            <v>12.23.05139</v>
          </cell>
          <cell r="B1338" t="str">
            <v>005</v>
          </cell>
          <cell r="C1338">
            <v>45295</v>
          </cell>
          <cell r="D1338">
            <v>45265</v>
          </cell>
          <cell r="E1338">
            <v>1</v>
          </cell>
          <cell r="F1338">
            <v>20231599</v>
          </cell>
          <cell r="G1338">
            <v>6100391168</v>
          </cell>
          <cell r="H1338" t="str">
            <v>COUPE CABLE SUR BATTERIE</v>
          </cell>
          <cell r="I1338" t="str">
            <v>BC40</v>
          </cell>
          <cell r="K1338" t="str">
            <v>RTE CHAMPAGNE ARDENNE POSTE</v>
          </cell>
        </row>
        <row r="1339">
          <cell r="A1339" t="str">
            <v>12.23.05140</v>
          </cell>
          <cell r="B1339" t="str">
            <v>002</v>
          </cell>
          <cell r="C1339">
            <v>45295</v>
          </cell>
          <cell r="D1339">
            <v>45265</v>
          </cell>
          <cell r="E1339">
            <v>1</v>
          </cell>
          <cell r="F1339">
            <v>20231599</v>
          </cell>
          <cell r="G1339">
            <v>6100391168</v>
          </cell>
          <cell r="H1339" t="str">
            <v>DB800</v>
          </cell>
          <cell r="I1339" t="str">
            <v>004</v>
          </cell>
          <cell r="K1339" t="str">
            <v>RTE CHAMPAGNE ARDENNE POSTE</v>
          </cell>
        </row>
        <row r="1340">
          <cell r="A1340" t="str">
            <v>12.23.05141</v>
          </cell>
          <cell r="B1340" t="str">
            <v>002</v>
          </cell>
          <cell r="C1340">
            <v>45295</v>
          </cell>
          <cell r="D1340">
            <v>45265</v>
          </cell>
          <cell r="E1340">
            <v>1</v>
          </cell>
          <cell r="F1340">
            <v>20231599</v>
          </cell>
          <cell r="G1340">
            <v>6100391168</v>
          </cell>
          <cell r="H1340" t="str">
            <v>TW531</v>
          </cell>
          <cell r="I1340" t="str">
            <v>55</v>
          </cell>
          <cell r="K1340" t="str">
            <v>RTE CHAMPAGNE ARDENNE POSTE</v>
          </cell>
        </row>
        <row r="1341">
          <cell r="A1341" t="str">
            <v>12.23.05142</v>
          </cell>
          <cell r="B1341" t="str">
            <v>002</v>
          </cell>
          <cell r="C1341">
            <v>45295</v>
          </cell>
          <cell r="D1341">
            <v>45265</v>
          </cell>
          <cell r="E1341">
            <v>1</v>
          </cell>
          <cell r="F1341">
            <v>20231599</v>
          </cell>
          <cell r="G1341">
            <v>6100391168</v>
          </cell>
          <cell r="H1341" t="str">
            <v>PRT510</v>
          </cell>
          <cell r="I1341" t="str">
            <v>53</v>
          </cell>
          <cell r="K1341" t="str">
            <v>RTE CHAMPAGNE ARDENNE POSTE</v>
          </cell>
        </row>
        <row r="1342">
          <cell r="A1342" t="str">
            <v>12.23.05143</v>
          </cell>
          <cell r="B1342" t="str">
            <v>002</v>
          </cell>
          <cell r="C1342">
            <v>45295</v>
          </cell>
          <cell r="D1342">
            <v>45265</v>
          </cell>
          <cell r="E1342">
            <v>1</v>
          </cell>
          <cell r="F1342">
            <v>20231599</v>
          </cell>
          <cell r="G1342">
            <v>6100391168</v>
          </cell>
          <cell r="H1342" t="str">
            <v>GSHD</v>
          </cell>
          <cell r="I1342" t="str">
            <v>150</v>
          </cell>
          <cell r="K1342" t="str">
            <v>RTE CHAMPAGNE ARDENNE POSTE</v>
          </cell>
        </row>
        <row r="1343">
          <cell r="A1343" t="str">
            <v>12.23.05144</v>
          </cell>
          <cell r="B1343" t="str">
            <v>002</v>
          </cell>
          <cell r="C1343">
            <v>45295</v>
          </cell>
          <cell r="D1343">
            <v>45274</v>
          </cell>
          <cell r="E1343">
            <v>1</v>
          </cell>
          <cell r="F1343">
            <v>20231656</v>
          </cell>
          <cell r="G1343">
            <v>6100390864</v>
          </cell>
          <cell r="H1343" t="str">
            <v>DB801</v>
          </cell>
          <cell r="I1343" t="str">
            <v>20</v>
          </cell>
          <cell r="J1343" t="str">
            <v>HS</v>
          </cell>
          <cell r="K1343" t="str">
            <v>RTE - GMR PROVENCE ALPES SUD</v>
          </cell>
        </row>
        <row r="1344">
          <cell r="A1344" t="str">
            <v>12.23.05145</v>
          </cell>
          <cell r="B1344" t="str">
            <v>002</v>
          </cell>
          <cell r="C1344">
            <v>45295</v>
          </cell>
          <cell r="D1344">
            <v>45274</v>
          </cell>
          <cell r="E1344">
            <v>1</v>
          </cell>
          <cell r="F1344">
            <v>20231656</v>
          </cell>
          <cell r="G1344">
            <v>6100390864</v>
          </cell>
          <cell r="H1344" t="str">
            <v>GHTMD</v>
          </cell>
          <cell r="I1344" t="str">
            <v>138</v>
          </cell>
          <cell r="K1344" t="str">
            <v>RTE - GMR PROVENCE ALPES SUD</v>
          </cell>
        </row>
        <row r="1345">
          <cell r="A1345" t="str">
            <v>12.23.05146</v>
          </cell>
          <cell r="B1345" t="str">
            <v>002</v>
          </cell>
          <cell r="C1345">
            <v>45295</v>
          </cell>
          <cell r="D1345">
            <v>45274</v>
          </cell>
          <cell r="E1345">
            <v>1</v>
          </cell>
          <cell r="F1345">
            <v>20231656</v>
          </cell>
          <cell r="G1345">
            <v>6100390864</v>
          </cell>
          <cell r="H1345" t="str">
            <v>DB801</v>
          </cell>
          <cell r="I1345" t="str">
            <v>13</v>
          </cell>
          <cell r="K1345" t="str">
            <v>RTE - GMR PROVENCE ALPES SUD</v>
          </cell>
        </row>
        <row r="1346">
          <cell r="A1346" t="str">
            <v>12.23.05147</v>
          </cell>
          <cell r="B1346" t="str">
            <v>002</v>
          </cell>
          <cell r="C1346">
            <v>45295</v>
          </cell>
          <cell r="D1346">
            <v>45274</v>
          </cell>
          <cell r="E1346">
            <v>1</v>
          </cell>
          <cell r="F1346">
            <v>20231656</v>
          </cell>
          <cell r="G1346">
            <v>6100390864</v>
          </cell>
          <cell r="H1346" t="str">
            <v>GSHD</v>
          </cell>
          <cell r="I1346" t="str">
            <v>135</v>
          </cell>
          <cell r="K1346" t="str">
            <v>RTE - GMR PROVENCE ALPES SUD</v>
          </cell>
        </row>
        <row r="1347">
          <cell r="A1347" t="str">
            <v>12.23.05148</v>
          </cell>
          <cell r="B1347" t="str">
            <v>002</v>
          </cell>
          <cell r="C1347">
            <v>45295</v>
          </cell>
          <cell r="D1347">
            <v>45274</v>
          </cell>
          <cell r="E1347">
            <v>1</v>
          </cell>
          <cell r="F1347">
            <v>20231655</v>
          </cell>
          <cell r="G1347">
            <v>6100390818</v>
          </cell>
          <cell r="H1347" t="str">
            <v>GSHE ELEC</v>
          </cell>
          <cell r="I1347" t="str">
            <v>111</v>
          </cell>
          <cell r="K1347" t="str">
            <v>RTE - GMR PROVENCE ALPE SUD EMSP</v>
          </cell>
        </row>
        <row r="1348">
          <cell r="A1348" t="str">
            <v>12.23.05149</v>
          </cell>
          <cell r="B1348" t="str">
            <v>002</v>
          </cell>
          <cell r="C1348">
            <v>45295</v>
          </cell>
          <cell r="D1348">
            <v>45274</v>
          </cell>
          <cell r="E1348">
            <v>1</v>
          </cell>
          <cell r="F1348">
            <v>20231655</v>
          </cell>
          <cell r="G1348">
            <v>6100390818</v>
          </cell>
          <cell r="H1348" t="str">
            <v>GSHE ELEC 220V</v>
          </cell>
          <cell r="I1348" t="str">
            <v>146</v>
          </cell>
          <cell r="K1348" t="str">
            <v>RTE - GMR PROVENCE ALPE SUD EMSP</v>
          </cell>
        </row>
        <row r="1349">
          <cell r="A1349" t="str">
            <v>12.23.05150</v>
          </cell>
          <cell r="B1349" t="str">
            <v>002</v>
          </cell>
          <cell r="C1349">
            <v>45295</v>
          </cell>
          <cell r="D1349">
            <v>45274</v>
          </cell>
          <cell r="E1349">
            <v>1</v>
          </cell>
          <cell r="F1349">
            <v>20231655</v>
          </cell>
          <cell r="G1349">
            <v>6100390818</v>
          </cell>
          <cell r="H1349" t="str">
            <v>DB800</v>
          </cell>
          <cell r="I1349" t="str">
            <v>14</v>
          </cell>
          <cell r="K1349" t="str">
            <v>RTE - GMR PROVENCE ALPE SUD EMSP</v>
          </cell>
        </row>
        <row r="1350">
          <cell r="A1350" t="str">
            <v>12.23.05151</v>
          </cell>
          <cell r="B1350" t="str">
            <v>002</v>
          </cell>
          <cell r="C1350">
            <v>45295</v>
          </cell>
          <cell r="D1350">
            <v>45274</v>
          </cell>
          <cell r="E1350">
            <v>1</v>
          </cell>
          <cell r="F1350">
            <v>20231655</v>
          </cell>
          <cell r="G1350">
            <v>6100390818</v>
          </cell>
          <cell r="H1350" t="str">
            <v>DB801</v>
          </cell>
          <cell r="I1350" t="str">
            <v>43</v>
          </cell>
          <cell r="K1350" t="str">
            <v>RTE - GMR PROVENCE ALPE SUD EMSP</v>
          </cell>
        </row>
        <row r="1351">
          <cell r="A1351" t="str">
            <v>12.23.05152</v>
          </cell>
          <cell r="B1351" t="str">
            <v>002</v>
          </cell>
          <cell r="C1351">
            <v>45295</v>
          </cell>
          <cell r="D1351">
            <v>45274</v>
          </cell>
          <cell r="E1351">
            <v>1</v>
          </cell>
          <cell r="F1351">
            <v>20231655</v>
          </cell>
          <cell r="G1351">
            <v>6100390818</v>
          </cell>
          <cell r="H1351" t="str">
            <v>PRT510</v>
          </cell>
          <cell r="I1351" t="str">
            <v>13</v>
          </cell>
          <cell r="K1351" t="str">
            <v>RTE - GMR PROVENCE ALPE SUD EMSP</v>
          </cell>
        </row>
        <row r="1352">
          <cell r="A1352" t="str">
            <v>12.23.05153</v>
          </cell>
          <cell r="B1352" t="str">
            <v>002</v>
          </cell>
          <cell r="C1352">
            <v>45295</v>
          </cell>
          <cell r="D1352">
            <v>45274</v>
          </cell>
          <cell r="E1352">
            <v>1</v>
          </cell>
          <cell r="F1352">
            <v>20231655</v>
          </cell>
          <cell r="G1352">
            <v>6100390818</v>
          </cell>
          <cell r="H1352" t="str">
            <v>DB801</v>
          </cell>
          <cell r="I1352" t="str">
            <v>45</v>
          </cell>
          <cell r="K1352" t="str">
            <v>RTE - GMR PROVENCE ALPE SUD EMSP</v>
          </cell>
        </row>
        <row r="1353">
          <cell r="A1353" t="str">
            <v>12.23.05154</v>
          </cell>
          <cell r="B1353" t="str">
            <v>009</v>
          </cell>
          <cell r="C1353">
            <v>45295</v>
          </cell>
          <cell r="D1353">
            <v>45274</v>
          </cell>
          <cell r="E1353">
            <v>1</v>
          </cell>
          <cell r="F1353">
            <v>20231655</v>
          </cell>
          <cell r="G1353">
            <v>6100390818</v>
          </cell>
          <cell r="H1353" t="str">
            <v>COUPE CABLE CG85 MANUEL</v>
          </cell>
          <cell r="I1353" t="str">
            <v>D00180</v>
          </cell>
          <cell r="K1353" t="str">
            <v>RTE - GMR PROVENCE ALPE SUD EMSP</v>
          </cell>
        </row>
        <row r="1354">
          <cell r="A1354" t="str">
            <v>12.23.05155</v>
          </cell>
          <cell r="B1354" t="str">
            <v>002</v>
          </cell>
          <cell r="C1354">
            <v>45295</v>
          </cell>
          <cell r="D1354">
            <v>45274</v>
          </cell>
          <cell r="E1354">
            <v>1</v>
          </cell>
          <cell r="F1354">
            <v>20231655</v>
          </cell>
          <cell r="G1354">
            <v>6100390818</v>
          </cell>
          <cell r="H1354" t="str">
            <v>TÊTE 20T SU210</v>
          </cell>
          <cell r="I1354" t="str">
            <v>09350030</v>
          </cell>
          <cell r="K1354" t="str">
            <v>RTE - GMR PROVENCE ALPE SUD EMSP</v>
          </cell>
        </row>
        <row r="1355">
          <cell r="A1355" t="str">
            <v>12.23.05156</v>
          </cell>
          <cell r="B1355" t="str">
            <v>002</v>
          </cell>
          <cell r="C1355">
            <v>45295</v>
          </cell>
          <cell r="D1355">
            <v>45274</v>
          </cell>
          <cell r="E1355">
            <v>1</v>
          </cell>
          <cell r="F1355">
            <v>20231655</v>
          </cell>
          <cell r="G1355">
            <v>6100390818</v>
          </cell>
          <cell r="H1355" t="str">
            <v>SPT20</v>
          </cell>
          <cell r="I1355" t="str">
            <v>985017</v>
          </cell>
          <cell r="K1355" t="str">
            <v>RTE - GMR PROVENCE ALPE SUD EMSP</v>
          </cell>
        </row>
        <row r="1356">
          <cell r="A1356" t="str">
            <v>12.23.05157</v>
          </cell>
          <cell r="B1356" t="str">
            <v>002</v>
          </cell>
          <cell r="C1356">
            <v>45295</v>
          </cell>
          <cell r="D1356">
            <v>45274</v>
          </cell>
          <cell r="E1356">
            <v>1</v>
          </cell>
          <cell r="F1356">
            <v>20231655</v>
          </cell>
          <cell r="G1356">
            <v>6100390818</v>
          </cell>
          <cell r="H1356" t="str">
            <v>TÊTE 20T</v>
          </cell>
          <cell r="I1356" t="str">
            <v>89123</v>
          </cell>
          <cell r="J1356" t="str">
            <v>HS</v>
          </cell>
          <cell r="K1356" t="str">
            <v>RTE - GMR PROVENCE ALPE SUD EMSP</v>
          </cell>
        </row>
        <row r="1357">
          <cell r="A1357" t="str">
            <v>12.23.05158</v>
          </cell>
          <cell r="B1357" t="str">
            <v>002</v>
          </cell>
          <cell r="C1357">
            <v>45295</v>
          </cell>
          <cell r="D1357">
            <v>45274</v>
          </cell>
          <cell r="E1357">
            <v>1</v>
          </cell>
          <cell r="F1357">
            <v>20231655</v>
          </cell>
          <cell r="G1357">
            <v>6100390818</v>
          </cell>
          <cell r="H1357" t="str">
            <v>GROUPE SPT20</v>
          </cell>
          <cell r="I1357" t="str">
            <v>101005</v>
          </cell>
          <cell r="K1357" t="str">
            <v>RTE - GMR PROVENCE ALPE SUD EMSP</v>
          </cell>
        </row>
        <row r="1358">
          <cell r="A1358" t="str">
            <v>12.23.05159</v>
          </cell>
          <cell r="B1358" t="str">
            <v>002</v>
          </cell>
          <cell r="C1358">
            <v>45295</v>
          </cell>
          <cell r="D1358">
            <v>45274</v>
          </cell>
          <cell r="E1358">
            <v>1</v>
          </cell>
          <cell r="F1358">
            <v>20231655</v>
          </cell>
          <cell r="G1358">
            <v>6100390818</v>
          </cell>
          <cell r="H1358" t="str">
            <v>TÊTE 20T SU210</v>
          </cell>
          <cell r="I1358" t="str">
            <v>97200027</v>
          </cell>
          <cell r="K1358" t="str">
            <v>RTE - GMR PROVENCE ALPE SUD EMSP</v>
          </cell>
        </row>
        <row r="1359">
          <cell r="A1359" t="str">
            <v>12.23.05160</v>
          </cell>
          <cell r="B1359" t="str">
            <v>017</v>
          </cell>
          <cell r="C1359">
            <v>45295</v>
          </cell>
          <cell r="D1359">
            <v>45274</v>
          </cell>
          <cell r="E1359">
            <v>1</v>
          </cell>
          <cell r="F1359">
            <v>20231655</v>
          </cell>
          <cell r="G1359">
            <v>6100390818</v>
          </cell>
          <cell r="H1359" t="str">
            <v>MATRICE 8E 28C</v>
          </cell>
          <cell r="K1359" t="str">
            <v>RTE - GMR PROVENCE ALPE SUD EMSP</v>
          </cell>
        </row>
        <row r="1360">
          <cell r="A1360" t="str">
            <v>12.23.05161</v>
          </cell>
          <cell r="B1360" t="str">
            <v>017</v>
          </cell>
          <cell r="C1360">
            <v>45295</v>
          </cell>
          <cell r="D1360">
            <v>45274</v>
          </cell>
          <cell r="E1360">
            <v>1</v>
          </cell>
          <cell r="F1360">
            <v>20231655</v>
          </cell>
          <cell r="G1360">
            <v>6100390818</v>
          </cell>
          <cell r="H1360" t="str">
            <v>MATRICE 8E 16R</v>
          </cell>
          <cell r="K1360" t="str">
            <v>RTE - GMR PROVENCE ALPE SUD EMSP</v>
          </cell>
        </row>
        <row r="1361">
          <cell r="A1361" t="str">
            <v>12.23.05162</v>
          </cell>
          <cell r="B1361" t="str">
            <v>017</v>
          </cell>
          <cell r="C1361">
            <v>45295</v>
          </cell>
          <cell r="D1361">
            <v>45274</v>
          </cell>
          <cell r="E1361">
            <v>1</v>
          </cell>
          <cell r="F1361">
            <v>20231655</v>
          </cell>
          <cell r="G1361">
            <v>6100390818</v>
          </cell>
          <cell r="H1361" t="str">
            <v>MATRICE 8E 31,5C</v>
          </cell>
          <cell r="K1361" t="str">
            <v>RTE - GMR PROVENCE ALPE SUD EMSP</v>
          </cell>
        </row>
        <row r="1362">
          <cell r="A1362" t="str">
            <v>12.23.05163</v>
          </cell>
          <cell r="B1362" t="str">
            <v>017</v>
          </cell>
          <cell r="C1362">
            <v>45295</v>
          </cell>
          <cell r="D1362">
            <v>45274</v>
          </cell>
          <cell r="E1362">
            <v>1</v>
          </cell>
          <cell r="F1362">
            <v>20231655</v>
          </cell>
          <cell r="G1362">
            <v>6100390818</v>
          </cell>
          <cell r="H1362" t="str">
            <v>MATRICE 8E 28,5C</v>
          </cell>
          <cell r="K1362" t="str">
            <v>RTE - GMR PROVENCE ALPE SUD EMSP</v>
          </cell>
        </row>
        <row r="1363">
          <cell r="A1363" t="str">
            <v>12.23.05164</v>
          </cell>
          <cell r="B1363" t="str">
            <v>017</v>
          </cell>
          <cell r="C1363">
            <v>45295</v>
          </cell>
          <cell r="D1363">
            <v>45274</v>
          </cell>
          <cell r="E1363">
            <v>1</v>
          </cell>
          <cell r="F1363">
            <v>20231655</v>
          </cell>
          <cell r="G1363">
            <v>6100390818</v>
          </cell>
          <cell r="H1363" t="str">
            <v>MATRICE 8E 44C</v>
          </cell>
          <cell r="K1363" t="str">
            <v>RTE - GMR PROVENCE ALPE SUD EMSP</v>
          </cell>
        </row>
        <row r="1364">
          <cell r="A1364" t="str">
            <v>12.23.05165</v>
          </cell>
          <cell r="B1364" t="str">
            <v>017</v>
          </cell>
          <cell r="C1364">
            <v>45295</v>
          </cell>
          <cell r="D1364">
            <v>45274</v>
          </cell>
          <cell r="E1364">
            <v>1</v>
          </cell>
          <cell r="F1364">
            <v>20231655</v>
          </cell>
          <cell r="G1364">
            <v>6100390818</v>
          </cell>
          <cell r="H1364" t="str">
            <v>MATRICE 8E 44C</v>
          </cell>
          <cell r="K1364" t="str">
            <v>RTE - GMR PROVENCE ALPE SUD EMSP</v>
          </cell>
        </row>
        <row r="1365">
          <cell r="A1365" t="str">
            <v>12.23.05166</v>
          </cell>
          <cell r="B1365" t="str">
            <v>017</v>
          </cell>
          <cell r="C1365">
            <v>45295</v>
          </cell>
          <cell r="D1365">
            <v>45274</v>
          </cell>
          <cell r="E1365">
            <v>1</v>
          </cell>
          <cell r="F1365">
            <v>20231655</v>
          </cell>
          <cell r="G1365">
            <v>6100390818</v>
          </cell>
          <cell r="H1365" t="str">
            <v>MATRICE 10E 44C</v>
          </cell>
          <cell r="K1365" t="str">
            <v>RTE - GMR PROVENCE ALPE SUD EMSP</v>
          </cell>
        </row>
        <row r="1366">
          <cell r="A1366" t="str">
            <v>12.23.05167</v>
          </cell>
          <cell r="B1366" t="str">
            <v>017</v>
          </cell>
          <cell r="C1366">
            <v>45295</v>
          </cell>
          <cell r="D1366">
            <v>45274</v>
          </cell>
          <cell r="E1366">
            <v>1</v>
          </cell>
          <cell r="F1366">
            <v>20231655</v>
          </cell>
          <cell r="G1366">
            <v>6100390818</v>
          </cell>
          <cell r="H1366" t="str">
            <v>MATRICE 10E 28C</v>
          </cell>
          <cell r="K1366" t="str">
            <v>RTE - GMR PROVENCE ALPE SUD EMSP</v>
          </cell>
        </row>
        <row r="1367">
          <cell r="A1367" t="str">
            <v>12.23.05168</v>
          </cell>
          <cell r="B1367" t="str">
            <v>002</v>
          </cell>
          <cell r="C1367">
            <v>45295</v>
          </cell>
          <cell r="D1367">
            <v>45279</v>
          </cell>
          <cell r="E1367">
            <v>1</v>
          </cell>
          <cell r="F1367">
            <v>20231507</v>
          </cell>
          <cell r="G1367" t="str">
            <v>P039792-00</v>
          </cell>
          <cell r="H1367" t="str">
            <v>BPP130</v>
          </cell>
          <cell r="I1367" t="str">
            <v>L-35850</v>
          </cell>
          <cell r="K1367" t="str">
            <v>MECATRACTION</v>
          </cell>
        </row>
        <row r="1368">
          <cell r="A1368" t="str">
            <v>12.23.05169</v>
          </cell>
          <cell r="B1368" t="str">
            <v>007</v>
          </cell>
          <cell r="C1368">
            <v>45296</v>
          </cell>
          <cell r="D1368">
            <v>45281</v>
          </cell>
          <cell r="E1368">
            <v>1</v>
          </cell>
          <cell r="F1368">
            <v>20231683</v>
          </cell>
          <cell r="G1368">
            <v>941248233</v>
          </cell>
          <cell r="H1368" t="str">
            <v>EK50 5L</v>
          </cell>
          <cell r="I1368" t="str">
            <v>812252</v>
          </cell>
          <cell r="K1368" t="str">
            <v>CEGELEC</v>
          </cell>
        </row>
        <row r="1369">
          <cell r="A1369" t="str">
            <v>12.23.05170</v>
          </cell>
          <cell r="B1369" t="str">
            <v>017</v>
          </cell>
          <cell r="C1369">
            <v>45296</v>
          </cell>
          <cell r="D1369">
            <v>45281</v>
          </cell>
          <cell r="E1369">
            <v>1</v>
          </cell>
          <cell r="F1369">
            <v>20231683</v>
          </cell>
          <cell r="G1369">
            <v>941248233</v>
          </cell>
          <cell r="H1369" t="str">
            <v>LOT MATRICES (6 jeux)</v>
          </cell>
          <cell r="I1369" t="str">
            <v>812252</v>
          </cell>
          <cell r="K1369" t="str">
            <v>CEGELEC</v>
          </cell>
        </row>
        <row r="1370">
          <cell r="A1370" t="str">
            <v>12.23.05171</v>
          </cell>
          <cell r="B1370" t="str">
            <v>005</v>
          </cell>
          <cell r="C1370">
            <v>45296</v>
          </cell>
          <cell r="D1370">
            <v>45281</v>
          </cell>
          <cell r="E1370">
            <v>1</v>
          </cell>
          <cell r="F1370">
            <v>20231683</v>
          </cell>
          <cell r="G1370">
            <v>941248233</v>
          </cell>
          <cell r="H1370" t="str">
            <v>BPL055</v>
          </cell>
          <cell r="I1370" t="str">
            <v>L38056</v>
          </cell>
          <cell r="K1370" t="str">
            <v>CEGELEC</v>
          </cell>
        </row>
        <row r="1371">
          <cell r="A1371" t="str">
            <v>12.23.05172</v>
          </cell>
          <cell r="B1371" t="str">
            <v>017</v>
          </cell>
          <cell r="C1371">
            <v>45296</v>
          </cell>
          <cell r="D1371">
            <v>45281</v>
          </cell>
          <cell r="E1371">
            <v>1</v>
          </cell>
          <cell r="F1371">
            <v>20231683</v>
          </cell>
          <cell r="G1371">
            <v>941248233</v>
          </cell>
          <cell r="H1371" t="str">
            <v>MATRICE D51 E140/E173</v>
          </cell>
          <cell r="I1371" t="str">
            <v>L38056</v>
          </cell>
          <cell r="K1371" t="str">
            <v>CEGELEC</v>
          </cell>
        </row>
        <row r="1372">
          <cell r="A1372" t="str">
            <v>12.23.05173</v>
          </cell>
          <cell r="B1372" t="str">
            <v>004</v>
          </cell>
          <cell r="C1372">
            <v>45296</v>
          </cell>
          <cell r="D1372">
            <v>45279</v>
          </cell>
          <cell r="E1372">
            <v>1</v>
          </cell>
          <cell r="F1372">
            <v>20231671</v>
          </cell>
          <cell r="G1372" t="str">
            <v>C10828141</v>
          </cell>
          <cell r="H1372" t="str">
            <v>D31</v>
          </cell>
          <cell r="I1372" t="str">
            <v>A94707 / INO21076</v>
          </cell>
          <cell r="K1372" t="str">
            <v>SPIE INDUSTRIE</v>
          </cell>
          <cell r="L1372" t="str">
            <v>68060 - MULHOUSE</v>
          </cell>
        </row>
        <row r="1373">
          <cell r="A1373" t="str">
            <v>12.23.05174</v>
          </cell>
          <cell r="B1373" t="str">
            <v>017</v>
          </cell>
          <cell r="C1373">
            <v>45296</v>
          </cell>
          <cell r="D1373">
            <v>45279</v>
          </cell>
          <cell r="E1373">
            <v>1</v>
          </cell>
          <cell r="F1373">
            <v>20231671</v>
          </cell>
          <cell r="G1373" t="str">
            <v>C10828141</v>
          </cell>
          <cell r="H1373" t="str">
            <v>LOT MATRICES (7 jeux)</v>
          </cell>
          <cell r="I1373" t="str">
            <v>A94707 / INO21076</v>
          </cell>
          <cell r="K1373" t="str">
            <v>SPIE INDUSTRIE</v>
          </cell>
          <cell r="L1373" t="str">
            <v>68060 - MULHOUSE</v>
          </cell>
        </row>
        <row r="1374">
          <cell r="A1374" t="str">
            <v>12.23.05175</v>
          </cell>
          <cell r="B1374" t="str">
            <v>004</v>
          </cell>
          <cell r="C1374">
            <v>45296</v>
          </cell>
          <cell r="D1374">
            <v>45279</v>
          </cell>
          <cell r="E1374">
            <v>1</v>
          </cell>
          <cell r="F1374">
            <v>20231671</v>
          </cell>
          <cell r="G1374" t="str">
            <v>C10828141</v>
          </cell>
          <cell r="H1374" t="str">
            <v>D31</v>
          </cell>
          <cell r="I1374" t="str">
            <v>A12106 / INO21089</v>
          </cell>
          <cell r="K1374" t="str">
            <v>SPIE INDUSTRIE</v>
          </cell>
          <cell r="L1374" t="str">
            <v>68060 - MULHOUSE</v>
          </cell>
        </row>
        <row r="1375">
          <cell r="A1375" t="str">
            <v>12.23.05176</v>
          </cell>
          <cell r="B1375" t="str">
            <v>017</v>
          </cell>
          <cell r="C1375">
            <v>45296</v>
          </cell>
          <cell r="D1375">
            <v>45279</v>
          </cell>
          <cell r="E1375">
            <v>1</v>
          </cell>
          <cell r="F1375">
            <v>20231671</v>
          </cell>
          <cell r="G1375" t="str">
            <v>C10828141</v>
          </cell>
          <cell r="H1375" t="str">
            <v>LOT MATRICES (8 jeux)</v>
          </cell>
          <cell r="I1375" t="str">
            <v>A12106 / INO21089</v>
          </cell>
          <cell r="K1375" t="str">
            <v>SPIE INDUSTRIE</v>
          </cell>
          <cell r="L1375" t="str">
            <v>68060 - MULHOUSE</v>
          </cell>
        </row>
        <row r="1376">
          <cell r="A1376" t="str">
            <v>12.23.05177</v>
          </cell>
          <cell r="B1376" t="str">
            <v>004</v>
          </cell>
          <cell r="C1376">
            <v>45296</v>
          </cell>
          <cell r="D1376">
            <v>45279</v>
          </cell>
          <cell r="E1376">
            <v>1</v>
          </cell>
          <cell r="F1376">
            <v>20231671</v>
          </cell>
          <cell r="G1376" t="str">
            <v>C10828141</v>
          </cell>
          <cell r="H1376" t="str">
            <v>D31</v>
          </cell>
          <cell r="I1376" t="str">
            <v>A95172 / INO21088</v>
          </cell>
          <cell r="K1376" t="str">
            <v>SPIE INDUSTRIE</v>
          </cell>
          <cell r="L1376" t="str">
            <v>68060 - MULHOUSE</v>
          </cell>
        </row>
        <row r="1377">
          <cell r="A1377" t="str">
            <v>12.23.05178</v>
          </cell>
          <cell r="B1377" t="str">
            <v>017</v>
          </cell>
          <cell r="C1377">
            <v>45296</v>
          </cell>
          <cell r="D1377">
            <v>45279</v>
          </cell>
          <cell r="E1377">
            <v>1</v>
          </cell>
          <cell r="F1377">
            <v>20231671</v>
          </cell>
          <cell r="G1377" t="str">
            <v>C10828141</v>
          </cell>
          <cell r="H1377" t="str">
            <v>LOT MATRICES (8 jeux)</v>
          </cell>
          <cell r="I1377" t="str">
            <v>A95172 / INO21088</v>
          </cell>
          <cell r="K1377" t="str">
            <v>SPIE INDUSTRIE</v>
          </cell>
          <cell r="L1377" t="str">
            <v>68060 - MULHOUSE</v>
          </cell>
        </row>
        <row r="1378">
          <cell r="A1378" t="str">
            <v>12.23.05179</v>
          </cell>
          <cell r="B1378" t="str">
            <v>012</v>
          </cell>
          <cell r="C1378">
            <v>45296</v>
          </cell>
          <cell r="D1378">
            <v>45279</v>
          </cell>
          <cell r="E1378">
            <v>1</v>
          </cell>
          <cell r="F1378">
            <v>20231671</v>
          </cell>
          <cell r="G1378" t="str">
            <v>C10828141</v>
          </cell>
          <cell r="H1378" t="str">
            <v>ESU137</v>
          </cell>
          <cell r="I1378" t="str">
            <v>20-460025 / INO040376</v>
          </cell>
          <cell r="K1378" t="str">
            <v>SPIE INDUSTRIE</v>
          </cell>
          <cell r="L1378" t="str">
            <v>68060 - MULHOUSE</v>
          </cell>
        </row>
        <row r="1379">
          <cell r="A1379" t="str">
            <v>12.23.05180</v>
          </cell>
          <cell r="B1379" t="str">
            <v>017</v>
          </cell>
          <cell r="C1379">
            <v>45296</v>
          </cell>
          <cell r="D1379">
            <v>45279</v>
          </cell>
          <cell r="E1379">
            <v>1</v>
          </cell>
          <cell r="F1379">
            <v>20231671</v>
          </cell>
          <cell r="G1379" t="str">
            <v>C10828141</v>
          </cell>
          <cell r="H1379" t="str">
            <v>LOT MATRICES (21 jeux)</v>
          </cell>
          <cell r="I1379" t="str">
            <v>20-460025 / INO040376</v>
          </cell>
          <cell r="K1379" t="str">
            <v>SPIE INDUSTRIE</v>
          </cell>
          <cell r="L1379" t="str">
            <v>68060 - MULHOUSE</v>
          </cell>
        </row>
        <row r="1380">
          <cell r="A1380" t="str">
            <v>12.23.05181</v>
          </cell>
          <cell r="B1380" t="str">
            <v>004</v>
          </cell>
          <cell r="C1380">
            <v>45296</v>
          </cell>
          <cell r="D1380">
            <v>45279</v>
          </cell>
          <cell r="E1380">
            <v>1</v>
          </cell>
          <cell r="F1380">
            <v>20231671</v>
          </cell>
          <cell r="G1380" t="str">
            <v>C10828141</v>
          </cell>
          <cell r="H1380" t="str">
            <v>EK35</v>
          </cell>
          <cell r="I1380" t="str">
            <v>575092EZ014 / INO28412</v>
          </cell>
          <cell r="K1380" t="str">
            <v>SPIE INDUSTRIE</v>
          </cell>
          <cell r="L1380" t="str">
            <v>68060 - MULHOUSE</v>
          </cell>
        </row>
        <row r="1381">
          <cell r="A1381" t="str">
            <v>12.23.05182</v>
          </cell>
          <cell r="B1381" t="str">
            <v>017</v>
          </cell>
          <cell r="C1381">
            <v>45296</v>
          </cell>
          <cell r="D1381">
            <v>45279</v>
          </cell>
          <cell r="E1381">
            <v>1</v>
          </cell>
          <cell r="F1381">
            <v>20231671</v>
          </cell>
          <cell r="G1381" t="str">
            <v>C10828141</v>
          </cell>
          <cell r="H1381" t="str">
            <v>LOT MATRICES (11 jeux)</v>
          </cell>
          <cell r="I1381" t="str">
            <v>575092EZ014 / INO28412</v>
          </cell>
          <cell r="K1381" t="str">
            <v>SPIE INDUSTRIE</v>
          </cell>
          <cell r="L1381" t="str">
            <v>68060 - MULHOUSE</v>
          </cell>
        </row>
        <row r="1382">
          <cell r="A1382" t="str">
            <v>12.23.05183</v>
          </cell>
          <cell r="B1382" t="str">
            <v>004</v>
          </cell>
          <cell r="C1382">
            <v>45296</v>
          </cell>
          <cell r="D1382">
            <v>45279</v>
          </cell>
          <cell r="E1382">
            <v>1</v>
          </cell>
          <cell r="F1382">
            <v>20231671</v>
          </cell>
          <cell r="G1382" t="str">
            <v>C10828141</v>
          </cell>
          <cell r="H1382" t="str">
            <v>EK35 4L</v>
          </cell>
          <cell r="I1382" t="str">
            <v>698239HQ002 / INO28421</v>
          </cell>
          <cell r="K1382" t="str">
            <v>SPIE INDUSTRIE</v>
          </cell>
          <cell r="L1382" t="str">
            <v>68060 - MULHOUSE</v>
          </cell>
        </row>
        <row r="1383">
          <cell r="A1383" t="str">
            <v>12.23.05184</v>
          </cell>
          <cell r="B1383" t="str">
            <v>017</v>
          </cell>
          <cell r="C1383">
            <v>45296</v>
          </cell>
          <cell r="D1383">
            <v>45279</v>
          </cell>
          <cell r="E1383">
            <v>1</v>
          </cell>
          <cell r="F1383">
            <v>20231671</v>
          </cell>
          <cell r="G1383" t="str">
            <v>C10828141</v>
          </cell>
          <cell r="H1383" t="str">
            <v>LOT MATRICES (12 jeux)</v>
          </cell>
          <cell r="I1383" t="str">
            <v>698239HQ002 / INO28421</v>
          </cell>
          <cell r="K1383" t="str">
            <v>SPIE INDUSTRIE</v>
          </cell>
          <cell r="L1383" t="str">
            <v>68060 - MULHOUSE</v>
          </cell>
        </row>
        <row r="1384">
          <cell r="A1384" t="str">
            <v>12.23.05185</v>
          </cell>
          <cell r="B1384" t="str">
            <v>021</v>
          </cell>
          <cell r="C1384">
            <v>45296</v>
          </cell>
          <cell r="D1384">
            <v>45279</v>
          </cell>
          <cell r="E1384">
            <v>1</v>
          </cell>
          <cell r="F1384">
            <v>20231671</v>
          </cell>
          <cell r="G1384" t="str">
            <v>C10828141</v>
          </cell>
          <cell r="H1384" t="str">
            <v>ISOLEC III</v>
          </cell>
          <cell r="I1384" t="str">
            <v>473809831001 / INO28349</v>
          </cell>
          <cell r="K1384" t="str">
            <v>SPIE INDUSTRIE</v>
          </cell>
          <cell r="L1384" t="str">
            <v>68060 - MULHOUSE</v>
          </cell>
        </row>
        <row r="1385">
          <cell r="A1385" t="str">
            <v>12.23.05186</v>
          </cell>
          <cell r="B1385" t="str">
            <v>017</v>
          </cell>
          <cell r="C1385">
            <v>45296</v>
          </cell>
          <cell r="D1385">
            <v>45279</v>
          </cell>
          <cell r="E1385">
            <v>1</v>
          </cell>
          <cell r="F1385">
            <v>20231671</v>
          </cell>
          <cell r="G1385" t="str">
            <v>C10828141</v>
          </cell>
          <cell r="H1385" t="str">
            <v>LOT MATRICES (12 jeux)</v>
          </cell>
          <cell r="I1385" t="str">
            <v>473809831001 / INO28349</v>
          </cell>
          <cell r="K1385" t="str">
            <v>SPIE INDUSTRIE</v>
          </cell>
          <cell r="L1385" t="str">
            <v>68060 - MULHOUSE</v>
          </cell>
        </row>
        <row r="1386">
          <cell r="A1386" t="str">
            <v>12.23.05187</v>
          </cell>
        </row>
        <row r="1387">
          <cell r="A1387" t="str">
            <v>12.23.05188</v>
          </cell>
        </row>
        <row r="1388">
          <cell r="A1388" t="str">
            <v>12.23.05189</v>
          </cell>
        </row>
        <row r="1389">
          <cell r="A1389" t="str">
            <v>12.23.05190</v>
          </cell>
        </row>
        <row r="1390">
          <cell r="A1390" t="str">
            <v>12.23.05191</v>
          </cell>
        </row>
        <row r="1391">
          <cell r="A1391" t="str">
            <v>12.23.05192</v>
          </cell>
        </row>
        <row r="1392">
          <cell r="A1392" t="str">
            <v>12.23.05193</v>
          </cell>
        </row>
        <row r="1393">
          <cell r="A1393" t="str">
            <v>12.23.05194</v>
          </cell>
        </row>
        <row r="1394">
          <cell r="A1394" t="str">
            <v>12.23.05195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78"/>
  <sheetViews>
    <sheetView tabSelected="1" zoomScaleNormal="100" workbookViewId="0">
      <selection activeCell="L5" sqref="L5"/>
    </sheetView>
  </sheetViews>
  <sheetFormatPr baseColWidth="10" defaultRowHeight="15" customHeight="1" x14ac:dyDescent="0.2"/>
  <cols>
    <col min="1" max="1" width="5.7109375" style="4" customWidth="1"/>
    <col min="2" max="2" width="24.7109375" style="4" customWidth="1"/>
    <col min="3" max="3" width="5.7109375" style="4" customWidth="1"/>
    <col min="4" max="4" width="14.7109375" style="4" customWidth="1"/>
    <col min="5" max="5" width="7.42578125" style="4" customWidth="1"/>
    <col min="6" max="6" width="14.7109375" style="4" customWidth="1"/>
    <col min="7" max="7" width="5.7109375" style="4" customWidth="1"/>
    <col min="8" max="8" width="27.85546875" style="4" customWidth="1"/>
    <col min="9" max="9" width="5.7109375" style="4" customWidth="1"/>
    <col min="10" max="16384" width="11.42578125" style="4"/>
  </cols>
  <sheetData>
    <row r="1" spans="1:12" ht="15" customHeight="1" thickTop="1" x14ac:dyDescent="0.2">
      <c r="A1" s="1"/>
      <c r="B1" s="2"/>
      <c r="C1" s="2"/>
      <c r="D1" s="2"/>
      <c r="E1" s="2"/>
      <c r="F1" s="2"/>
      <c r="G1" s="2"/>
      <c r="H1" s="2"/>
      <c r="I1" s="3"/>
    </row>
    <row r="2" spans="1:12" ht="15" customHeight="1" x14ac:dyDescent="0.2">
      <c r="A2" s="5"/>
      <c r="C2" s="6" t="s">
        <v>0</v>
      </c>
      <c r="D2" s="7"/>
      <c r="E2" s="7"/>
      <c r="F2" s="8" t="s">
        <v>1</v>
      </c>
      <c r="G2" s="9"/>
      <c r="H2" s="10"/>
      <c r="I2" s="11"/>
    </row>
    <row r="3" spans="1:12" ht="15" customHeight="1" x14ac:dyDescent="0.2">
      <c r="A3" s="5"/>
      <c r="B3" s="12"/>
      <c r="C3" s="12"/>
      <c r="D3" s="12"/>
      <c r="E3" s="12"/>
      <c r="F3" s="12"/>
      <c r="G3" s="12"/>
      <c r="H3" s="12"/>
      <c r="I3" s="11"/>
      <c r="K3" s="13" t="s">
        <v>2</v>
      </c>
      <c r="L3" s="4" t="str">
        <f>RIGHT(F2,11)</f>
        <v>24.01.00830</v>
      </c>
    </row>
    <row r="4" spans="1:12" ht="15" customHeight="1" x14ac:dyDescent="0.2">
      <c r="A4" s="5"/>
      <c r="B4" s="14"/>
      <c r="C4" s="15"/>
      <c r="D4" s="15"/>
      <c r="E4" s="15"/>
      <c r="F4" s="15"/>
      <c r="G4" s="15"/>
      <c r="H4" s="16"/>
      <c r="I4" s="11"/>
      <c r="K4" s="13" t="s">
        <v>3</v>
      </c>
      <c r="L4" s="4" t="str">
        <f>CONCATENATE(L3,"_",L29,"_",L55,"_",H6)</f>
        <v>24.01.00830_24.01.00831__GARCZYNSKI TRAPLOIR</v>
      </c>
    </row>
    <row r="5" spans="1:12" ht="15" customHeight="1" x14ac:dyDescent="0.2">
      <c r="A5" s="5"/>
      <c r="B5" s="17" t="s">
        <v>4</v>
      </c>
      <c r="C5" s="18"/>
      <c r="D5" s="19" t="str">
        <f>+VLOOKUP(F2,[1]!Base2024,8,0)</f>
        <v xml:space="preserve">PERCHE NEVERS </v>
      </c>
      <c r="H5" s="20"/>
      <c r="I5" s="11"/>
      <c r="L5" s="4" t="s">
        <v>35</v>
      </c>
    </row>
    <row r="6" spans="1:12" ht="15" customHeight="1" x14ac:dyDescent="0.2">
      <c r="A6" s="5"/>
      <c r="B6" s="21" t="s">
        <v>5</v>
      </c>
      <c r="C6" s="22"/>
      <c r="D6" s="4" t="str">
        <f>+VLOOKUP(F2,[1]!Base2024,9,0)</f>
        <v>GT-1117</v>
      </c>
      <c r="F6" s="4" t="s">
        <v>6</v>
      </c>
      <c r="H6" s="23" t="str">
        <f>+VLOOKUP(F2,[1]!Base2024,11,0)</f>
        <v>GARCZYNSKI TRAPLOIR</v>
      </c>
      <c r="I6" s="11"/>
    </row>
    <row r="7" spans="1:12" ht="15" customHeight="1" x14ac:dyDescent="0.2">
      <c r="A7" s="5"/>
      <c r="B7" s="24"/>
      <c r="C7" s="25"/>
      <c r="H7" s="26" t="str">
        <f>+VLOOKUP(F2,[1]!Base2024,12,0)</f>
        <v>72088 - LE MANS</v>
      </c>
      <c r="I7" s="11"/>
    </row>
    <row r="8" spans="1:12" ht="15" customHeight="1" x14ac:dyDescent="0.2">
      <c r="A8" s="5"/>
      <c r="B8" s="24"/>
      <c r="C8" s="13" t="s">
        <v>7</v>
      </c>
      <c r="D8" s="4" t="s">
        <v>8</v>
      </c>
      <c r="F8" s="4" t="s">
        <v>9</v>
      </c>
      <c r="H8" s="26">
        <f>VLOOKUP(F2,[1]!Base2024,6,0)</f>
        <v>20240122</v>
      </c>
      <c r="I8" s="11"/>
    </row>
    <row r="9" spans="1:12" ht="15" customHeight="1" x14ac:dyDescent="0.2">
      <c r="A9" s="5"/>
      <c r="B9" s="21"/>
      <c r="C9" s="27" t="s">
        <v>10</v>
      </c>
      <c r="D9" s="4" t="s">
        <v>11</v>
      </c>
      <c r="F9" s="4" t="s">
        <v>12</v>
      </c>
      <c r="H9" s="26">
        <f>VLOOKUP(F2,[1]!Base2024,7,0)</f>
        <v>941267675</v>
      </c>
      <c r="I9" s="11"/>
    </row>
    <row r="10" spans="1:12" ht="15" customHeight="1" x14ac:dyDescent="0.2">
      <c r="A10" s="5"/>
      <c r="B10" s="21"/>
      <c r="C10" s="27" t="s">
        <v>13</v>
      </c>
      <c r="D10" s="4" t="s">
        <v>14</v>
      </c>
      <c r="H10" s="26"/>
      <c r="I10" s="11"/>
    </row>
    <row r="11" spans="1:12" ht="6.75" customHeight="1" x14ac:dyDescent="0.2">
      <c r="A11" s="5"/>
      <c r="B11" s="21"/>
      <c r="C11" s="25"/>
      <c r="G11" s="28"/>
      <c r="H11" s="20"/>
      <c r="I11" s="11"/>
    </row>
    <row r="12" spans="1:12" ht="15" customHeight="1" x14ac:dyDescent="0.2">
      <c r="A12" s="5"/>
      <c r="B12" s="29" t="s">
        <v>15</v>
      </c>
      <c r="C12" s="30">
        <v>3</v>
      </c>
      <c r="H12" s="20"/>
      <c r="I12" s="11"/>
    </row>
    <row r="13" spans="1:12" ht="8.25" customHeight="1" x14ac:dyDescent="0.2">
      <c r="A13" s="5"/>
      <c r="B13" s="31"/>
      <c r="C13" s="32"/>
      <c r="D13" s="32"/>
      <c r="E13" s="32"/>
      <c r="F13" s="32"/>
      <c r="G13" s="32"/>
      <c r="H13" s="33"/>
      <c r="I13" s="11"/>
    </row>
    <row r="14" spans="1:12" ht="7.5" customHeight="1" x14ac:dyDescent="0.2">
      <c r="A14" s="5"/>
      <c r="I14" s="11"/>
    </row>
    <row r="15" spans="1:12" ht="15" customHeight="1" x14ac:dyDescent="0.2">
      <c r="A15" s="5"/>
      <c r="B15" s="34"/>
      <c r="C15" s="35"/>
      <c r="D15" s="35"/>
      <c r="E15" s="35"/>
      <c r="F15" s="35"/>
      <c r="G15" s="35"/>
      <c r="H15" s="36"/>
      <c r="I15" s="11"/>
    </row>
    <row r="16" spans="1:12" ht="15" customHeight="1" x14ac:dyDescent="0.2">
      <c r="A16" s="5"/>
      <c r="B16" s="21" t="s">
        <v>16</v>
      </c>
      <c r="C16" s="37" t="s">
        <v>17</v>
      </c>
      <c r="D16" s="38" t="s">
        <v>18</v>
      </c>
      <c r="G16" s="39"/>
      <c r="H16" s="40" t="s">
        <v>19</v>
      </c>
      <c r="I16" s="11"/>
    </row>
    <row r="17" spans="1:14" ht="15" customHeight="1" x14ac:dyDescent="0.2">
      <c r="A17" s="5"/>
      <c r="B17" s="31"/>
      <c r="C17" s="32"/>
      <c r="D17" s="32"/>
      <c r="E17" s="32"/>
      <c r="F17" s="32"/>
      <c r="G17" s="32"/>
      <c r="H17" s="33"/>
      <c r="I17" s="11"/>
    </row>
    <row r="18" spans="1:14" ht="7.5" customHeight="1" x14ac:dyDescent="0.2">
      <c r="A18" s="5"/>
      <c r="I18" s="11"/>
    </row>
    <row r="19" spans="1:14" ht="15" customHeight="1" x14ac:dyDescent="0.2">
      <c r="A19" s="5"/>
      <c r="B19" s="34" t="s">
        <v>20</v>
      </c>
      <c r="C19" s="35"/>
      <c r="D19" s="35"/>
      <c r="E19" s="35"/>
      <c r="F19" s="35"/>
      <c r="G19" s="35"/>
      <c r="H19" s="36"/>
      <c r="I19" s="11"/>
    </row>
    <row r="20" spans="1:14" s="44" customFormat="1" ht="15" customHeight="1" x14ac:dyDescent="0.2">
      <c r="A20" s="41"/>
      <c r="B20" s="42" t="s">
        <v>21</v>
      </c>
      <c r="C20" s="43"/>
      <c r="D20" s="43"/>
      <c r="E20" s="43"/>
      <c r="F20" s="44" t="s">
        <v>22</v>
      </c>
      <c r="H20" s="45"/>
      <c r="I20" s="46"/>
      <c r="J20" s="4"/>
      <c r="K20" s="4"/>
      <c r="L20" s="4"/>
      <c r="M20" s="4"/>
      <c r="N20" s="4"/>
    </row>
    <row r="21" spans="1:14" s="44" customFormat="1" ht="15" customHeight="1" x14ac:dyDescent="0.2">
      <c r="A21" s="41"/>
      <c r="B21" s="47"/>
      <c r="C21" s="19"/>
      <c r="D21" s="19"/>
      <c r="E21" s="48" t="s">
        <v>23</v>
      </c>
      <c r="F21" s="49">
        <f>DATE(YEAR(C24)+2,MONTH(C24),DAY(C24))</f>
        <v>46045</v>
      </c>
      <c r="G21" s="49"/>
      <c r="H21" s="50"/>
      <c r="I21" s="46"/>
      <c r="J21" s="4"/>
      <c r="K21" s="4"/>
      <c r="L21" s="4"/>
      <c r="M21" s="4"/>
      <c r="N21" s="4"/>
    </row>
    <row r="22" spans="1:14" ht="7.5" customHeight="1" x14ac:dyDescent="0.2">
      <c r="A22" s="5"/>
      <c r="B22" s="31"/>
      <c r="C22" s="32"/>
      <c r="D22" s="32"/>
      <c r="E22" s="32"/>
      <c r="F22" s="32"/>
      <c r="G22" s="32"/>
      <c r="H22" s="33"/>
      <c r="I22" s="11"/>
    </row>
    <row r="23" spans="1:14" ht="15" customHeight="1" x14ac:dyDescent="0.2">
      <c r="A23" s="5"/>
      <c r="G23" s="4" t="s">
        <v>24</v>
      </c>
      <c r="I23" s="11"/>
    </row>
    <row r="24" spans="1:14" ht="15" customHeight="1" x14ac:dyDescent="0.2">
      <c r="A24" s="5"/>
      <c r="B24" s="51" t="s">
        <v>25</v>
      </c>
      <c r="C24" s="52">
        <f>+VLOOKUP(F2,[1]!Base2024,4,0)</f>
        <v>45314</v>
      </c>
      <c r="D24" s="52" t="e">
        <f>+VLOOKUP(F7,[1]!Base2023,7,0)</f>
        <v>#N/A</v>
      </c>
      <c r="E24" s="53"/>
      <c r="F24" s="54" t="s">
        <v>26</v>
      </c>
      <c r="I24" s="11"/>
    </row>
    <row r="25" spans="1:14" ht="30.75" customHeight="1" thickBot="1" x14ac:dyDescent="0.25">
      <c r="A25" s="55"/>
      <c r="B25" s="56"/>
      <c r="C25" s="56"/>
      <c r="D25" s="56"/>
      <c r="E25" s="56"/>
      <c r="F25" s="56"/>
      <c r="G25" s="56"/>
      <c r="H25" s="56"/>
      <c r="I25" s="57"/>
    </row>
    <row r="26" spans="1:14" ht="15" customHeight="1" thickTop="1" thickBot="1" x14ac:dyDescent="0.35">
      <c r="M26" s="58"/>
    </row>
    <row r="27" spans="1:14" ht="15" customHeight="1" thickTop="1" x14ac:dyDescent="0.2">
      <c r="A27" s="1"/>
      <c r="B27" s="2"/>
      <c r="C27" s="2"/>
      <c r="D27" s="2"/>
      <c r="E27" s="2"/>
      <c r="F27" s="2"/>
      <c r="G27" s="2"/>
      <c r="H27" s="2"/>
      <c r="I27" s="3"/>
    </row>
    <row r="28" spans="1:14" ht="15" customHeight="1" x14ac:dyDescent="0.2">
      <c r="A28" s="5"/>
      <c r="C28" s="6" t="s">
        <v>0</v>
      </c>
      <c r="D28" s="7"/>
      <c r="E28" s="7"/>
      <c r="F28" s="8" t="s">
        <v>27</v>
      </c>
      <c r="G28" s="9"/>
      <c r="H28" s="10"/>
      <c r="I28" s="11"/>
    </row>
    <row r="29" spans="1:14" ht="15" customHeight="1" x14ac:dyDescent="0.2">
      <c r="A29" s="5"/>
      <c r="B29" s="12"/>
      <c r="C29" s="12"/>
      <c r="D29" s="12"/>
      <c r="E29" s="12"/>
      <c r="F29" s="12"/>
      <c r="G29" s="12"/>
      <c r="H29" s="12"/>
      <c r="I29" s="11"/>
      <c r="K29" s="13" t="s">
        <v>2</v>
      </c>
      <c r="L29" s="4" t="str">
        <f>RIGHT(F28,11)</f>
        <v>24.01.00831</v>
      </c>
    </row>
    <row r="30" spans="1:14" ht="15" customHeight="1" x14ac:dyDescent="0.2">
      <c r="A30" s="5"/>
      <c r="B30" s="14"/>
      <c r="C30" s="15"/>
      <c r="D30" s="15"/>
      <c r="E30" s="15"/>
      <c r="F30" s="15"/>
      <c r="G30" s="15"/>
      <c r="H30" s="16"/>
      <c r="I30" s="11"/>
    </row>
    <row r="31" spans="1:14" ht="15" customHeight="1" x14ac:dyDescent="0.2">
      <c r="A31" s="5"/>
      <c r="B31" s="17" t="s">
        <v>4</v>
      </c>
      <c r="C31" s="18"/>
      <c r="D31" s="19" t="str">
        <f>+VLOOKUP(F28,[1]!Base2024,8,0)</f>
        <v xml:space="preserve">PERCHE NEVERS </v>
      </c>
      <c r="H31" s="20"/>
      <c r="I31" s="11"/>
    </row>
    <row r="32" spans="1:14" ht="15" customHeight="1" x14ac:dyDescent="0.2">
      <c r="A32" s="5"/>
      <c r="B32" s="21" t="s">
        <v>5</v>
      </c>
      <c r="C32" s="59"/>
      <c r="D32" s="4" t="str">
        <f>+VLOOKUP(F28,[1]!Base2024,9,0)</f>
        <v>GT-1117</v>
      </c>
      <c r="F32" s="4" t="s">
        <v>6</v>
      </c>
      <c r="G32" s="60"/>
      <c r="H32" s="23" t="str">
        <f>+VLOOKUP(F28,[1]!Base2024,11,0)</f>
        <v>GARCZYNSKI TRAPLOIR</v>
      </c>
      <c r="I32" s="11"/>
      <c r="J32" s="61"/>
      <c r="K32" s="61"/>
      <c r="L32" s="61"/>
      <c r="M32" s="61"/>
      <c r="N32" s="61"/>
    </row>
    <row r="33" spans="1:14" ht="15" customHeight="1" x14ac:dyDescent="0.2">
      <c r="A33" s="5"/>
      <c r="B33" s="21"/>
      <c r="C33" s="25"/>
      <c r="G33" s="25"/>
      <c r="H33" s="26" t="str">
        <f>+VLOOKUP(F28,[1]!Base2024,12,0)</f>
        <v>72088 - LE MANS</v>
      </c>
      <c r="I33" s="11"/>
    </row>
    <row r="34" spans="1:14" ht="15" customHeight="1" x14ac:dyDescent="0.2">
      <c r="A34" s="5"/>
      <c r="B34" s="21"/>
      <c r="C34" s="13"/>
      <c r="D34" s="4" t="s">
        <v>28</v>
      </c>
      <c r="F34" s="4" t="s">
        <v>9</v>
      </c>
      <c r="G34" s="62"/>
      <c r="H34" s="26">
        <f>VLOOKUP(F28,[1]!Base2024,6,0)</f>
        <v>20240122</v>
      </c>
      <c r="I34" s="11"/>
    </row>
    <row r="35" spans="1:14" ht="15" customHeight="1" x14ac:dyDescent="0.2">
      <c r="A35" s="5"/>
      <c r="B35" s="21"/>
      <c r="C35" s="27"/>
      <c r="D35" s="4" t="s">
        <v>28</v>
      </c>
      <c r="F35" s="4" t="s">
        <v>12</v>
      </c>
      <c r="G35" s="28"/>
      <c r="H35" s="26">
        <f>VLOOKUP(F28,[1]!Base2024,7,0)</f>
        <v>941267675</v>
      </c>
      <c r="I35" s="11"/>
    </row>
    <row r="36" spans="1:14" ht="15" customHeight="1" x14ac:dyDescent="0.2">
      <c r="A36" s="5"/>
      <c r="B36" s="21"/>
      <c r="C36" s="27"/>
      <c r="D36" s="4" t="s">
        <v>28</v>
      </c>
      <c r="G36" s="28"/>
      <c r="H36" s="63"/>
      <c r="I36" s="11"/>
    </row>
    <row r="37" spans="1:14" ht="6.75" customHeight="1" x14ac:dyDescent="0.2">
      <c r="A37" s="5"/>
      <c r="B37" s="21"/>
      <c r="C37" s="25"/>
      <c r="G37" s="28"/>
      <c r="H37" s="20"/>
      <c r="I37" s="11"/>
    </row>
    <row r="38" spans="1:14" ht="15" customHeight="1" x14ac:dyDescent="0.2">
      <c r="A38" s="5"/>
      <c r="B38" s="29" t="s">
        <v>29</v>
      </c>
      <c r="C38" s="30">
        <v>3</v>
      </c>
      <c r="G38" s="28"/>
      <c r="H38" s="63"/>
      <c r="I38" s="11"/>
    </row>
    <row r="39" spans="1:14" ht="8.25" customHeight="1" x14ac:dyDescent="0.2">
      <c r="A39" s="5"/>
      <c r="B39" s="31"/>
      <c r="C39" s="32"/>
      <c r="D39" s="32"/>
      <c r="E39" s="32"/>
      <c r="F39" s="32"/>
      <c r="G39" s="32"/>
      <c r="H39" s="33"/>
      <c r="I39" s="11"/>
    </row>
    <row r="40" spans="1:14" ht="7.5" customHeight="1" x14ac:dyDescent="0.2">
      <c r="A40" s="5"/>
      <c r="I40" s="11"/>
    </row>
    <row r="41" spans="1:14" ht="15" customHeight="1" x14ac:dyDescent="0.2">
      <c r="A41" s="5"/>
      <c r="B41" s="34"/>
      <c r="C41" s="35"/>
      <c r="D41" s="35"/>
      <c r="E41" s="35"/>
      <c r="F41" s="35"/>
      <c r="G41" s="35"/>
      <c r="H41" s="36"/>
      <c r="I41" s="11"/>
    </row>
    <row r="42" spans="1:14" ht="15" customHeight="1" x14ac:dyDescent="0.2">
      <c r="A42" s="5"/>
      <c r="B42" s="21" t="s">
        <v>16</v>
      </c>
      <c r="C42" s="37" t="s">
        <v>30</v>
      </c>
      <c r="D42" s="38" t="s">
        <v>18</v>
      </c>
      <c r="G42" s="39"/>
      <c r="H42" s="40" t="s">
        <v>19</v>
      </c>
      <c r="I42" s="11"/>
    </row>
    <row r="43" spans="1:14" ht="15" customHeight="1" x14ac:dyDescent="0.2">
      <c r="A43" s="5"/>
      <c r="B43" s="31"/>
      <c r="C43" s="32"/>
      <c r="D43" s="32"/>
      <c r="E43" s="32"/>
      <c r="F43" s="32"/>
      <c r="G43" s="32"/>
      <c r="H43" s="33"/>
      <c r="I43" s="11"/>
    </row>
    <row r="44" spans="1:14" ht="7.5" customHeight="1" x14ac:dyDescent="0.2">
      <c r="A44" s="5"/>
      <c r="I44" s="11"/>
    </row>
    <row r="45" spans="1:14" ht="15" customHeight="1" x14ac:dyDescent="0.2">
      <c r="A45" s="5"/>
      <c r="B45" s="34" t="s">
        <v>20</v>
      </c>
      <c r="C45" s="35"/>
      <c r="D45" s="35"/>
      <c r="E45" s="35"/>
      <c r="F45" s="35"/>
      <c r="G45" s="35"/>
      <c r="H45" s="36"/>
      <c r="I45" s="11"/>
    </row>
    <row r="46" spans="1:14" s="44" customFormat="1" ht="15" customHeight="1" x14ac:dyDescent="0.2">
      <c r="A46" s="41"/>
      <c r="B46" s="42" t="s">
        <v>21</v>
      </c>
      <c r="C46" s="43"/>
      <c r="D46" s="43"/>
      <c r="E46" s="43"/>
      <c r="F46" s="44" t="s">
        <v>22</v>
      </c>
      <c r="H46" s="45"/>
      <c r="I46" s="46"/>
      <c r="J46" s="4"/>
      <c r="K46" s="4"/>
      <c r="L46" s="4"/>
      <c r="M46" s="4"/>
      <c r="N46" s="4"/>
    </row>
    <row r="47" spans="1:14" s="44" customFormat="1" ht="15" customHeight="1" x14ac:dyDescent="0.2">
      <c r="A47" s="41"/>
      <c r="B47" s="47"/>
      <c r="C47" s="19"/>
      <c r="D47" s="19"/>
      <c r="E47" s="48" t="s">
        <v>23</v>
      </c>
      <c r="F47" s="49">
        <f>DATE(YEAR(C50)+2,MONTH(C50),DAY(C50))</f>
        <v>46045</v>
      </c>
      <c r="G47" s="49"/>
      <c r="H47" s="50"/>
      <c r="I47" s="46"/>
      <c r="J47" s="4"/>
      <c r="K47" s="4"/>
      <c r="L47" s="4"/>
      <c r="M47" s="4"/>
      <c r="N47" s="4"/>
    </row>
    <row r="48" spans="1:14" ht="7.5" customHeight="1" x14ac:dyDescent="0.2">
      <c r="A48" s="5"/>
      <c r="B48" s="31"/>
      <c r="C48" s="32"/>
      <c r="D48" s="32"/>
      <c r="E48" s="32"/>
      <c r="F48" s="32"/>
      <c r="G48" s="32"/>
      <c r="H48" s="33"/>
      <c r="I48" s="11"/>
    </row>
    <row r="49" spans="1:12" ht="15" customHeight="1" x14ac:dyDescent="0.2">
      <c r="A49" s="5"/>
      <c r="G49" s="4" t="s">
        <v>24</v>
      </c>
      <c r="I49" s="11"/>
    </row>
    <row r="50" spans="1:12" ht="15" customHeight="1" x14ac:dyDescent="0.2">
      <c r="A50" s="5"/>
      <c r="B50" s="51" t="s">
        <v>25</v>
      </c>
      <c r="C50" s="52">
        <f>+C24</f>
        <v>45314</v>
      </c>
      <c r="D50" s="52"/>
      <c r="E50" s="53"/>
      <c r="F50" s="54" t="s">
        <v>26</v>
      </c>
      <c r="I50" s="11"/>
    </row>
    <row r="51" spans="1:12" ht="30.75" customHeight="1" thickBot="1" x14ac:dyDescent="0.25">
      <c r="A51" s="55"/>
      <c r="B51" s="56"/>
      <c r="C51" s="56"/>
      <c r="D51" s="56"/>
      <c r="E51" s="56"/>
      <c r="F51" s="56"/>
      <c r="G51" s="56"/>
      <c r="H51" s="56"/>
      <c r="I51" s="57"/>
    </row>
    <row r="52" spans="1:12" ht="15" customHeight="1" thickTop="1" thickBot="1" x14ac:dyDescent="0.25"/>
    <row r="53" spans="1:12" ht="15" customHeight="1" thickTop="1" x14ac:dyDescent="0.2">
      <c r="A53" s="1"/>
      <c r="B53" s="2"/>
      <c r="C53" s="2"/>
      <c r="D53" s="2"/>
      <c r="E53" s="2"/>
      <c r="F53" s="2"/>
      <c r="G53" s="2"/>
      <c r="H53" s="2"/>
      <c r="I53" s="3"/>
    </row>
    <row r="54" spans="1:12" ht="15" customHeight="1" x14ac:dyDescent="0.2">
      <c r="A54" s="5"/>
      <c r="C54" s="6" t="s">
        <v>0</v>
      </c>
      <c r="D54" s="7"/>
      <c r="E54" s="7"/>
      <c r="F54" s="8"/>
      <c r="G54" s="9"/>
      <c r="H54" s="10"/>
      <c r="I54" s="11"/>
    </row>
    <row r="55" spans="1:12" ht="15" customHeight="1" x14ac:dyDescent="0.2">
      <c r="A55" s="5"/>
      <c r="B55" s="12"/>
      <c r="C55" s="12"/>
      <c r="D55" s="12"/>
      <c r="E55" s="12"/>
      <c r="F55" s="12"/>
      <c r="G55" s="12"/>
      <c r="H55" s="12"/>
      <c r="I55" s="11"/>
      <c r="K55" s="13" t="s">
        <v>2</v>
      </c>
      <c r="L55" s="4" t="str">
        <f>RIGHT(F54,11)</f>
        <v/>
      </c>
    </row>
    <row r="56" spans="1:12" ht="15" customHeight="1" x14ac:dyDescent="0.2">
      <c r="A56" s="5"/>
      <c r="B56" s="14"/>
      <c r="C56" s="15"/>
      <c r="D56" s="15"/>
      <c r="E56" s="15"/>
      <c r="F56" s="15"/>
      <c r="G56" s="15"/>
      <c r="H56" s="16"/>
      <c r="I56" s="11"/>
    </row>
    <row r="57" spans="1:12" ht="15" customHeight="1" x14ac:dyDescent="0.2">
      <c r="A57" s="5"/>
      <c r="B57" s="17" t="s">
        <v>4</v>
      </c>
      <c r="C57" s="18"/>
      <c r="D57" s="19" t="e">
        <f>+VLOOKUP(F54,[1]!Base2024,8,0)</f>
        <v>#N/A</v>
      </c>
      <c r="H57" s="20"/>
      <c r="I57" s="11"/>
    </row>
    <row r="58" spans="1:12" ht="15" customHeight="1" x14ac:dyDescent="0.2">
      <c r="A58" s="5"/>
      <c r="B58" s="21" t="s">
        <v>5</v>
      </c>
      <c r="C58" s="59"/>
      <c r="D58" s="4" t="e">
        <f>+VLOOKUP(F54,[1]!Base2024,9,0)</f>
        <v>#N/A</v>
      </c>
      <c r="F58" s="4" t="s">
        <v>6</v>
      </c>
      <c r="G58" s="60"/>
      <c r="H58" s="23" t="e">
        <f>+VLOOKUP(F54,[1]!Base2024,11,0)</f>
        <v>#N/A</v>
      </c>
      <c r="I58" s="11"/>
    </row>
    <row r="59" spans="1:12" ht="15" customHeight="1" x14ac:dyDescent="0.2">
      <c r="A59" s="5"/>
      <c r="B59" s="21"/>
      <c r="C59" s="25"/>
      <c r="G59" s="25"/>
      <c r="H59" s="26" t="e">
        <f>+VLOOKUP(F54,[1]!Base2024,12,0)</f>
        <v>#N/A</v>
      </c>
      <c r="I59" s="11"/>
    </row>
    <row r="60" spans="1:12" ht="15" customHeight="1" x14ac:dyDescent="0.2">
      <c r="A60" s="5"/>
      <c r="B60" s="21"/>
      <c r="C60" s="13"/>
      <c r="D60" s="4" t="s">
        <v>31</v>
      </c>
      <c r="F60" s="4" t="s">
        <v>9</v>
      </c>
      <c r="G60" s="62"/>
      <c r="H60" s="26" t="e">
        <f>VLOOKUP(F54,[1]!Base2024,6,0)</f>
        <v>#N/A</v>
      </c>
      <c r="I60" s="11"/>
    </row>
    <row r="61" spans="1:12" ht="15" customHeight="1" x14ac:dyDescent="0.2">
      <c r="A61" s="5"/>
      <c r="B61" s="21"/>
      <c r="C61" s="27"/>
      <c r="D61" s="4" t="s">
        <v>32</v>
      </c>
      <c r="F61" s="4" t="s">
        <v>12</v>
      </c>
      <c r="G61" s="28"/>
      <c r="H61" s="26" t="e">
        <f>VLOOKUP(F54,[1]!Base2024,7,0)</f>
        <v>#N/A</v>
      </c>
      <c r="I61" s="11"/>
    </row>
    <row r="62" spans="1:12" ht="15" customHeight="1" x14ac:dyDescent="0.2">
      <c r="A62" s="5"/>
      <c r="B62" s="21"/>
      <c r="C62" s="27"/>
      <c r="D62" s="4" t="s">
        <v>33</v>
      </c>
      <c r="G62" s="28"/>
      <c r="H62" s="26"/>
      <c r="I62" s="11"/>
    </row>
    <row r="63" spans="1:12" ht="6.75" customHeight="1" x14ac:dyDescent="0.2">
      <c r="A63" s="5"/>
      <c r="B63" s="21"/>
      <c r="C63" s="25"/>
      <c r="G63" s="28"/>
      <c r="H63" s="20"/>
      <c r="I63" s="11"/>
    </row>
    <row r="64" spans="1:12" ht="15" customHeight="1" x14ac:dyDescent="0.2">
      <c r="A64" s="5"/>
      <c r="B64" s="29" t="s">
        <v>34</v>
      </c>
      <c r="C64" s="30">
        <v>3</v>
      </c>
      <c r="H64" s="20"/>
      <c r="I64" s="11"/>
    </row>
    <row r="65" spans="1:14" ht="8.25" customHeight="1" x14ac:dyDescent="0.2">
      <c r="A65" s="5"/>
      <c r="B65" s="31"/>
      <c r="C65" s="32"/>
      <c r="D65" s="32"/>
      <c r="E65" s="32"/>
      <c r="F65" s="32"/>
      <c r="G65" s="32"/>
      <c r="H65" s="33"/>
      <c r="I65" s="11"/>
    </row>
    <row r="66" spans="1:14" ht="7.5" customHeight="1" x14ac:dyDescent="0.2">
      <c r="A66" s="5"/>
      <c r="I66" s="11"/>
    </row>
    <row r="67" spans="1:14" ht="15" customHeight="1" x14ac:dyDescent="0.2">
      <c r="A67" s="5"/>
      <c r="B67" s="34"/>
      <c r="C67" s="35"/>
      <c r="D67" s="35"/>
      <c r="E67" s="35"/>
      <c r="F67" s="35"/>
      <c r="G67" s="35"/>
      <c r="H67" s="36"/>
      <c r="I67" s="11"/>
    </row>
    <row r="68" spans="1:14" ht="15" customHeight="1" x14ac:dyDescent="0.2">
      <c r="A68" s="5"/>
      <c r="B68" s="21" t="s">
        <v>16</v>
      </c>
      <c r="C68" s="37" t="s">
        <v>30</v>
      </c>
      <c r="D68" s="38" t="s">
        <v>18</v>
      </c>
      <c r="G68" s="39"/>
      <c r="H68" s="40" t="s">
        <v>19</v>
      </c>
      <c r="I68" s="11"/>
    </row>
    <row r="69" spans="1:14" ht="15" customHeight="1" x14ac:dyDescent="0.2">
      <c r="A69" s="5"/>
      <c r="B69" s="31"/>
      <c r="C69" s="32"/>
      <c r="D69" s="32"/>
      <c r="E69" s="32"/>
      <c r="F69" s="32"/>
      <c r="G69" s="32"/>
      <c r="H69" s="33"/>
      <c r="I69" s="11"/>
    </row>
    <row r="70" spans="1:14" ht="7.5" customHeight="1" x14ac:dyDescent="0.2">
      <c r="A70" s="5"/>
      <c r="I70" s="11"/>
    </row>
    <row r="71" spans="1:14" ht="15" customHeight="1" x14ac:dyDescent="0.2">
      <c r="A71" s="5"/>
      <c r="B71" s="34" t="s">
        <v>20</v>
      </c>
      <c r="C71" s="35"/>
      <c r="D71" s="35"/>
      <c r="E71" s="35"/>
      <c r="F71" s="35"/>
      <c r="G71" s="35"/>
      <c r="H71" s="36"/>
      <c r="I71" s="11"/>
    </row>
    <row r="72" spans="1:14" s="44" customFormat="1" ht="15" customHeight="1" x14ac:dyDescent="0.2">
      <c r="A72" s="41"/>
      <c r="B72" s="42" t="s">
        <v>21</v>
      </c>
      <c r="C72" s="43"/>
      <c r="D72" s="43"/>
      <c r="E72" s="43"/>
      <c r="F72" s="44" t="s">
        <v>22</v>
      </c>
      <c r="H72" s="45"/>
      <c r="I72" s="46"/>
      <c r="J72" s="4"/>
      <c r="K72" s="4"/>
      <c r="L72" s="4"/>
      <c r="M72" s="4"/>
      <c r="N72" s="4"/>
    </row>
    <row r="73" spans="1:14" s="44" customFormat="1" ht="15" customHeight="1" x14ac:dyDescent="0.2">
      <c r="A73" s="41"/>
      <c r="B73" s="47"/>
      <c r="C73" s="19"/>
      <c r="D73" s="19"/>
      <c r="E73" s="48" t="s">
        <v>23</v>
      </c>
      <c r="F73" s="49">
        <f>DATE(YEAR(C76)+1,MONTH(C76),DAY(C76))</f>
        <v>45680</v>
      </c>
      <c r="G73" s="49"/>
      <c r="H73" s="50"/>
      <c r="I73" s="46"/>
      <c r="J73" s="4"/>
      <c r="K73" s="4"/>
      <c r="L73" s="4"/>
      <c r="M73" s="4"/>
      <c r="N73" s="4"/>
    </row>
    <row r="74" spans="1:14" ht="7.5" customHeight="1" x14ac:dyDescent="0.2">
      <c r="A74" s="5"/>
      <c r="B74" s="31"/>
      <c r="C74" s="32"/>
      <c r="D74" s="32"/>
      <c r="E74" s="32"/>
      <c r="F74" s="32"/>
      <c r="G74" s="32"/>
      <c r="H74" s="33"/>
      <c r="I74" s="11"/>
    </row>
    <row r="75" spans="1:14" ht="15" customHeight="1" x14ac:dyDescent="0.2">
      <c r="A75" s="5"/>
      <c r="G75" s="4" t="s">
        <v>24</v>
      </c>
      <c r="I75" s="11"/>
    </row>
    <row r="76" spans="1:14" ht="15" customHeight="1" x14ac:dyDescent="0.2">
      <c r="A76" s="5"/>
      <c r="B76" s="51" t="s">
        <v>25</v>
      </c>
      <c r="C76" s="52">
        <f>+C50</f>
        <v>45314</v>
      </c>
      <c r="D76" s="52"/>
      <c r="E76" s="53"/>
      <c r="F76" s="54" t="s">
        <v>26</v>
      </c>
      <c r="I76" s="11"/>
    </row>
    <row r="77" spans="1:14" ht="30.75" customHeight="1" thickBot="1" x14ac:dyDescent="0.25">
      <c r="A77" s="55"/>
      <c r="B77" s="56"/>
      <c r="C77" s="56"/>
      <c r="D77" s="56"/>
      <c r="E77" s="56"/>
      <c r="F77" s="56"/>
      <c r="G77" s="56"/>
      <c r="H77" s="56"/>
      <c r="I77" s="57"/>
    </row>
    <row r="78" spans="1:14" ht="15" customHeight="1" thickTop="1" x14ac:dyDescent="0.2"/>
  </sheetData>
  <mergeCells count="12">
    <mergeCell ref="F47:H47"/>
    <mergeCell ref="C50:D50"/>
    <mergeCell ref="C54:E54"/>
    <mergeCell ref="B72:E72"/>
    <mergeCell ref="F73:H73"/>
    <mergeCell ref="C76:D76"/>
    <mergeCell ref="C2:E2"/>
    <mergeCell ref="B20:E20"/>
    <mergeCell ref="F21:H21"/>
    <mergeCell ref="C24:D24"/>
    <mergeCell ref="C28:E28"/>
    <mergeCell ref="B46:E46"/>
  </mergeCells>
  <printOptions horizontalCentered="1"/>
  <pageMargins left="0" right="0" top="0" bottom="0" header="0" footer="0"/>
  <pageSetup paperSize="9" scale="77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9</xdr:col>
                <xdr:colOff>752475</xdr:colOff>
                <xdr:row>10</xdr:row>
                <xdr:rowOff>0</xdr:rowOff>
              </from>
              <to>
                <xdr:col>12</xdr:col>
                <xdr:colOff>9525</xdr:colOff>
                <xdr:row>13</xdr:row>
                <xdr:rowOff>85725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print="0" autoLine="0" r:id="rId7">
            <anchor moveWithCells="1" sizeWithCells="1">
              <from>
                <xdr:col>9</xdr:col>
                <xdr:colOff>752475</xdr:colOff>
                <xdr:row>5</xdr:row>
                <xdr:rowOff>219075</xdr:rowOff>
              </from>
              <to>
                <xdr:col>12</xdr:col>
                <xdr:colOff>0</xdr:colOff>
                <xdr:row>7</xdr:row>
                <xdr:rowOff>219075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HYDRAULIC</dc:creator>
  <cp:lastModifiedBy>HYDRAULIC</cp:lastModifiedBy>
  <cp:lastPrinted>2024-01-25T14:29:54Z</cp:lastPrinted>
  <dcterms:created xsi:type="dcterms:W3CDTF">2024-01-25T14:29:23Z</dcterms:created>
  <dcterms:modified xsi:type="dcterms:W3CDTF">2024-01-25T14:32:07Z</dcterms:modified>
</cp:coreProperties>
</file>