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a\Documents\AUSTRALIE\Chica Chica\"/>
    </mc:Choice>
  </mc:AlternateContent>
  <xr:revisionPtr revIDLastSave="0" documentId="13_ncr:1_{71DBFE2C-032A-45B0-A135-1F7744FA85C6}" xr6:coauthVersionLast="47" xr6:coauthVersionMax="47" xr10:uidLastSave="{00000000-0000-0000-0000-000000000000}"/>
  <bookViews>
    <workbookView xWindow="-120" yWindow="-120" windowWidth="20730" windowHeight="11040" activeTab="2" xr2:uid="{3ACB26A6-9944-43DE-802E-7642D2EC8C67}"/>
  </bookViews>
  <sheets>
    <sheet name="Blank" sheetId="5" r:id="rId1"/>
    <sheet name="August" sheetId="3" r:id="rId2"/>
    <sheet name="Sept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5" l="1"/>
  <c r="I25" i="5"/>
  <c r="I24" i="5"/>
  <c r="I21" i="5"/>
  <c r="I20" i="5"/>
  <c r="I19" i="5"/>
  <c r="I16" i="5"/>
  <c r="I15" i="5"/>
  <c r="I14" i="5"/>
  <c r="I11" i="5"/>
  <c r="I10" i="5"/>
  <c r="I9" i="5"/>
  <c r="I6" i="5"/>
  <c r="I5" i="5"/>
  <c r="I4" i="5"/>
  <c r="I4" i="6"/>
  <c r="I25" i="6"/>
  <c r="I26" i="6"/>
  <c r="I21" i="6"/>
  <c r="I16" i="6"/>
  <c r="I11" i="6"/>
  <c r="I24" i="6"/>
  <c r="I20" i="6"/>
  <c r="I19" i="6"/>
  <c r="I15" i="6"/>
  <c r="I14" i="6"/>
  <c r="I10" i="6"/>
  <c r="I9" i="6"/>
  <c r="I5" i="6"/>
  <c r="C6" i="6"/>
  <c r="C6" i="5"/>
  <c r="F26" i="6"/>
  <c r="E26" i="6"/>
  <c r="D26" i="6"/>
  <c r="C26" i="6"/>
  <c r="B26" i="6"/>
  <c r="H25" i="6"/>
  <c r="H24" i="6"/>
  <c r="F21" i="6"/>
  <c r="E21" i="6"/>
  <c r="D21" i="6"/>
  <c r="C21" i="6"/>
  <c r="B21" i="6"/>
  <c r="H20" i="6"/>
  <c r="H19" i="6"/>
  <c r="F16" i="6"/>
  <c r="E16" i="6"/>
  <c r="D16" i="6"/>
  <c r="C16" i="6"/>
  <c r="B16" i="6"/>
  <c r="H15" i="6"/>
  <c r="H14" i="6"/>
  <c r="F11" i="6"/>
  <c r="E11" i="6"/>
  <c r="D11" i="6"/>
  <c r="C11" i="6"/>
  <c r="B11" i="6"/>
  <c r="H10" i="6"/>
  <c r="H9" i="6"/>
  <c r="A8" i="6"/>
  <c r="A13" i="6" s="1"/>
  <c r="A18" i="6" s="1"/>
  <c r="A23" i="6" s="1"/>
  <c r="F6" i="6"/>
  <c r="E6" i="6"/>
  <c r="D6" i="6"/>
  <c r="B6" i="6"/>
  <c r="H5" i="6"/>
  <c r="H4" i="6"/>
  <c r="C3" i="6"/>
  <c r="D3" i="6" s="1"/>
  <c r="E3" i="6" s="1"/>
  <c r="F3" i="6" s="1"/>
  <c r="B8" i="6" s="1"/>
  <c r="C8" i="6" s="1"/>
  <c r="D8" i="6" s="1"/>
  <c r="E8" i="6" s="1"/>
  <c r="F8" i="6" s="1"/>
  <c r="B13" i="6" s="1"/>
  <c r="C13" i="6" s="1"/>
  <c r="D13" i="6" s="1"/>
  <c r="E13" i="6" s="1"/>
  <c r="F13" i="6" s="1"/>
  <c r="B18" i="6" s="1"/>
  <c r="C18" i="6" s="1"/>
  <c r="D18" i="6" s="1"/>
  <c r="E18" i="6" s="1"/>
  <c r="F18" i="6" s="1"/>
  <c r="B23" i="6" s="1"/>
  <c r="C23" i="6" s="1"/>
  <c r="D23" i="6" s="1"/>
  <c r="E23" i="6" s="1"/>
  <c r="F23" i="6" s="1"/>
  <c r="F26" i="5"/>
  <c r="E26" i="5"/>
  <c r="D26" i="5"/>
  <c r="C26" i="5"/>
  <c r="B26" i="5"/>
  <c r="H25" i="5"/>
  <c r="H24" i="5"/>
  <c r="F21" i="5"/>
  <c r="E21" i="5"/>
  <c r="D21" i="5"/>
  <c r="C21" i="5"/>
  <c r="B21" i="5"/>
  <c r="H20" i="5"/>
  <c r="H19" i="5"/>
  <c r="F16" i="5"/>
  <c r="E16" i="5"/>
  <c r="D16" i="5"/>
  <c r="C16" i="5"/>
  <c r="B16" i="5"/>
  <c r="H15" i="5"/>
  <c r="H14" i="5"/>
  <c r="F11" i="5"/>
  <c r="E11" i="5"/>
  <c r="D11" i="5"/>
  <c r="C11" i="5"/>
  <c r="B11" i="5"/>
  <c r="H10" i="5"/>
  <c r="H9" i="5"/>
  <c r="A8" i="5"/>
  <c r="A13" i="5" s="1"/>
  <c r="A18" i="5" s="1"/>
  <c r="A23" i="5" s="1"/>
  <c r="F6" i="5"/>
  <c r="E6" i="5"/>
  <c r="D6" i="5"/>
  <c r="B6" i="5"/>
  <c r="H5" i="5"/>
  <c r="H4" i="5"/>
  <c r="C3" i="5"/>
  <c r="D3" i="5" s="1"/>
  <c r="E3" i="5" s="1"/>
  <c r="F3" i="5" s="1"/>
  <c r="B8" i="5" s="1"/>
  <c r="C8" i="5" s="1"/>
  <c r="D8" i="5" s="1"/>
  <c r="E8" i="5" s="1"/>
  <c r="F8" i="5" s="1"/>
  <c r="B13" i="5" s="1"/>
  <c r="C13" i="5" s="1"/>
  <c r="D13" i="5" s="1"/>
  <c r="E13" i="5" s="1"/>
  <c r="F13" i="5" s="1"/>
  <c r="B18" i="5" s="1"/>
  <c r="C18" i="5" s="1"/>
  <c r="D18" i="5" s="1"/>
  <c r="E18" i="5" s="1"/>
  <c r="F18" i="5" s="1"/>
  <c r="B23" i="5" s="1"/>
  <c r="C23" i="5" s="1"/>
  <c r="D23" i="5" s="1"/>
  <c r="E23" i="5" s="1"/>
  <c r="F23" i="5" s="1"/>
  <c r="A8" i="3"/>
  <c r="A13" i="3" s="1"/>
  <c r="A18" i="3" s="1"/>
  <c r="A23" i="3" s="1"/>
  <c r="C3" i="3"/>
  <c r="D3" i="3" s="1"/>
  <c r="E3" i="3" s="1"/>
  <c r="F3" i="3" s="1"/>
  <c r="B8" i="3" s="1"/>
  <c r="C8" i="3" s="1"/>
  <c r="D8" i="3" s="1"/>
  <c r="E8" i="3" s="1"/>
  <c r="F8" i="3" s="1"/>
  <c r="B13" i="3" s="1"/>
  <c r="C13" i="3" s="1"/>
  <c r="D13" i="3" s="1"/>
  <c r="E13" i="3" s="1"/>
  <c r="F13" i="3" s="1"/>
  <c r="B18" i="3" s="1"/>
  <c r="C18" i="3" s="1"/>
  <c r="D18" i="3" s="1"/>
  <c r="E18" i="3" s="1"/>
  <c r="F18" i="3" s="1"/>
  <c r="B23" i="3" s="1"/>
  <c r="C23" i="3" s="1"/>
  <c r="D23" i="3" s="1"/>
  <c r="E23" i="3" s="1"/>
  <c r="F23" i="3" s="1"/>
  <c r="C21" i="3"/>
  <c r="C16" i="3"/>
  <c r="C11" i="3"/>
  <c r="H6" i="6" l="1"/>
  <c r="I6" i="6" s="1"/>
  <c r="H11" i="6"/>
  <c r="H16" i="6"/>
  <c r="H21" i="6"/>
  <c r="H26" i="6"/>
  <c r="H6" i="5"/>
  <c r="H11" i="5"/>
  <c r="H16" i="5"/>
  <c r="H21" i="5"/>
  <c r="H26" i="5"/>
  <c r="H25" i="3"/>
  <c r="H24" i="3"/>
  <c r="H20" i="3"/>
  <c r="H15" i="3"/>
  <c r="H10" i="3"/>
  <c r="H19" i="3"/>
  <c r="H14" i="3"/>
  <c r="H9" i="3"/>
  <c r="C26" i="3"/>
  <c r="D26" i="3"/>
  <c r="E26" i="3"/>
  <c r="F26" i="3"/>
  <c r="B26" i="3"/>
  <c r="F21" i="3"/>
  <c r="E21" i="3"/>
  <c r="D21" i="3"/>
  <c r="B21" i="3"/>
  <c r="F16" i="3"/>
  <c r="E16" i="3"/>
  <c r="D16" i="3"/>
  <c r="B16" i="3"/>
  <c r="F11" i="3"/>
  <c r="E11" i="3"/>
  <c r="D11" i="3"/>
  <c r="B11" i="3"/>
  <c r="D6" i="3"/>
  <c r="E6" i="3"/>
  <c r="F6" i="3"/>
  <c r="B6" i="3"/>
  <c r="H5" i="3"/>
  <c r="I10" i="3" s="1"/>
  <c r="H4" i="3"/>
  <c r="I9" i="3" s="1"/>
  <c r="I14" i="3" l="1"/>
  <c r="I19" i="3"/>
  <c r="I24" i="3"/>
  <c r="H26" i="3"/>
  <c r="I25" i="3"/>
  <c r="H21" i="3"/>
  <c r="I20" i="3"/>
  <c r="H16" i="3"/>
  <c r="I15" i="3"/>
  <c r="H11" i="3"/>
  <c r="H6" i="3"/>
  <c r="I11" i="3" l="1"/>
  <c r="I16" i="3"/>
  <c r="I21" i="3"/>
  <c r="I26" i="3"/>
</calcChain>
</file>

<file path=xl/sharedStrings.xml><?xml version="1.0" encoding="utf-8"?>
<sst xmlns="http://schemas.openxmlformats.org/spreadsheetml/2006/main" count="79" uniqueCount="10">
  <si>
    <t>Covers</t>
  </si>
  <si>
    <t>Spend</t>
  </si>
  <si>
    <t>Avg</t>
  </si>
  <si>
    <t>% W-1</t>
  </si>
  <si>
    <t>August</t>
  </si>
  <si>
    <t>Total</t>
  </si>
  <si>
    <t>JACOB DAY</t>
  </si>
  <si>
    <t>Month</t>
  </si>
  <si>
    <t>Sept</t>
  </si>
  <si>
    <t>% 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</si>
</sst>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2" fontId="0" fillId="0" borderId="0" xfId="0" applyNumberFormat="1"/>
    <xf numFmtId="0" fontId="0" fillId="2" borderId="1" xfId="0" applyFill="1" applyBorder="1"/>
    <xf numFmtId="14" fontId="1" fillId="2" borderId="1" xfId="0" applyNumberFormat="1" applyFont="1" applyFill="1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</cellXfs>
  <cellStyles count="1">
    <cellStyle name="Normal" xfId="0" builtinId="0"/>
  </cellStyles>
  <dxfs count="52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62C86-75EB-4ACC-BAF5-794D2BB59930}">
  <dimension ref="A1:I26"/>
  <sheetViews>
    <sheetView zoomScale="96" zoomScaleNormal="96" workbookViewId="0"/>
  </sheetViews>
  <sheetFormatPr baseColWidth="10" defaultRowHeight="15" x14ac:dyDescent="0.25"/>
  <cols>
    <col min="3" max="3" width="12" customWidth="1"/>
  </cols>
  <sheetData>
    <row r="1" spans="1:9" x14ac:dyDescent="0.25">
      <c r="A1" t="s">
        <v>7</v>
      </c>
    </row>
    <row r="3" spans="1:9" x14ac:dyDescent="0.25">
      <c r="A3" s="6"/>
      <c r="B3" s="7">
        <v>45292</v>
      </c>
      <c r="C3" s="7">
        <f>B3+DATE(0,1,1)</f>
        <v>45293</v>
      </c>
      <c r="D3" s="7">
        <f>C3+DATE(0,1,1)</f>
        <v>45294</v>
      </c>
      <c r="E3" s="7">
        <f t="shared" ref="E3:F3" si="0">D3+DATE(0,1,1)</f>
        <v>45295</v>
      </c>
      <c r="F3" s="7">
        <f t="shared" si="0"/>
        <v>45296</v>
      </c>
      <c r="G3" s="4"/>
      <c r="H3" s="1" t="s">
        <v>5</v>
      </c>
      <c r="I3" s="1" t="s">
        <v>3</v>
      </c>
    </row>
    <row r="4" spans="1:9" x14ac:dyDescent="0.25">
      <c r="A4" s="3" t="s">
        <v>0</v>
      </c>
      <c r="B4" s="2"/>
      <c r="C4" s="10"/>
      <c r="D4" s="2"/>
      <c r="E4" s="2"/>
      <c r="F4" s="2"/>
      <c r="H4">
        <f>SUM(B4:F4)</f>
        <v>0</v>
      </c>
      <c r="I4" s="5">
        <f>((H4-August!H4)/August!H4)*100</f>
        <v>-100</v>
      </c>
    </row>
    <row r="5" spans="1:9" x14ac:dyDescent="0.25">
      <c r="A5" s="3" t="s">
        <v>1</v>
      </c>
      <c r="B5" s="2"/>
      <c r="C5" s="10"/>
      <c r="D5" s="9"/>
      <c r="E5" s="2"/>
      <c r="F5" s="2"/>
      <c r="H5">
        <f>SUM(B5:F5)</f>
        <v>0</v>
      </c>
      <c r="I5" s="5">
        <f>((H5-August!H5)/August!H5)*100</f>
        <v>-100</v>
      </c>
    </row>
    <row r="6" spans="1:9" x14ac:dyDescent="0.25">
      <c r="A6" s="3" t="s">
        <v>2</v>
      </c>
      <c r="B6" s="8" t="e">
        <f>(B5/B4)</f>
        <v>#DIV/0!</v>
      </c>
      <c r="C6" s="10" t="e">
        <f>(C5/C4)</f>
        <v>#DIV/0!</v>
      </c>
      <c r="D6" s="8" t="e">
        <f t="shared" ref="D6:F6" si="1">(D5/D4)</f>
        <v>#DIV/0!</v>
      </c>
      <c r="E6" s="8" t="e">
        <f t="shared" si="1"/>
        <v>#DIV/0!</v>
      </c>
      <c r="F6" s="8" t="e">
        <f t="shared" si="1"/>
        <v>#DIV/0!</v>
      </c>
      <c r="H6" s="5" t="e">
        <f>(H5/H4)</f>
        <v>#DIV/0!</v>
      </c>
      <c r="I6" s="5" t="e">
        <f>((H6-August!H6)/August!H6)*100</f>
        <v>#DIV/0!</v>
      </c>
    </row>
    <row r="8" spans="1:9" x14ac:dyDescent="0.25">
      <c r="A8" s="6">
        <f>A3+1</f>
        <v>1</v>
      </c>
      <c r="B8" s="7">
        <f>F3+DATE(0,1,3)</f>
        <v>45299</v>
      </c>
      <c r="C8" s="7">
        <f>B8+DATE(0,1,1)</f>
        <v>45300</v>
      </c>
      <c r="D8" s="7">
        <f t="shared" ref="D8:F8" si="2">C8+DATE(0,1,1)</f>
        <v>45301</v>
      </c>
      <c r="E8" s="7">
        <f t="shared" si="2"/>
        <v>45302</v>
      </c>
      <c r="F8" s="7">
        <f t="shared" si="2"/>
        <v>45303</v>
      </c>
      <c r="H8" s="1" t="s">
        <v>5</v>
      </c>
      <c r="I8" s="1" t="s">
        <v>3</v>
      </c>
    </row>
    <row r="9" spans="1:9" x14ac:dyDescent="0.25">
      <c r="A9" s="3" t="s">
        <v>0</v>
      </c>
      <c r="B9" s="2"/>
      <c r="C9" s="2"/>
      <c r="D9" s="2"/>
      <c r="E9" s="2"/>
      <c r="F9" s="2"/>
      <c r="H9">
        <f>SUM(B9:F9)</f>
        <v>0</v>
      </c>
      <c r="I9" s="5">
        <f>((H9-August!H9)/August!H9)*100</f>
        <v>-100</v>
      </c>
    </row>
    <row r="10" spans="1:9" x14ac:dyDescent="0.25">
      <c r="A10" s="3" t="s">
        <v>1</v>
      </c>
      <c r="B10" s="2"/>
      <c r="C10" s="2"/>
      <c r="D10" s="2"/>
      <c r="E10" s="2"/>
      <c r="F10" s="2"/>
      <c r="H10">
        <f>SUM(B10:F10)</f>
        <v>0</v>
      </c>
      <c r="I10" s="5">
        <f>((H10-August!H10)/August!H10)*100</f>
        <v>-100</v>
      </c>
    </row>
    <row r="11" spans="1:9" x14ac:dyDescent="0.25">
      <c r="A11" s="3" t="s">
        <v>2</v>
      </c>
      <c r="B11" s="8" t="e">
        <f>(B10/B9)</f>
        <v>#DIV/0!</v>
      </c>
      <c r="C11" s="8" t="e">
        <f>(C10/C9)</f>
        <v>#DIV/0!</v>
      </c>
      <c r="D11" s="8" t="e">
        <f t="shared" ref="D11:F11" si="3">(D10/D9)</f>
        <v>#DIV/0!</v>
      </c>
      <c r="E11" s="8" t="e">
        <f t="shared" si="3"/>
        <v>#DIV/0!</v>
      </c>
      <c r="F11" s="8" t="e">
        <f t="shared" si="3"/>
        <v>#DIV/0!</v>
      </c>
      <c r="H11" s="5" t="e">
        <f>(H10/H9)</f>
        <v>#DIV/0!</v>
      </c>
      <c r="I11" s="5" t="e">
        <f>((H11-August!H11)/August!H11)*100</f>
        <v>#DIV/0!</v>
      </c>
    </row>
    <row r="13" spans="1:9" x14ac:dyDescent="0.25">
      <c r="A13" s="6">
        <f>A8+1</f>
        <v>2</v>
      </c>
      <c r="B13" s="7">
        <f>F8+DATE(0,1,3)</f>
        <v>45306</v>
      </c>
      <c r="C13" s="7">
        <f>B13+DATE(0,1,1)</f>
        <v>45307</v>
      </c>
      <c r="D13" s="7">
        <f t="shared" ref="D13:F13" si="4">C13+DATE(0,1,1)</f>
        <v>45308</v>
      </c>
      <c r="E13" s="7">
        <f t="shared" si="4"/>
        <v>45309</v>
      </c>
      <c r="F13" s="7">
        <f t="shared" si="4"/>
        <v>45310</v>
      </c>
      <c r="H13" s="1" t="s">
        <v>5</v>
      </c>
      <c r="I13" s="1" t="s">
        <v>3</v>
      </c>
    </row>
    <row r="14" spans="1:9" x14ac:dyDescent="0.25">
      <c r="A14" s="3" t="s">
        <v>0</v>
      </c>
      <c r="B14" s="2"/>
      <c r="C14" s="2"/>
      <c r="D14" s="2"/>
      <c r="E14" s="2"/>
      <c r="F14" s="2"/>
      <c r="H14">
        <f>SUM(B14:F14)</f>
        <v>0</v>
      </c>
      <c r="I14" s="5">
        <f>((H14-August!H14)/August!H14)*100</f>
        <v>-100</v>
      </c>
    </row>
    <row r="15" spans="1:9" x14ac:dyDescent="0.25">
      <c r="A15" s="3" t="s">
        <v>1</v>
      </c>
      <c r="B15" s="2"/>
      <c r="C15" s="2"/>
      <c r="D15" s="2"/>
      <c r="E15" s="2"/>
      <c r="F15" s="2"/>
      <c r="H15">
        <f>SUM(B15:F15)</f>
        <v>0</v>
      </c>
      <c r="I15" s="5">
        <f>((H15-August!H15)/August!H15)*100</f>
        <v>-100</v>
      </c>
    </row>
    <row r="16" spans="1:9" x14ac:dyDescent="0.25">
      <c r="A16" s="3" t="s">
        <v>2</v>
      </c>
      <c r="B16" s="8" t="e">
        <f>(B15/B14)</f>
        <v>#DIV/0!</v>
      </c>
      <c r="C16" s="8" t="e">
        <f>(C15/C14)</f>
        <v>#DIV/0!</v>
      </c>
      <c r="D16" s="8" t="e">
        <f t="shared" ref="D16:F16" si="5">(D15/D14)</f>
        <v>#DIV/0!</v>
      </c>
      <c r="E16" s="8" t="e">
        <f t="shared" si="5"/>
        <v>#DIV/0!</v>
      </c>
      <c r="F16" s="8" t="e">
        <f t="shared" si="5"/>
        <v>#DIV/0!</v>
      </c>
      <c r="H16" s="5" t="e">
        <f>(H15/H14)</f>
        <v>#DIV/0!</v>
      </c>
      <c r="I16" s="5" t="e">
        <f>((H16/August!H16)/August!H16)*100</f>
        <v>#DIV/0!</v>
      </c>
    </row>
    <row r="18" spans="1:9" x14ac:dyDescent="0.25">
      <c r="A18" s="6">
        <f>A13+1</f>
        <v>3</v>
      </c>
      <c r="B18" s="7">
        <f>F13+DATE(0,1,3)</f>
        <v>45313</v>
      </c>
      <c r="C18" s="7">
        <f>B18+DATE(0,1,1)</f>
        <v>45314</v>
      </c>
      <c r="D18" s="7">
        <f t="shared" ref="D18:F18" si="6">C18+DATE(0,1,1)</f>
        <v>45315</v>
      </c>
      <c r="E18" s="7">
        <f t="shared" si="6"/>
        <v>45316</v>
      </c>
      <c r="F18" s="7">
        <f t="shared" si="6"/>
        <v>45317</v>
      </c>
      <c r="H18" s="1" t="s">
        <v>5</v>
      </c>
      <c r="I18" s="1" t="s">
        <v>3</v>
      </c>
    </row>
    <row r="19" spans="1:9" x14ac:dyDescent="0.25">
      <c r="A19" s="3" t="s">
        <v>0</v>
      </c>
      <c r="B19" s="2"/>
      <c r="C19" s="2"/>
      <c r="D19" s="2"/>
      <c r="E19" s="2"/>
      <c r="F19" s="2"/>
      <c r="H19">
        <f>SUM(B19:F19)</f>
        <v>0</v>
      </c>
      <c r="I19" s="5">
        <f>((H19-August!H19)/August!H19)*100</f>
        <v>-100</v>
      </c>
    </row>
    <row r="20" spans="1:9" x14ac:dyDescent="0.25">
      <c r="A20" s="3" t="s">
        <v>1</v>
      </c>
      <c r="B20" s="2"/>
      <c r="C20" s="2"/>
      <c r="D20" s="2"/>
      <c r="E20" s="2"/>
      <c r="F20" s="2"/>
      <c r="H20">
        <f>SUM(B20:F20)</f>
        <v>0</v>
      </c>
      <c r="I20" s="5">
        <f>((H20-August!H20)/August!H20)*100</f>
        <v>-100</v>
      </c>
    </row>
    <row r="21" spans="1:9" x14ac:dyDescent="0.25">
      <c r="A21" s="3" t="s">
        <v>2</v>
      </c>
      <c r="B21" s="8" t="e">
        <f>(B20/B19)</f>
        <v>#DIV/0!</v>
      </c>
      <c r="C21" s="8" t="e">
        <f>(C20/C19)</f>
        <v>#DIV/0!</v>
      </c>
      <c r="D21" s="8" t="e">
        <f t="shared" ref="D21:F21" si="7">(D20/D19)</f>
        <v>#DIV/0!</v>
      </c>
      <c r="E21" s="8" t="e">
        <f t="shared" si="7"/>
        <v>#DIV/0!</v>
      </c>
      <c r="F21" s="8" t="e">
        <f t="shared" si="7"/>
        <v>#DIV/0!</v>
      </c>
      <c r="H21" s="5" t="e">
        <f>(H20/H19)</f>
        <v>#DIV/0!</v>
      </c>
      <c r="I21" s="5" t="e">
        <f>((H21-August!H21)/August!H21)*100</f>
        <v>#DIV/0!</v>
      </c>
    </row>
    <row r="23" spans="1:9" x14ac:dyDescent="0.25">
      <c r="A23" s="6">
        <f>A18+1</f>
        <v>4</v>
      </c>
      <c r="B23" s="7">
        <f>F18+DATE(0,1,3)</f>
        <v>45320</v>
      </c>
      <c r="C23" s="7">
        <f>B23+DATE(0,1,1)</f>
        <v>45321</v>
      </c>
      <c r="D23" s="7">
        <f t="shared" ref="D23:F23" si="8">C23+DATE(0,1,1)</f>
        <v>45322</v>
      </c>
      <c r="E23" s="7">
        <f t="shared" si="8"/>
        <v>45323</v>
      </c>
      <c r="F23" s="7">
        <f t="shared" si="8"/>
        <v>45324</v>
      </c>
      <c r="H23" s="1" t="s">
        <v>5</v>
      </c>
      <c r="I23" s="1" t="s">
        <v>3</v>
      </c>
    </row>
    <row r="24" spans="1:9" x14ac:dyDescent="0.25">
      <c r="A24" s="3" t="s">
        <v>0</v>
      </c>
      <c r="B24" s="2"/>
      <c r="C24" s="2"/>
      <c r="D24" s="2"/>
      <c r="E24" s="2"/>
      <c r="F24" s="2"/>
      <c r="H24">
        <f>SUM(B24:F24)</f>
        <v>0</v>
      </c>
      <c r="I24" s="5">
        <f>((H24-August!H24)/August!H24)*100</f>
        <v>-100</v>
      </c>
    </row>
    <row r="25" spans="1:9" x14ac:dyDescent="0.25">
      <c r="A25" s="3" t="s">
        <v>1</v>
      </c>
      <c r="B25" s="2"/>
      <c r="C25" s="2"/>
      <c r="D25" s="2"/>
      <c r="E25" s="2"/>
      <c r="F25" s="2"/>
      <c r="H25">
        <f xml:space="preserve"> SUM(B25:F25)</f>
        <v>0</v>
      </c>
      <c r="I25" s="5">
        <f>((H25-August!H25)/August!H25)*100</f>
        <v>-100</v>
      </c>
    </row>
    <row r="26" spans="1:9" x14ac:dyDescent="0.25">
      <c r="A26" s="3" t="s">
        <v>2</v>
      </c>
      <c r="B26" s="8" t="e">
        <f>(B25/B24)</f>
        <v>#DIV/0!</v>
      </c>
      <c r="C26" s="8" t="e">
        <f t="shared" ref="C26:F26" si="9">(C25/C24)</f>
        <v>#DIV/0!</v>
      </c>
      <c r="D26" s="8" t="e">
        <f t="shared" si="9"/>
        <v>#DIV/0!</v>
      </c>
      <c r="E26" s="8" t="e">
        <f t="shared" si="9"/>
        <v>#DIV/0!</v>
      </c>
      <c r="F26" s="8" t="e">
        <f t="shared" si="9"/>
        <v>#DIV/0!</v>
      </c>
      <c r="H26" s="5" t="e">
        <f>(H25/H24)</f>
        <v>#DIV/0!</v>
      </c>
      <c r="I26" s="5" t="e">
        <f>((H26-August!H26)/August!H26)*100</f>
        <v>#DIV/0!</v>
      </c>
    </row>
  </sheetData>
  <conditionalFormatting sqref="I16">
    <cfRule type="expression" dxfId="6" priority="7">
      <formula>"I16&gt;August!$I$16"</formula>
    </cfRule>
  </conditionalFormatting>
  <conditionalFormatting sqref="I19">
    <cfRule type="expression" dxfId="5" priority="6">
      <formula>"I19&gt;August!$I$19"</formula>
    </cfRule>
  </conditionalFormatting>
  <conditionalFormatting sqref="I20">
    <cfRule type="expression" dxfId="4" priority="5">
      <formula>"I20&gt;August!$I$20"</formula>
    </cfRule>
  </conditionalFormatting>
  <conditionalFormatting sqref="I26">
    <cfRule type="expression" dxfId="0" priority="1">
      <formula>"I26&gt;August!$I$27"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AE94F57-B4F2-44BD-A8FE-0DC134273F17}">
            <xm:f>(I4&gt;August!$I$4)</xm:f>
            <x14:dxf>
              <font>
                <color rgb="FF00B050"/>
              </font>
            </x14:dxf>
          </x14:cfRule>
          <xm:sqref>I4</xm:sqref>
        </x14:conditionalFormatting>
        <x14:conditionalFormatting xmlns:xm="http://schemas.microsoft.com/office/excel/2006/main">
          <x14:cfRule type="expression" priority="14" id="{CFD01615-E1D6-4396-B0FD-727E20207526}">
            <xm:f>(I5&gt;August!$I$5)</xm:f>
            <x14:dxf>
              <font>
                <color rgb="FF00B050"/>
              </font>
            </x14:dxf>
          </x14:cfRule>
          <xm:sqref>I5</xm:sqref>
        </x14:conditionalFormatting>
        <x14:conditionalFormatting xmlns:xm="http://schemas.microsoft.com/office/excel/2006/main">
          <x14:cfRule type="expression" priority="13" id="{50BDB4E8-148B-4706-8DF8-5BDC4C5D3E2E}">
            <xm:f>I6&gt;August!$I$6</xm:f>
            <x14:dxf>
              <font>
                <color rgb="FF00B050"/>
              </font>
            </x14:dxf>
          </x14:cfRule>
          <xm:sqref>I6</xm:sqref>
        </x14:conditionalFormatting>
        <x14:conditionalFormatting xmlns:xm="http://schemas.microsoft.com/office/excel/2006/main">
          <x14:cfRule type="expression" priority="12" id="{0E8E0D74-BFCC-4941-BCD6-52DBEEE10439}">
            <xm:f>I9&gt;August!$I$9</xm:f>
            <x14:dxf>
              <font>
                <color rgb="FF00B050"/>
              </font>
            </x14:dxf>
          </x14:cfRule>
          <xm:sqref>I9</xm:sqref>
        </x14:conditionalFormatting>
        <x14:conditionalFormatting xmlns:xm="http://schemas.microsoft.com/office/excel/2006/main">
          <x14:cfRule type="expression" priority="11" id="{6847197B-60FF-43BB-9D38-C1D74E718D16}">
            <xm:f>I10&gt;August!$I$10</xm:f>
            <x14:dxf>
              <font>
                <color rgb="FF00B050"/>
              </font>
            </x14:dxf>
          </x14:cfRule>
          <xm:sqref>I10</xm:sqref>
        </x14:conditionalFormatting>
        <x14:conditionalFormatting xmlns:xm="http://schemas.microsoft.com/office/excel/2006/main">
          <x14:cfRule type="expression" priority="10" id="{9E61D7CB-DCCC-42CB-9818-7ABF040726B5}">
            <xm:f>I11&gt;August!$I$11</xm:f>
            <x14:dxf>
              <font>
                <color rgb="FF00B050"/>
              </font>
            </x14:dxf>
          </x14:cfRule>
          <xm:sqref>I11</xm:sqref>
        </x14:conditionalFormatting>
        <x14:conditionalFormatting xmlns:xm="http://schemas.microsoft.com/office/excel/2006/main">
          <x14:cfRule type="expression" priority="9" id="{165B8A5E-693D-46CB-9B36-207DE09D49FD}">
            <xm:f>I14&gt;August!$I$14</xm:f>
            <x14:dxf>
              <font>
                <color rgb="FF00B050"/>
              </font>
            </x14:dxf>
          </x14:cfRule>
          <xm:sqref>I14</xm:sqref>
        </x14:conditionalFormatting>
        <x14:conditionalFormatting xmlns:xm="http://schemas.microsoft.com/office/excel/2006/main">
          <x14:cfRule type="expression" priority="8" id="{39697870-0C0D-4F68-9C02-CCABA3BA8082}">
            <xm:f>I15&gt;August!$I$15</xm:f>
            <x14:dxf>
              <font>
                <color rgb="FF00B050"/>
              </font>
            </x14:dxf>
          </x14:cfRule>
          <xm:sqref>I15</xm:sqref>
        </x14:conditionalFormatting>
        <x14:conditionalFormatting xmlns:xm="http://schemas.microsoft.com/office/excel/2006/main">
          <x14:cfRule type="expression" priority="4" id="{4E02FA96-EFF6-4175-BAF8-6EEA4D1C56A7}">
            <xm:f>I21&gt;August!$I$21</xm:f>
            <x14:dxf>
              <font>
                <color rgb="FF00B050"/>
              </font>
            </x14:dxf>
          </x14:cfRule>
          <xm:sqref>I21</xm:sqref>
        </x14:conditionalFormatting>
        <x14:conditionalFormatting xmlns:xm="http://schemas.microsoft.com/office/excel/2006/main">
          <x14:cfRule type="expression" priority="3" id="{026187E9-B26B-4CFB-8DA1-184FFDE1A7E1}">
            <xm:f>I24&gt;August!$I$24</xm:f>
            <x14:dxf>
              <font>
                <color rgb="FF00B050"/>
              </font>
            </x14:dxf>
          </x14:cfRule>
          <xm:sqref>I24</xm:sqref>
        </x14:conditionalFormatting>
        <x14:conditionalFormatting xmlns:xm="http://schemas.microsoft.com/office/excel/2006/main">
          <x14:cfRule type="expression" priority="2" id="{9EC4D4DA-C23E-4EA9-A9F7-A38C6152B8BF}">
            <xm:f>I25&gt;August!$I$25</xm:f>
            <x14:dxf>
              <font>
                <color rgb="FF00B050"/>
              </font>
            </x14:dxf>
          </x14:cfRule>
          <xm:sqref>I25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D4648-634A-4EB4-89B4-4D3C64578DC4}">
  <dimension ref="A1:J26"/>
  <sheetViews>
    <sheetView zoomScale="96" zoomScaleNormal="96" workbookViewId="0"/>
  </sheetViews>
  <sheetFormatPr baseColWidth="10" defaultRowHeight="15" x14ac:dyDescent="0.25"/>
  <cols>
    <col min="3" max="3" width="12" customWidth="1"/>
  </cols>
  <sheetData>
    <row r="1" spans="1:10" x14ac:dyDescent="0.25">
      <c r="A1" t="s">
        <v>4</v>
      </c>
    </row>
    <row r="3" spans="1:10" x14ac:dyDescent="0.25">
      <c r="A3" s="6">
        <v>31</v>
      </c>
      <c r="B3" s="7">
        <v>45504</v>
      </c>
      <c r="C3" s="7">
        <f>B3+DATE(0,1,1)</f>
        <v>45505</v>
      </c>
      <c r="D3" s="7">
        <f>C3+DATE(0,1,1)</f>
        <v>45506</v>
      </c>
      <c r="E3" s="7">
        <f t="shared" ref="E3:F3" si="0">D3+DATE(0,1,1)</f>
        <v>45507</v>
      </c>
      <c r="F3" s="7">
        <f t="shared" si="0"/>
        <v>45508</v>
      </c>
      <c r="G3" s="4"/>
      <c r="H3" s="1" t="s">
        <v>5</v>
      </c>
      <c r="I3" s="1" t="s">
        <v>9</v>
      </c>
      <c r="J3" s="1"/>
    </row>
    <row r="4" spans="1:10" x14ac:dyDescent="0.25">
      <c r="A4" s="3" t="s">
        <v>0</v>
      </c>
      <c r="B4" s="2">
        <v>43</v>
      </c>
      <c r="C4" s="11" t="s">
        <v>6</v>
      </c>
      <c r="D4" s="2">
        <v>63</v>
      </c>
      <c r="E4" s="2">
        <v>149</v>
      </c>
      <c r="F4" s="2">
        <v>56</v>
      </c>
      <c r="H4">
        <f>SUM(B4:F4)</f>
        <v>311</v>
      </c>
      <c r="I4" s="5"/>
    </row>
    <row r="5" spans="1:10" x14ac:dyDescent="0.25">
      <c r="A5" s="3" t="s">
        <v>1</v>
      </c>
      <c r="B5" s="2">
        <v>2697</v>
      </c>
      <c r="C5" s="12"/>
      <c r="D5" s="9">
        <v>4740</v>
      </c>
      <c r="E5" s="2">
        <v>10919</v>
      </c>
      <c r="F5" s="2">
        <v>4202</v>
      </c>
      <c r="H5">
        <f>SUM(B5:F5)</f>
        <v>22558</v>
      </c>
      <c r="I5" s="5"/>
    </row>
    <row r="6" spans="1:10" x14ac:dyDescent="0.25">
      <c r="A6" s="3" t="s">
        <v>2</v>
      </c>
      <c r="B6" s="8">
        <f>(B5/B4)</f>
        <v>62.720930232558139</v>
      </c>
      <c r="C6" s="13"/>
      <c r="D6" s="8">
        <f t="shared" ref="D6:F6" si="1">(D5/D4)</f>
        <v>75.238095238095241</v>
      </c>
      <c r="E6" s="8">
        <f t="shared" si="1"/>
        <v>73.281879194630875</v>
      </c>
      <c r="F6" s="8">
        <f t="shared" si="1"/>
        <v>75.035714285714292</v>
      </c>
      <c r="H6" s="5">
        <f>(H5/H4)</f>
        <v>72.533762057877809</v>
      </c>
      <c r="I6" s="5"/>
    </row>
    <row r="8" spans="1:10" x14ac:dyDescent="0.25">
      <c r="A8" s="6">
        <f>A3+1</f>
        <v>32</v>
      </c>
      <c r="B8" s="7">
        <f>F3+DATE(0,1,3)</f>
        <v>45511</v>
      </c>
      <c r="C8" s="7">
        <f>B8+DATE(0,1,1)</f>
        <v>45512</v>
      </c>
      <c r="D8" s="7">
        <f t="shared" ref="D8:F8" si="2">C8+DATE(0,1,1)</f>
        <v>45513</v>
      </c>
      <c r="E8" s="7">
        <f t="shared" si="2"/>
        <v>45514</v>
      </c>
      <c r="F8" s="7">
        <f t="shared" si="2"/>
        <v>45515</v>
      </c>
      <c r="H8" s="1" t="s">
        <v>5</v>
      </c>
      <c r="I8" s="1" t="s">
        <v>9</v>
      </c>
    </row>
    <row r="9" spans="1:10" x14ac:dyDescent="0.25">
      <c r="A9" s="3" t="s">
        <v>0</v>
      </c>
      <c r="B9" s="2">
        <v>28</v>
      </c>
      <c r="C9" s="2">
        <v>34</v>
      </c>
      <c r="D9" s="2">
        <v>56</v>
      </c>
      <c r="E9" s="2">
        <v>131</v>
      </c>
      <c r="F9" s="2">
        <v>43</v>
      </c>
      <c r="H9">
        <f>SUM(B9:F9)</f>
        <v>292</v>
      </c>
      <c r="I9" s="5">
        <f>((H9-H4)/H4)*100</f>
        <v>-6.109324758842444</v>
      </c>
    </row>
    <row r="10" spans="1:10" x14ac:dyDescent="0.25">
      <c r="A10" s="3" t="s">
        <v>1</v>
      </c>
      <c r="B10" s="2">
        <v>1281</v>
      </c>
      <c r="C10" s="2">
        <v>2979</v>
      </c>
      <c r="D10" s="2">
        <v>3442</v>
      </c>
      <c r="E10" s="2">
        <v>9972</v>
      </c>
      <c r="F10" s="2">
        <v>2841.4</v>
      </c>
      <c r="H10">
        <f>SUM(B10:F10)</f>
        <v>20515.400000000001</v>
      </c>
      <c r="I10" s="5">
        <f>((H10-H5)/H5)*100</f>
        <v>-9.0548807518396952</v>
      </c>
    </row>
    <row r="11" spans="1:10" x14ac:dyDescent="0.25">
      <c r="A11" s="3" t="s">
        <v>2</v>
      </c>
      <c r="B11" s="8">
        <f>(B10/B9)</f>
        <v>45.75</v>
      </c>
      <c r="C11" s="8">
        <f>(C10/C9)</f>
        <v>87.617647058823536</v>
      </c>
      <c r="D11" s="8">
        <f t="shared" ref="D11" si="3">(D10/D9)</f>
        <v>61.464285714285715</v>
      </c>
      <c r="E11" s="8">
        <f t="shared" ref="E11" si="4">(E10/E9)</f>
        <v>76.122137404580158</v>
      </c>
      <c r="F11" s="8">
        <f t="shared" ref="F11" si="5">(F10/F9)</f>
        <v>66.079069767441865</v>
      </c>
      <c r="H11" s="5">
        <f>(H10/H9)</f>
        <v>70.2582191780822</v>
      </c>
      <c r="I11" s="5">
        <f>((H11-H6)/H6)*100</f>
        <v>-3.1372188829525416</v>
      </c>
    </row>
    <row r="13" spans="1:10" x14ac:dyDescent="0.25">
      <c r="A13" s="6">
        <f>A8+1</f>
        <v>33</v>
      </c>
      <c r="B13" s="7">
        <f>F8+DATE(0,1,3)</f>
        <v>45518</v>
      </c>
      <c r="C13" s="7">
        <f>B13+DATE(0,1,1)</f>
        <v>45519</v>
      </c>
      <c r="D13" s="7">
        <f t="shared" ref="D13:F13" si="6">C13+DATE(0,1,1)</f>
        <v>45520</v>
      </c>
      <c r="E13" s="7">
        <f t="shared" si="6"/>
        <v>45521</v>
      </c>
      <c r="F13" s="7">
        <f t="shared" si="6"/>
        <v>45522</v>
      </c>
      <c r="H13" s="1" t="s">
        <v>5</v>
      </c>
      <c r="I13" s="1" t="s">
        <v>9</v>
      </c>
    </row>
    <row r="14" spans="1:10" x14ac:dyDescent="0.25">
      <c r="A14" s="3" t="s">
        <v>0</v>
      </c>
      <c r="B14" s="2">
        <v>5</v>
      </c>
      <c r="C14" s="2">
        <v>27</v>
      </c>
      <c r="D14" s="2">
        <v>68</v>
      </c>
      <c r="E14" s="2">
        <v>144</v>
      </c>
      <c r="F14" s="2">
        <v>61</v>
      </c>
      <c r="H14">
        <f>SUM(B14:F14)</f>
        <v>305</v>
      </c>
      <c r="I14" s="5">
        <f>((H14-H9)/H9)*100</f>
        <v>4.4520547945205475</v>
      </c>
    </row>
    <row r="15" spans="1:10" x14ac:dyDescent="0.25">
      <c r="A15" s="3" t="s">
        <v>1</v>
      </c>
      <c r="B15" s="2">
        <v>184</v>
      </c>
      <c r="C15" s="2">
        <v>1840.26</v>
      </c>
      <c r="D15" s="2">
        <v>5502</v>
      </c>
      <c r="E15" s="2">
        <v>11725.5</v>
      </c>
      <c r="F15" s="2">
        <v>4354.3500000000004</v>
      </c>
      <c r="H15">
        <f>SUM(B15:F15)</f>
        <v>23606.11</v>
      </c>
      <c r="I15" s="5">
        <f>((H15-H10)/H10)*100</f>
        <v>15.065316786414105</v>
      </c>
    </row>
    <row r="16" spans="1:10" x14ac:dyDescent="0.25">
      <c r="A16" s="3" t="s">
        <v>2</v>
      </c>
      <c r="B16" s="8">
        <f>(B15/B14)</f>
        <v>36.799999999999997</v>
      </c>
      <c r="C16" s="8">
        <f>(C15/C14)</f>
        <v>68.157777777777781</v>
      </c>
      <c r="D16" s="8">
        <f t="shared" ref="D16" si="7">(D15/D14)</f>
        <v>80.911764705882348</v>
      </c>
      <c r="E16" s="8">
        <f t="shared" ref="E16" si="8">(E15/E14)</f>
        <v>81.427083333333329</v>
      </c>
      <c r="F16" s="8">
        <f t="shared" ref="F16" si="9">(F15/F14)</f>
        <v>71.382786885245906</v>
      </c>
      <c r="H16" s="5">
        <f>(H15/H14)</f>
        <v>77.397081967213111</v>
      </c>
      <c r="I16" s="5">
        <f>((H16-H11)/H11)*100</f>
        <v>10.160893447976768</v>
      </c>
    </row>
    <row r="18" spans="1:9" x14ac:dyDescent="0.25">
      <c r="A18" s="6">
        <f>A13+1</f>
        <v>34</v>
      </c>
      <c r="B18" s="7">
        <f>F13+DATE(0,1,3)</f>
        <v>45525</v>
      </c>
      <c r="C18" s="7">
        <f>B18+DATE(0,1,1)</f>
        <v>45526</v>
      </c>
      <c r="D18" s="7">
        <f t="shared" ref="D18:F18" si="10">C18+DATE(0,1,1)</f>
        <v>45527</v>
      </c>
      <c r="E18" s="7">
        <f t="shared" si="10"/>
        <v>45528</v>
      </c>
      <c r="F18" s="7">
        <f t="shared" si="10"/>
        <v>45529</v>
      </c>
      <c r="H18" s="1" t="s">
        <v>5</v>
      </c>
      <c r="I18" s="1" t="s">
        <v>9</v>
      </c>
    </row>
    <row r="19" spans="1:9" x14ac:dyDescent="0.25">
      <c r="A19" s="3" t="s">
        <v>0</v>
      </c>
      <c r="B19" s="2">
        <v>32</v>
      </c>
      <c r="C19" s="2">
        <v>6</v>
      </c>
      <c r="D19" s="2">
        <v>48</v>
      </c>
      <c r="E19" s="2">
        <v>105</v>
      </c>
      <c r="F19" s="2">
        <v>56</v>
      </c>
      <c r="H19">
        <f>SUM(B19:F19)</f>
        <v>247</v>
      </c>
      <c r="I19" s="5">
        <f>((H19-H14)/H14)*100</f>
        <v>-19.016393442622949</v>
      </c>
    </row>
    <row r="20" spans="1:9" x14ac:dyDescent="0.25">
      <c r="A20" s="3" t="s">
        <v>1</v>
      </c>
      <c r="B20" s="2">
        <v>2172</v>
      </c>
      <c r="C20" s="2">
        <v>389</v>
      </c>
      <c r="D20" s="2">
        <v>4168.18</v>
      </c>
      <c r="E20" s="2">
        <v>8461.75</v>
      </c>
      <c r="F20" s="2">
        <v>4309.54</v>
      </c>
      <c r="H20">
        <f>SUM(B20:F20)</f>
        <v>19500.47</v>
      </c>
      <c r="I20" s="5">
        <f>((H20-H15)/H15)*100</f>
        <v>-17.392276830024088</v>
      </c>
    </row>
    <row r="21" spans="1:9" x14ac:dyDescent="0.25">
      <c r="A21" s="3" t="s">
        <v>2</v>
      </c>
      <c r="B21" s="8">
        <f>(B20/B19)</f>
        <v>67.875</v>
      </c>
      <c r="C21" s="8">
        <f>(C20/C19)</f>
        <v>64.833333333333329</v>
      </c>
      <c r="D21" s="8">
        <f t="shared" ref="D21" si="11">(D20/D19)</f>
        <v>86.837083333333339</v>
      </c>
      <c r="E21" s="8">
        <f t="shared" ref="E21" si="12">(E20/E19)</f>
        <v>80.588095238095235</v>
      </c>
      <c r="F21" s="8">
        <f t="shared" ref="F21" si="13">(F20/F19)</f>
        <v>76.956071428571434</v>
      </c>
      <c r="H21" s="5">
        <f>(H20/H19)</f>
        <v>78.949271255060737</v>
      </c>
      <c r="I21" s="5">
        <f>((H21-H16)/H16)*100</f>
        <v>2.0054881248690517</v>
      </c>
    </row>
    <row r="23" spans="1:9" x14ac:dyDescent="0.25">
      <c r="A23" s="6">
        <f>A18+1</f>
        <v>35</v>
      </c>
      <c r="B23" s="7">
        <f>F18+DATE(0,1,3)</f>
        <v>45532</v>
      </c>
      <c r="C23" s="7">
        <f>B23+DATE(0,1,1)</f>
        <v>45533</v>
      </c>
      <c r="D23" s="7">
        <f t="shared" ref="D23:F23" si="14">C23+DATE(0,1,1)</f>
        <v>45534</v>
      </c>
      <c r="E23" s="7">
        <f t="shared" si="14"/>
        <v>45535</v>
      </c>
      <c r="F23" s="7">
        <f t="shared" si="14"/>
        <v>45536</v>
      </c>
      <c r="H23" s="1" t="s">
        <v>5</v>
      </c>
      <c r="I23" s="1" t="s">
        <v>9</v>
      </c>
    </row>
    <row r="24" spans="1:9" x14ac:dyDescent="0.25">
      <c r="A24" s="3" t="s">
        <v>0</v>
      </c>
      <c r="B24" s="2">
        <v>24</v>
      </c>
      <c r="C24" s="2"/>
      <c r="D24" s="2"/>
      <c r="E24" s="2"/>
      <c r="F24" s="2"/>
      <c r="H24">
        <f>SUM(B24:F24)</f>
        <v>24</v>
      </c>
      <c r="I24" s="5">
        <f>((H24-H19)/H19)*100</f>
        <v>-90.283400809716596</v>
      </c>
    </row>
    <row r="25" spans="1:9" x14ac:dyDescent="0.25">
      <c r="A25" s="3" t="s">
        <v>1</v>
      </c>
      <c r="B25" s="2">
        <v>1500</v>
      </c>
      <c r="C25" s="2"/>
      <c r="D25" s="2"/>
      <c r="E25" s="2"/>
      <c r="F25" s="2"/>
      <c r="H25">
        <f xml:space="preserve"> SUM(B25:F25)</f>
        <v>1500</v>
      </c>
      <c r="I25" s="5">
        <f>((H25-H20)/H20)*100</f>
        <v>-92.307877707562952</v>
      </c>
    </row>
    <row r="26" spans="1:9" x14ac:dyDescent="0.25">
      <c r="A26" s="3" t="s">
        <v>2</v>
      </c>
      <c r="B26" s="8">
        <f>(B25/B24)</f>
        <v>62.5</v>
      </c>
      <c r="C26" s="8" t="e">
        <f t="shared" ref="C26:F26" si="15">(C25/C24)</f>
        <v>#DIV/0!</v>
      </c>
      <c r="D26" s="8" t="e">
        <f t="shared" si="15"/>
        <v>#DIV/0!</v>
      </c>
      <c r="E26" s="8" t="e">
        <f t="shared" si="15"/>
        <v>#DIV/0!</v>
      </c>
      <c r="F26" s="8" t="e">
        <f t="shared" si="15"/>
        <v>#DIV/0!</v>
      </c>
      <c r="H26" s="5">
        <f>(H25/H24)</f>
        <v>62.5</v>
      </c>
      <c r="I26" s="5">
        <f>((H26-H21)/H21)*100</f>
        <v>-20.835241407001991</v>
      </c>
    </row>
  </sheetData>
  <mergeCells count="1">
    <mergeCell ref="C4:C6"/>
  </mergeCells>
  <phoneticPr fontId="2" type="noConversion"/>
  <conditionalFormatting sqref="I9">
    <cfRule type="expression" dxfId="40" priority="34">
      <formula>(I9&gt;I4)</formula>
    </cfRule>
  </conditionalFormatting>
  <conditionalFormatting sqref="I9:I11">
    <cfRule type="expression" dxfId="39" priority="25">
      <formula>(I4&gt;I9)</formula>
    </cfRule>
  </conditionalFormatting>
  <conditionalFormatting sqref="I10:I11">
    <cfRule type="expression" dxfId="38" priority="26">
      <formula>(I5&lt;I10)</formula>
    </cfRule>
  </conditionalFormatting>
  <conditionalFormatting sqref="I14">
    <cfRule type="expression" dxfId="37" priority="17">
      <formula>(I14&lt;I9)</formula>
    </cfRule>
    <cfRule type="expression" dxfId="36" priority="18">
      <formula>(I14&gt;I9)</formula>
    </cfRule>
  </conditionalFormatting>
  <conditionalFormatting sqref="I15:I16">
    <cfRule type="expression" dxfId="35" priority="13">
      <formula>(I10&gt;I15)</formula>
    </cfRule>
    <cfRule type="expression" dxfId="34" priority="14">
      <formula>(I10&lt;I15)</formula>
    </cfRule>
  </conditionalFormatting>
  <conditionalFormatting sqref="I19:I21">
    <cfRule type="expression" dxfId="33" priority="7">
      <formula>(I14&gt;I19)</formula>
    </cfRule>
    <cfRule type="expression" dxfId="32" priority="8">
      <formula>(I14&lt;I19)</formula>
    </cfRule>
  </conditionalFormatting>
  <conditionalFormatting sqref="I24:I26">
    <cfRule type="expression" dxfId="31" priority="1">
      <formula>(I19&gt;I24)</formula>
    </cfRule>
    <cfRule type="expression" dxfId="30" priority="2">
      <formula>(I19&lt;I24)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9151A-E116-40E3-B21A-2E40F42FD71F}">
  <dimension ref="A1:I26"/>
  <sheetViews>
    <sheetView tabSelected="1" zoomScale="96" zoomScaleNormal="96" workbookViewId="0"/>
  </sheetViews>
  <sheetFormatPr baseColWidth="10" defaultRowHeight="15" x14ac:dyDescent="0.25"/>
  <cols>
    <col min="3" max="3" width="12" customWidth="1"/>
  </cols>
  <sheetData>
    <row r="1" spans="1:9" x14ac:dyDescent="0.25">
      <c r="A1" t="s">
        <v>8</v>
      </c>
    </row>
    <row r="3" spans="1:9" x14ac:dyDescent="0.25">
      <c r="A3" s="6">
        <v>36</v>
      </c>
      <c r="B3" s="7">
        <v>45539</v>
      </c>
      <c r="C3" s="7">
        <f>B3+DATE(0,1,1)</f>
        <v>45540</v>
      </c>
      <c r="D3" s="7">
        <f>C3+DATE(0,1,1)</f>
        <v>45541</v>
      </c>
      <c r="E3" s="7">
        <f t="shared" ref="E3:F3" si="0">D3+DATE(0,1,1)</f>
        <v>45542</v>
      </c>
      <c r="F3" s="7">
        <f t="shared" si="0"/>
        <v>45543</v>
      </c>
      <c r="G3" s="4"/>
      <c r="H3" s="1" t="s">
        <v>5</v>
      </c>
      <c r="I3" s="1" t="s">
        <v>3</v>
      </c>
    </row>
    <row r="4" spans="1:9" x14ac:dyDescent="0.25">
      <c r="A4" s="3" t="s">
        <v>0</v>
      </c>
      <c r="B4" s="2"/>
      <c r="C4" s="10"/>
      <c r="D4" s="2"/>
      <c r="E4" s="2"/>
      <c r="F4" s="2"/>
      <c r="H4">
        <f>SUM(B4:F4)</f>
        <v>0</v>
      </c>
      <c r="I4" s="5">
        <f>((H4-August!H4)/August!H4)*100</f>
        <v>-100</v>
      </c>
    </row>
    <row r="5" spans="1:9" x14ac:dyDescent="0.25">
      <c r="A5" s="3" t="s">
        <v>1</v>
      </c>
      <c r="B5" s="2"/>
      <c r="C5" s="10"/>
      <c r="D5" s="9"/>
      <c r="E5" s="2"/>
      <c r="F5" s="2"/>
      <c r="H5">
        <f>SUM(B5:F5)</f>
        <v>0</v>
      </c>
      <c r="I5" s="5">
        <f>((H5-August!H5)/August!H5)*100</f>
        <v>-100</v>
      </c>
    </row>
    <row r="6" spans="1:9" x14ac:dyDescent="0.25">
      <c r="A6" s="3" t="s">
        <v>2</v>
      </c>
      <c r="B6" s="8" t="e">
        <f>(B5/B4)</f>
        <v>#DIV/0!</v>
      </c>
      <c r="C6" s="14" t="e">
        <f>(C5/C4)</f>
        <v>#DIV/0!</v>
      </c>
      <c r="D6" s="8" t="e">
        <f t="shared" ref="D6:F6" si="1">(D5/D4)</f>
        <v>#DIV/0!</v>
      </c>
      <c r="E6" s="8" t="e">
        <f t="shared" si="1"/>
        <v>#DIV/0!</v>
      </c>
      <c r="F6" s="8" t="e">
        <f t="shared" si="1"/>
        <v>#DIV/0!</v>
      </c>
      <c r="H6" s="5" t="e">
        <f>(H5/H4)</f>
        <v>#DIV/0!</v>
      </c>
      <c r="I6" s="5" t="e">
        <f>((H6-August!H6)/August!H6)*100</f>
        <v>#DIV/0!</v>
      </c>
    </row>
    <row r="8" spans="1:9" x14ac:dyDescent="0.25">
      <c r="A8" s="6">
        <f>A3+1</f>
        <v>37</v>
      </c>
      <c r="B8" s="7">
        <f>F3+DATE(0,1,3)</f>
        <v>45546</v>
      </c>
      <c r="C8" s="7">
        <f>B8+DATE(0,1,1)</f>
        <v>45547</v>
      </c>
      <c r="D8" s="7">
        <f t="shared" ref="D8:F8" si="2">C8+DATE(0,1,1)</f>
        <v>45548</v>
      </c>
      <c r="E8" s="7">
        <f t="shared" si="2"/>
        <v>45549</v>
      </c>
      <c r="F8" s="7">
        <f t="shared" si="2"/>
        <v>45550</v>
      </c>
      <c r="H8" s="1" t="s">
        <v>5</v>
      </c>
      <c r="I8" s="1" t="s">
        <v>3</v>
      </c>
    </row>
    <row r="9" spans="1:9" x14ac:dyDescent="0.25">
      <c r="A9" s="3" t="s">
        <v>0</v>
      </c>
      <c r="B9" s="2"/>
      <c r="C9" s="2"/>
      <c r="D9" s="2"/>
      <c r="E9" s="2"/>
      <c r="F9" s="2"/>
      <c r="H9">
        <f>SUM(B9:F9)</f>
        <v>0</v>
      </c>
      <c r="I9" s="5">
        <f>((H9-August!H9)/August!H9)*100</f>
        <v>-100</v>
      </c>
    </row>
    <row r="10" spans="1:9" x14ac:dyDescent="0.25">
      <c r="A10" s="3" t="s">
        <v>1</v>
      </c>
      <c r="B10" s="2"/>
      <c r="C10" s="2"/>
      <c r="D10" s="2"/>
      <c r="E10" s="2"/>
      <c r="F10" s="2"/>
      <c r="H10">
        <f>SUM(B10:F10)</f>
        <v>0</v>
      </c>
      <c r="I10" s="5">
        <f>((H10-August!H10)/August!H10)*100</f>
        <v>-100</v>
      </c>
    </row>
    <row r="11" spans="1:9" x14ac:dyDescent="0.25">
      <c r="A11" s="3" t="s">
        <v>2</v>
      </c>
      <c r="B11" s="8" t="e">
        <f>(B10/B9)</f>
        <v>#DIV/0!</v>
      </c>
      <c r="C11" s="8" t="e">
        <f>(C10/C9)</f>
        <v>#DIV/0!</v>
      </c>
      <c r="D11" s="8" t="e">
        <f t="shared" ref="D11:F11" si="3">(D10/D9)</f>
        <v>#DIV/0!</v>
      </c>
      <c r="E11" s="8" t="e">
        <f t="shared" si="3"/>
        <v>#DIV/0!</v>
      </c>
      <c r="F11" s="8" t="e">
        <f t="shared" si="3"/>
        <v>#DIV/0!</v>
      </c>
      <c r="H11" s="5" t="e">
        <f>(H10/H9)</f>
        <v>#DIV/0!</v>
      </c>
      <c r="I11" s="5" t="e">
        <f>((H11-August!H11)/August!H11)*100</f>
        <v>#DIV/0!</v>
      </c>
    </row>
    <row r="13" spans="1:9" x14ac:dyDescent="0.25">
      <c r="A13" s="6">
        <f>A8+1</f>
        <v>38</v>
      </c>
      <c r="B13" s="7">
        <f>F8+DATE(0,1,3)</f>
        <v>45553</v>
      </c>
      <c r="C13" s="7">
        <f>B13+DATE(0,1,1)</f>
        <v>45554</v>
      </c>
      <c r="D13" s="7">
        <f t="shared" ref="D13:F13" si="4">C13+DATE(0,1,1)</f>
        <v>45555</v>
      </c>
      <c r="E13" s="7">
        <f t="shared" si="4"/>
        <v>45556</v>
      </c>
      <c r="F13" s="7">
        <f t="shared" si="4"/>
        <v>45557</v>
      </c>
      <c r="H13" s="1" t="s">
        <v>5</v>
      </c>
      <c r="I13" s="1" t="s">
        <v>3</v>
      </c>
    </row>
    <row r="14" spans="1:9" x14ac:dyDescent="0.25">
      <c r="A14" s="3" t="s">
        <v>0</v>
      </c>
      <c r="B14" s="2"/>
      <c r="C14" s="2"/>
      <c r="D14" s="2"/>
      <c r="E14" s="2"/>
      <c r="F14" s="2"/>
      <c r="H14">
        <f>SUM(B14:F14)</f>
        <v>0</v>
      </c>
      <c r="I14" s="5">
        <f>((H14-August!H14)/August!H14)*100</f>
        <v>-100</v>
      </c>
    </row>
    <row r="15" spans="1:9" x14ac:dyDescent="0.25">
      <c r="A15" s="3" t="s">
        <v>1</v>
      </c>
      <c r="B15" s="2"/>
      <c r="C15" s="2"/>
      <c r="D15" s="2"/>
      <c r="E15" s="2"/>
      <c r="F15" s="2"/>
      <c r="H15">
        <f>SUM(B15:F15)</f>
        <v>0</v>
      </c>
      <c r="I15" s="5">
        <f>((H15-August!H15)/August!H15)*100</f>
        <v>-100</v>
      </c>
    </row>
    <row r="16" spans="1:9" x14ac:dyDescent="0.25">
      <c r="A16" s="3" t="s">
        <v>2</v>
      </c>
      <c r="B16" s="8" t="e">
        <f>(B15/B14)</f>
        <v>#DIV/0!</v>
      </c>
      <c r="C16" s="8" t="e">
        <f>(C15/C14)</f>
        <v>#DIV/0!</v>
      </c>
      <c r="D16" s="8" t="e">
        <f t="shared" ref="D16:F16" si="5">(D15/D14)</f>
        <v>#DIV/0!</v>
      </c>
      <c r="E16" s="8" t="e">
        <f t="shared" si="5"/>
        <v>#DIV/0!</v>
      </c>
      <c r="F16" s="8" t="e">
        <f t="shared" si="5"/>
        <v>#DIV/0!</v>
      </c>
      <c r="H16" s="5" t="e">
        <f>(H15/H14)</f>
        <v>#DIV/0!</v>
      </c>
      <c r="I16" s="5" t="e">
        <f>((H16/August!H16)/August!H16)*100</f>
        <v>#DIV/0!</v>
      </c>
    </row>
    <row r="18" spans="1:9" x14ac:dyDescent="0.25">
      <c r="A18" s="6">
        <f>A13+1</f>
        <v>39</v>
      </c>
      <c r="B18" s="7">
        <f>F13+DATE(0,1,3)</f>
        <v>45560</v>
      </c>
      <c r="C18" s="7">
        <f>B18+DATE(0,1,1)</f>
        <v>45561</v>
      </c>
      <c r="D18" s="7">
        <f t="shared" ref="D18:F18" si="6">C18+DATE(0,1,1)</f>
        <v>45562</v>
      </c>
      <c r="E18" s="7">
        <f t="shared" si="6"/>
        <v>45563</v>
      </c>
      <c r="F18" s="7">
        <f t="shared" si="6"/>
        <v>45564</v>
      </c>
      <c r="H18" s="1" t="s">
        <v>5</v>
      </c>
      <c r="I18" s="1" t="s">
        <v>3</v>
      </c>
    </row>
    <row r="19" spans="1:9" x14ac:dyDescent="0.25">
      <c r="A19" s="3" t="s">
        <v>0</v>
      </c>
      <c r="B19" s="2"/>
      <c r="C19" s="2"/>
      <c r="D19" s="2"/>
      <c r="E19" s="2"/>
      <c r="F19" s="2"/>
      <c r="H19">
        <f>SUM(B19:F19)</f>
        <v>0</v>
      </c>
      <c r="I19" s="5">
        <f>((H19-August!H19)/August!H19)*100</f>
        <v>-100</v>
      </c>
    </row>
    <row r="20" spans="1:9" x14ac:dyDescent="0.25">
      <c r="A20" s="3" t="s">
        <v>1</v>
      </c>
      <c r="B20" s="2"/>
      <c r="C20" s="2"/>
      <c r="D20" s="2"/>
      <c r="E20" s="2"/>
      <c r="F20" s="2"/>
      <c r="H20">
        <f>SUM(B20:F20)</f>
        <v>0</v>
      </c>
      <c r="I20" s="5">
        <f>((H20-August!H20)/August!H20)*100</f>
        <v>-100</v>
      </c>
    </row>
    <row r="21" spans="1:9" x14ac:dyDescent="0.25">
      <c r="A21" s="3" t="s">
        <v>2</v>
      </c>
      <c r="B21" s="8" t="e">
        <f>(B20/B19)</f>
        <v>#DIV/0!</v>
      </c>
      <c r="C21" s="8" t="e">
        <f>(C20/C19)</f>
        <v>#DIV/0!</v>
      </c>
      <c r="D21" s="8" t="e">
        <f t="shared" ref="D21:F21" si="7">(D20/D19)</f>
        <v>#DIV/0!</v>
      </c>
      <c r="E21" s="8" t="e">
        <f t="shared" si="7"/>
        <v>#DIV/0!</v>
      </c>
      <c r="F21" s="8" t="e">
        <f t="shared" si="7"/>
        <v>#DIV/0!</v>
      </c>
      <c r="H21" s="5" t="e">
        <f>(H20/H19)</f>
        <v>#DIV/0!</v>
      </c>
      <c r="I21" s="5" t="e">
        <f>((H21-August!H21)/August!H21)*100</f>
        <v>#DIV/0!</v>
      </c>
    </row>
    <row r="23" spans="1:9" x14ac:dyDescent="0.25">
      <c r="A23" s="6">
        <f>A18+1</f>
        <v>40</v>
      </c>
      <c r="B23" s="7">
        <f>F18+DATE(0,1,3)</f>
        <v>45567</v>
      </c>
      <c r="C23" s="7">
        <f>B23+DATE(0,1,1)</f>
        <v>45568</v>
      </c>
      <c r="D23" s="7">
        <f t="shared" ref="D23:F23" si="8">C23+DATE(0,1,1)</f>
        <v>45569</v>
      </c>
      <c r="E23" s="7">
        <f t="shared" si="8"/>
        <v>45570</v>
      </c>
      <c r="F23" s="7">
        <f t="shared" si="8"/>
        <v>45571</v>
      </c>
      <c r="H23" s="1" t="s">
        <v>5</v>
      </c>
      <c r="I23" s="1" t="s">
        <v>3</v>
      </c>
    </row>
    <row r="24" spans="1:9" x14ac:dyDescent="0.25">
      <c r="A24" s="3" t="s">
        <v>0</v>
      </c>
      <c r="B24" s="2"/>
      <c r="C24" s="2"/>
      <c r="D24" s="2"/>
      <c r="E24" s="2"/>
      <c r="F24" s="2"/>
      <c r="H24">
        <f>SUM(B24:F24)</f>
        <v>0</v>
      </c>
      <c r="I24" s="5">
        <f>((H24-August!H24)/August!H24)*100</f>
        <v>-100</v>
      </c>
    </row>
    <row r="25" spans="1:9" x14ac:dyDescent="0.25">
      <c r="A25" s="3" t="s">
        <v>1</v>
      </c>
      <c r="B25" s="2"/>
      <c r="C25" s="2"/>
      <c r="D25" s="2"/>
      <c r="E25" s="2"/>
      <c r="F25" s="2"/>
      <c r="H25">
        <f xml:space="preserve"> SUM(B25:F25)</f>
        <v>0</v>
      </c>
      <c r="I25" s="5">
        <f>((H25-August!H25)/August!H25)*100</f>
        <v>-100</v>
      </c>
    </row>
    <row r="26" spans="1:9" x14ac:dyDescent="0.25">
      <c r="A26" s="3" t="s">
        <v>2</v>
      </c>
      <c r="B26" s="8" t="e">
        <f>(B25/B24)</f>
        <v>#DIV/0!</v>
      </c>
      <c r="C26" s="8" t="e">
        <f t="shared" ref="C26:F26" si="9">(C25/C24)</f>
        <v>#DIV/0!</v>
      </c>
      <c r="D26" s="8" t="e">
        <f t="shared" si="9"/>
        <v>#DIV/0!</v>
      </c>
      <c r="E26" s="8" t="e">
        <f t="shared" si="9"/>
        <v>#DIV/0!</v>
      </c>
      <c r="F26" s="8" t="e">
        <f t="shared" si="9"/>
        <v>#DIV/0!</v>
      </c>
      <c r="H26" s="5" t="e">
        <f>(H25/H24)</f>
        <v>#DIV/0!</v>
      </c>
      <c r="I26" s="5" t="e">
        <f>((H26-August!H26)/August!H26)*100</f>
        <v>#DIV/0!</v>
      </c>
    </row>
  </sheetData>
  <conditionalFormatting sqref="I16">
    <cfRule type="expression" dxfId="21" priority="7">
      <formula>"I16&gt;August!$I$16"</formula>
    </cfRule>
  </conditionalFormatting>
  <conditionalFormatting sqref="I19">
    <cfRule type="expression" dxfId="20" priority="6">
      <formula>"I19&gt;August!$I$19"</formula>
    </cfRule>
  </conditionalFormatting>
  <conditionalFormatting sqref="I20">
    <cfRule type="expression" dxfId="19" priority="5">
      <formula>"I20&gt;August!$I$20"</formula>
    </cfRule>
  </conditionalFormatting>
  <conditionalFormatting sqref="I26">
    <cfRule type="expression" dxfId="15" priority="1">
      <formula>"I26&gt;August!$I$27"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F155C7D3-5AD8-462C-87E9-354612393C15}">
            <xm:f>(I4&gt;August!$I$4)</xm:f>
            <x14:dxf>
              <font>
                <color rgb="FF00B050"/>
              </font>
            </x14:dxf>
          </x14:cfRule>
          <xm:sqref>I4</xm:sqref>
        </x14:conditionalFormatting>
        <x14:conditionalFormatting xmlns:xm="http://schemas.microsoft.com/office/excel/2006/main">
          <x14:cfRule type="expression" priority="14" id="{15F445B3-71D6-4C2D-ACFE-EE84DC6BC159}">
            <xm:f>(I5&gt;August!$I$5)</xm:f>
            <x14:dxf>
              <font>
                <color rgb="FF00B050"/>
              </font>
            </x14:dxf>
          </x14:cfRule>
          <xm:sqref>I5</xm:sqref>
        </x14:conditionalFormatting>
        <x14:conditionalFormatting xmlns:xm="http://schemas.microsoft.com/office/excel/2006/main">
          <x14:cfRule type="expression" priority="13" id="{98B6084D-2794-4351-A154-8AAFDBACEFE3}">
            <xm:f>I6&gt;August!$I$6</xm:f>
            <x14:dxf>
              <font>
                <color rgb="FF00B050"/>
              </font>
            </x14:dxf>
          </x14:cfRule>
          <xm:sqref>I6</xm:sqref>
        </x14:conditionalFormatting>
        <x14:conditionalFormatting xmlns:xm="http://schemas.microsoft.com/office/excel/2006/main">
          <x14:cfRule type="expression" priority="12" id="{E775A08A-0D50-4D17-AAC3-8A5E4A030F91}">
            <xm:f>I9&gt;August!$I$9</xm:f>
            <x14:dxf>
              <font>
                <color rgb="FF00B050"/>
              </font>
            </x14:dxf>
          </x14:cfRule>
          <xm:sqref>I9</xm:sqref>
        </x14:conditionalFormatting>
        <x14:conditionalFormatting xmlns:xm="http://schemas.microsoft.com/office/excel/2006/main">
          <x14:cfRule type="expression" priority="11" id="{88801DB5-7B3F-45AF-B557-C306A9ADB326}">
            <xm:f>I10&gt;August!$I$10</xm:f>
            <x14:dxf>
              <font>
                <color rgb="FF00B050"/>
              </font>
            </x14:dxf>
          </x14:cfRule>
          <xm:sqref>I10</xm:sqref>
        </x14:conditionalFormatting>
        <x14:conditionalFormatting xmlns:xm="http://schemas.microsoft.com/office/excel/2006/main">
          <x14:cfRule type="expression" priority="10" id="{2CA455DF-61EF-430C-A538-325320E96224}">
            <xm:f>I11&gt;August!$I$11</xm:f>
            <x14:dxf>
              <font>
                <color rgb="FF00B050"/>
              </font>
            </x14:dxf>
          </x14:cfRule>
          <xm:sqref>I11</xm:sqref>
        </x14:conditionalFormatting>
        <x14:conditionalFormatting xmlns:xm="http://schemas.microsoft.com/office/excel/2006/main">
          <x14:cfRule type="expression" priority="9" id="{174CF74A-02BB-4E89-96CB-C97E06968A5C}">
            <xm:f>I14&gt;August!$I$14</xm:f>
            <x14:dxf>
              <font>
                <color rgb="FF00B050"/>
              </font>
            </x14:dxf>
          </x14:cfRule>
          <xm:sqref>I14</xm:sqref>
        </x14:conditionalFormatting>
        <x14:conditionalFormatting xmlns:xm="http://schemas.microsoft.com/office/excel/2006/main">
          <x14:cfRule type="expression" priority="8" id="{EBC4A210-7463-436D-B39D-EE605B3D3A38}">
            <xm:f>I15&gt;August!$I$15</xm:f>
            <x14:dxf>
              <font>
                <color rgb="FF00B050"/>
              </font>
            </x14:dxf>
          </x14:cfRule>
          <xm:sqref>I15</xm:sqref>
        </x14:conditionalFormatting>
        <x14:conditionalFormatting xmlns:xm="http://schemas.microsoft.com/office/excel/2006/main">
          <x14:cfRule type="expression" priority="4" id="{820E1724-244B-4634-9CC1-7D433B1AD861}">
            <xm:f>I21&gt;August!$I$21</xm:f>
            <x14:dxf>
              <font>
                <color rgb="FF00B050"/>
              </font>
            </x14:dxf>
          </x14:cfRule>
          <xm:sqref>I21</xm:sqref>
        </x14:conditionalFormatting>
        <x14:conditionalFormatting xmlns:xm="http://schemas.microsoft.com/office/excel/2006/main">
          <x14:cfRule type="expression" priority="3" id="{6A00204D-F8BB-426E-A173-082B5EE90027}">
            <xm:f>I24&gt;August!$I$24</xm:f>
            <x14:dxf>
              <font>
                <color rgb="FF00B050"/>
              </font>
            </x14:dxf>
          </x14:cfRule>
          <xm:sqref>I24</xm:sqref>
        </x14:conditionalFormatting>
        <x14:conditionalFormatting xmlns:xm="http://schemas.microsoft.com/office/excel/2006/main">
          <x14:cfRule type="expression" priority="2" id="{FDD34DD3-23B2-4BBF-8C84-0B9D4CA7A38D}">
            <xm:f>I25&gt;August!$I$25</xm:f>
            <x14:dxf>
              <font>
                <color rgb="FF00B050"/>
              </font>
            </x14:dxf>
          </x14:cfRule>
          <xm:sqref>I25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Blank</vt:lpstr>
      <vt:lpstr>August</vt:lpstr>
      <vt:lpstr>Sept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Zion</dc:creator>
  <cp:lastModifiedBy>Marina Zion</cp:lastModifiedBy>
  <cp:lastPrinted>2024-08-28T03:02:10Z</cp:lastPrinted>
  <dcterms:created xsi:type="dcterms:W3CDTF">2024-08-28T01:30:14Z</dcterms:created>
  <dcterms:modified xsi:type="dcterms:W3CDTF">2024-08-29T04:30:05Z</dcterms:modified>
</cp:coreProperties>
</file>