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DPN\Documents\Nextcloud\NeDitesPasNon\Dossier caché -mal caché\"/>
    </mc:Choice>
  </mc:AlternateContent>
  <xr:revisionPtr revIDLastSave="0" documentId="13_ncr:1_{BED2FFBC-192C-4872-B845-D9267C6B0578}" xr6:coauthVersionLast="47" xr6:coauthVersionMax="47" xr10:uidLastSave="{00000000-0000-0000-0000-000000000000}"/>
  <bookViews>
    <workbookView xWindow="28680" yWindow="-120" windowWidth="29040" windowHeight="15840" tabRatio="500" activeTab="1" xr2:uid="{00000000-000D-0000-FFFF-FFFF00000000}"/>
  </bookViews>
  <sheets>
    <sheet name="Devis saisie" sheetId="1" r:id="rId1"/>
    <sheet name="Devis" sheetId="4" r:id="rId2"/>
    <sheet name="Menus déroulants" sheetId="2" r:id="rId3"/>
  </sheets>
  <definedNames>
    <definedName name="_xlnm._FilterDatabase" localSheetId="0" hidden="1">'Devis saisie'!$B$3:$Z$4</definedName>
    <definedName name="A_BICYCLETTE">'Menus déroulants'!#REF!</definedName>
    <definedName name="BAL">'Menus déroulants'!#REF!</definedName>
    <definedName name="BRAME_DE_ZÉPHYR">'Menus déroulants'!#REF!</definedName>
    <definedName name="CHAMEAU">'Menus déroulants'!#REF!</definedName>
    <definedName name="CHAMEAUX">'Menus déroulants'!#REF!</definedName>
    <definedName name="ECHOES_OF_THE_JUNGLE">'Menus déroulants'!#REF!</definedName>
    <definedName name="ECHOES_OF_THE_JUNGLE_TRIO">'Menus déroulants'!#REF!</definedName>
    <definedName name="ECHOES8OF_THE_JUNGLE_TRIO">'Menus déroulants'!#REF!</definedName>
    <definedName name="L_HISTOIRE_DU_VIEUX_BLACK_JOE">'Menus déroulants'!#REF!</definedName>
    <definedName name="LA_PANFARE">'Menus déroulants'!#REF!</definedName>
    <definedName name="LE_CRI_DES_INSECTES">'Menus déroulants'!#REF!</definedName>
    <definedName name="LE_CRI_DES_MINUSCULES">'Menus déroulants'!#REF!</definedName>
    <definedName name="Phoninsula">'Menus déroulants'!#REF!</definedName>
    <definedName name="Spectacles">'Menus déroulants'!#REF!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4" l="1"/>
  <c r="A26" i="4"/>
  <c r="B27" i="4"/>
  <c r="A27" i="4"/>
  <c r="C29" i="4"/>
  <c r="D29" i="4"/>
  <c r="D28" i="4"/>
  <c r="D27" i="4"/>
  <c r="D26" i="4"/>
  <c r="B26" i="4"/>
  <c r="C27" i="4"/>
  <c r="C28" i="4"/>
  <c r="C26" i="4"/>
  <c r="B8" i="4" l="1"/>
  <c r="D3" i="4" l="1"/>
</calcChain>
</file>

<file path=xl/sharedStrings.xml><?xml version="1.0" encoding="utf-8"?>
<sst xmlns="http://schemas.openxmlformats.org/spreadsheetml/2006/main" count="100" uniqueCount="68">
  <si>
    <t>Spectacles</t>
  </si>
  <si>
    <t>Type événement</t>
  </si>
  <si>
    <t>Structure d'accueil</t>
  </si>
  <si>
    <t>Distribution</t>
  </si>
  <si>
    <t>Résidence</t>
  </si>
  <si>
    <t>Spectacle</t>
  </si>
  <si>
    <t>Action culturelle</t>
  </si>
  <si>
    <t>Types d'événement</t>
  </si>
  <si>
    <t>Date du devis</t>
  </si>
  <si>
    <t>Statut</t>
  </si>
  <si>
    <t>Adresse de correspondance</t>
  </si>
  <si>
    <t>Code APE</t>
  </si>
  <si>
    <t>Licences</t>
  </si>
  <si>
    <t>Démontage</t>
  </si>
  <si>
    <t>DEVIS</t>
  </si>
  <si>
    <t xml:space="preserve">L'organisateur </t>
  </si>
  <si>
    <t xml:space="preserve">La Compagnie </t>
  </si>
  <si>
    <t>N° Siret</t>
  </si>
  <si>
    <t>TVA Intracommunautaire</t>
  </si>
  <si>
    <t>MONTAGE / DEMONTAGE</t>
  </si>
  <si>
    <t>REPRESENTATIONS</t>
  </si>
  <si>
    <t>HORAIRES</t>
  </si>
  <si>
    <t xml:space="preserve"> </t>
  </si>
  <si>
    <t xml:space="preserve">Siège social </t>
  </si>
  <si>
    <t xml:space="preserve">Représenté(e) par </t>
  </si>
  <si>
    <t>DATE</t>
  </si>
  <si>
    <t>HORAIRES DES SERVICES</t>
  </si>
  <si>
    <t>Horaire 1 j1</t>
  </si>
  <si>
    <t>Horaire 2 j1</t>
  </si>
  <si>
    <t>Horaire 3 j1</t>
  </si>
  <si>
    <t>Horaire 1 j2</t>
  </si>
  <si>
    <t>Horaire 2 j2</t>
  </si>
  <si>
    <t>Horaire 3 j2</t>
  </si>
  <si>
    <t>Horaire 1 j3</t>
  </si>
  <si>
    <t>Horaire 2 j3</t>
  </si>
  <si>
    <t>Horaire 3 j3</t>
  </si>
  <si>
    <t>Démontage à l'issue de la représentation</t>
  </si>
  <si>
    <t>11h</t>
  </si>
  <si>
    <t>Montage</t>
  </si>
  <si>
    <t>DATE 
repré 1</t>
  </si>
  <si>
    <t>DATE 
repré 2</t>
  </si>
  <si>
    <t>DATE
repré 3</t>
  </si>
  <si>
    <t>J-1</t>
  </si>
  <si>
    <t>11h-15h</t>
  </si>
  <si>
    <t>9h</t>
  </si>
  <si>
    <t>14h30</t>
  </si>
  <si>
    <t>Représentations</t>
  </si>
  <si>
    <t>DATE
repré 4</t>
  </si>
  <si>
    <t>Horaire 3 j4</t>
  </si>
  <si>
    <t>Horaire 2 j4</t>
  </si>
  <si>
    <t>Horaire 1 j4</t>
  </si>
  <si>
    <t>Date
montage 1</t>
  </si>
  <si>
    <t>HORAIRES DES SERVICES 1</t>
  </si>
  <si>
    <t>HORAIRES DES SERVICES 2</t>
  </si>
  <si>
    <t>Date
montage 2</t>
  </si>
  <si>
    <t>ZEF</t>
  </si>
  <si>
    <t>BRA</t>
  </si>
  <si>
    <t>Equipe 1</t>
  </si>
  <si>
    <t>Equipe 2</t>
  </si>
  <si>
    <t>Ecole</t>
  </si>
  <si>
    <t>14h</t>
  </si>
  <si>
    <t>9h30</t>
  </si>
  <si>
    <t>11h15</t>
  </si>
  <si>
    <t>9h45</t>
  </si>
  <si>
    <t>10h</t>
  </si>
  <si>
    <t>20h</t>
  </si>
  <si>
    <t>10h30</t>
  </si>
  <si>
    <t>MJC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</si>
</sst>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/yy;@"/>
  </numFmts>
  <fonts count="33">
    <font>
      <sz val="11"/>
      <color rgb="FF000000"/>
      <name val="Arial"/>
      <charset val="1"/>
    </font>
    <font>
      <sz val="11"/>
      <color rgb="FF808080"/>
      <name val="Arial"/>
      <family val="2"/>
      <charset val="1"/>
    </font>
    <font>
      <sz val="11"/>
      <color rgb="FF808080"/>
      <name val="Calibri"/>
      <family val="2"/>
      <charset val="1"/>
    </font>
    <font>
      <sz val="11"/>
      <color rgb="FF7F7F7F"/>
      <name val="Calibri"/>
      <family val="2"/>
      <charset val="1"/>
    </font>
    <font>
      <sz val="11"/>
      <color rgb="FF7F7F7F"/>
      <name val="Arial"/>
      <family val="2"/>
      <charset val="1"/>
    </font>
    <font>
      <sz val="11"/>
      <color rgb="FF000000"/>
      <name val="Arial"/>
      <family val="2"/>
      <charset val="1"/>
    </font>
    <font>
      <u/>
      <sz val="11"/>
      <color theme="10"/>
      <name val="Arial"/>
      <family val="2"/>
    </font>
    <font>
      <sz val="8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24"/>
      <color theme="0"/>
      <name val="Avenir Book"/>
    </font>
    <font>
      <sz val="12"/>
      <color indexed="9"/>
      <name val="Avenir Book"/>
    </font>
    <font>
      <b/>
      <sz val="22"/>
      <name val="Avenir Book"/>
    </font>
    <font>
      <sz val="12"/>
      <color indexed="8"/>
      <name val="Avenir Book"/>
    </font>
    <font>
      <sz val="12"/>
      <color indexed="51"/>
      <name val="Avenir Book"/>
    </font>
    <font>
      <sz val="12"/>
      <name val="Avenir Book"/>
    </font>
    <font>
      <b/>
      <sz val="36"/>
      <color rgb="FFD1A21E"/>
      <name val="A DAY WITHOUT SUN"/>
    </font>
    <font>
      <b/>
      <sz val="12"/>
      <color rgb="FF181037"/>
      <name val="Avenir Book"/>
      <family val="2"/>
    </font>
    <font>
      <b/>
      <sz val="12"/>
      <color rgb="FF181037"/>
      <name val="Source Sans Pro"/>
      <family val="2"/>
    </font>
    <font>
      <sz val="12"/>
      <color rgb="FF181037"/>
      <name val="Source Sans Pro"/>
      <family val="2"/>
    </font>
    <font>
      <b/>
      <sz val="12"/>
      <color rgb="FF181037"/>
      <name val="Disctrict sans pro"/>
    </font>
    <font>
      <b/>
      <sz val="12"/>
      <color rgb="FF181037"/>
      <name val="Arial"/>
      <family val="2"/>
    </font>
    <font>
      <b/>
      <sz val="24"/>
      <color rgb="FF181037"/>
      <name val="Source Sans Pro"/>
      <family val="2"/>
    </font>
    <font>
      <sz val="12"/>
      <color theme="0"/>
      <name val="Avenir Book"/>
    </font>
    <font>
      <sz val="12"/>
      <color theme="0"/>
      <name val="Source Sans Pro"/>
      <family val="2"/>
    </font>
    <font>
      <sz val="12"/>
      <color rgb="FF181037"/>
      <name val="Avenir Book"/>
      <family val="2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sz val="12"/>
      <color rgb="FFFF0000"/>
      <name val="Avenir Book"/>
    </font>
    <font>
      <sz val="11"/>
      <color rgb="FFFF0000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sz val="11"/>
      <color rgb="FFFF0000"/>
      <name val="A DAY WITHOUT SUN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rgb="FF179188"/>
        <bgColor indexed="64"/>
      </patternFill>
    </fill>
    <fill>
      <patternFill patternType="solid">
        <fgColor rgb="FFBDD3D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wrapText="1"/>
    </xf>
    <xf numFmtId="0" fontId="11" fillId="0" borderId="0" xfId="0" applyFont="1" applyAlignment="1">
      <alignment horizontal="left" vertical="center"/>
    </xf>
    <xf numFmtId="0" fontId="11" fillId="0" borderId="0" xfId="1" applyFont="1" applyFill="1" applyAlignment="1" applyProtection="1">
      <alignment horizontal="center" vertical="center"/>
    </xf>
    <xf numFmtId="0" fontId="12" fillId="0" borderId="0" xfId="0" applyFont="1" applyAlignment="1">
      <alignment horizontal="right" vertical="center" wrapText="1"/>
    </xf>
    <xf numFmtId="0" fontId="13" fillId="0" borderId="0" xfId="1" applyFont="1" applyAlignment="1" applyProtection="1">
      <alignment horizontal="left" vertical="center"/>
    </xf>
    <xf numFmtId="0" fontId="13" fillId="0" borderId="0" xfId="1" applyFont="1" applyFill="1" applyAlignment="1" applyProtection="1">
      <alignment horizontal="left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3" fontId="19" fillId="0" borderId="6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/>
    </xf>
    <xf numFmtId="0" fontId="20" fillId="5" borderId="3" xfId="0" applyFont="1" applyFill="1" applyBorder="1" applyAlignment="1">
      <alignment horizontal="center" vertical="center"/>
    </xf>
    <xf numFmtId="0" fontId="21" fillId="5" borderId="2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3" fillId="0" borderId="0" xfId="1" applyFont="1" applyFill="1" applyAlignment="1" applyProtection="1">
      <alignment horizontal="center" vertical="center"/>
    </xf>
    <xf numFmtId="15" fontId="24" fillId="0" borderId="9" xfId="0" applyNumberFormat="1" applyFont="1" applyBorder="1" applyAlignment="1">
      <alignment horizontal="left" vertical="center"/>
    </xf>
    <xf numFmtId="0" fontId="25" fillId="5" borderId="1" xfId="0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/>
    </xf>
    <xf numFmtId="0" fontId="5" fillId="0" borderId="9" xfId="0" applyFont="1" applyBorder="1"/>
    <xf numFmtId="0" fontId="0" fillId="0" borderId="9" xfId="0" applyBorder="1"/>
    <xf numFmtId="0" fontId="27" fillId="0" borderId="0" xfId="0" applyFont="1"/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9" fillId="0" borderId="0" xfId="0" applyFont="1"/>
    <xf numFmtId="0" fontId="30" fillId="0" borderId="0" xfId="0" applyFont="1"/>
    <xf numFmtId="0" fontId="31" fillId="0" borderId="0" xfId="0" applyFont="1" applyAlignment="1">
      <alignment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0" xfId="0" applyFont="1"/>
    <xf numFmtId="14" fontId="0" fillId="0" borderId="0" xfId="0" applyNumberFormat="1"/>
    <xf numFmtId="164" fontId="19" fillId="3" borderId="0" xfId="0" applyNumberFormat="1" applyFont="1" applyFill="1" applyAlignment="1">
      <alignment horizontal="right" vertical="center"/>
    </xf>
    <xf numFmtId="0" fontId="19" fillId="0" borderId="1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/>
    </xf>
    <xf numFmtId="164" fontId="19" fillId="3" borderId="9" xfId="0" applyNumberFormat="1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4" fontId="2" fillId="0" borderId="20" xfId="0" applyNumberFormat="1" applyFont="1" applyBorder="1" applyAlignment="1">
      <alignment horizontal="center" vertical="center" wrapText="1"/>
    </xf>
    <xf numFmtId="164" fontId="19" fillId="6" borderId="9" xfId="0" applyNumberFormat="1" applyFont="1" applyFill="1" applyBorder="1" applyAlignment="1">
      <alignment horizontal="center" vertical="center"/>
    </xf>
    <xf numFmtId="0" fontId="26" fillId="0" borderId="11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22" fillId="4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8" fillId="5" borderId="9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3">
    <dxf>
      <font>
        <color auto="1"/>
        <name val="Arial"/>
        <charset val="1"/>
      </font>
      <fill>
        <patternFill>
          <bgColor theme="9" tint="0.79998168889431442"/>
        </patternFill>
      </fill>
    </dxf>
    <dxf>
      <font>
        <color auto="1"/>
        <name val="Arial"/>
        <charset val="1"/>
      </font>
      <fill>
        <patternFill>
          <bgColor theme="8" tint="0.79998168889431442"/>
        </patternFill>
      </fill>
    </dxf>
    <dxf>
      <font>
        <color auto="1"/>
        <name val="Arial"/>
        <charset val="1"/>
      </font>
      <fill>
        <patternFill>
          <bgColor theme="7" tint="0.79998168889431442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EF413D"/>
      <rgbColor rgb="FF767171"/>
      <rgbColor rgb="FF7F7F7F"/>
      <rgbColor rgb="FF003366"/>
      <rgbColor rgb="FF339966"/>
      <rgbColor rgb="FF003300"/>
      <rgbColor rgb="FF333300"/>
      <rgbColor rgb="FFCE181E"/>
      <rgbColor rgb="FF993366"/>
      <rgbColor rgb="FF333399"/>
      <rgbColor rgb="FF59595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181037"/>
      <color rgb="FFBDD3D1"/>
      <color rgb="FFD1A21E"/>
      <color rgb="FF179188"/>
      <color rgb="FF5A6870"/>
      <color rgb="FFD13E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" name="CustomShape 1" hidden="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3" name="CustomShape 1" hidden="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4" name="CustomShape 1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5" name="CustomShape 1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6" name="CustomShape 1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7" name="CustomShape 1" hidden="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8" name="CustomShape 1" hidden="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3" name="CustomShape 1" hidden="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4" name="CustomShape 1" hidden="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7" name="CustomShape 1" hidden="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8" name="CustomShape 1" hidden="1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19" name="CustomShape 1" hidden="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0" name="CustomShape 1" hidden="1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1" name="CustomShape 1" hidden="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2" name="CustomShape 1" hidden="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3" name="CustomShape 1" hidden="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4" name="CustomShape 1" hidden="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5" name="CustomShape 1" hidden="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6</xdr:col>
      <xdr:colOff>174852</xdr:colOff>
      <xdr:row>3</xdr:row>
      <xdr:rowOff>1014972</xdr:rowOff>
    </xdr:to>
    <xdr:sp macro="" textlink="">
      <xdr:nvSpPr>
        <xdr:cNvPr id="26" name="CustomShape 1" hidden="1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0" y="0"/>
          <a:ext cx="871056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27" name="CustomShape 1" hidden="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28" name="CustomShape 1" hidden="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29" name="CustomShape 1" hidden="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0" name="CustomShape 1" hidden="1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1" name="CustomShape 1" hidden="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2" name="CustomShape 1" hidden="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3" name="CustomShape 1" hidden="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4" name="CustomShape 1" hidden="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5" name="CustomShape 1" hidden="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6" name="CustomShape 1" hidden="1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7" name="CustomShape 1" hidden="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8" name="CustomShape 1" hidden="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39" name="CustomShape 1" hidden="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0" name="CustomShape 1" hidden="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1" name="CustomShape 1" hidden="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2" name="CustomShape 1" hidden="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3" name="CustomShape 1" hidden="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4" name="CustomShape 1" hidden="1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5" name="CustomShape 1" hidden="1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6" name="CustomShape 1" hidden="1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7" name="CustomShape 1" hidden="1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8" name="CustomShape 1" hidden="1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49" name="CustomShape 1" hidden="1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0" name="CustomShape 1" hidden="1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1" name="CustomShape 1" hidden="1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2" name="CustomShape 1" hidden="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3" name="CustomShape 1" hidden="1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4" name="CustomShape 1" hidden="1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5" name="CustomShape 1" hidden="1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3</xdr:row>
      <xdr:rowOff>0</xdr:rowOff>
    </xdr:from>
    <xdr:to>
      <xdr:col>7</xdr:col>
      <xdr:colOff>168525</xdr:colOff>
      <xdr:row>3</xdr:row>
      <xdr:rowOff>1014972</xdr:rowOff>
    </xdr:to>
    <xdr:sp macro="" textlink="">
      <xdr:nvSpPr>
        <xdr:cNvPr id="56" name="CustomShape 1" hidden="1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0" y="0"/>
          <a:ext cx="10109520" cy="101592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57" name="CustomShape 1" hidden="1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58" name="CustomShape 1" hidden="1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59" name="CustomShape 1" hidden="1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0" name="CustomShape 1" hidden="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1" name="CustomShape 1" hidden="1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2" name="CustomShape 1" hidden="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3" name="CustomShape 1" hidden="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4" name="CustomShape 1" hidden="1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5" name="CustomShape 1" hidden="1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6" name="CustomShape 1" hidden="1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7" name="CustomShape 1" hidden="1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8" name="CustomShape 1" hidden="1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69" name="CustomShape 1" hidden="1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0" name="CustomShape 1" hidden="1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1" name="CustomShape 1" hidden="1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2" name="CustomShape 1" hidden="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3" name="CustomShape 1" hidden="1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4" name="CustomShape 1" hidden="1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5" name="CustomShape 1" hidden="1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6" name="CustomShape 1" hidden="1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7" name="CustomShape 1" hidden="1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8" name="CustomShape 1" hidden="1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79" name="CustomShape 1" hidden="1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0" name="CustomShape 1" hidden="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1" name="CustomShape 1" hidden="1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2" name="CustomShape 1" hidden="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3" name="CustomShape 1" hidden="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4" name="CustomShape 1" hidden="1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5" name="CustomShape 1" hidden="1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6" name="CustomShape 1" hidden="1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7" name="CustomShape 1" hidden="1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8" name="CustomShape 1" hidden="1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5</xdr:col>
      <xdr:colOff>205831</xdr:colOff>
      <xdr:row>130</xdr:row>
      <xdr:rowOff>3837</xdr:rowOff>
    </xdr:to>
    <xdr:sp macro="" textlink="">
      <xdr:nvSpPr>
        <xdr:cNvPr id="89" name="CustomShape 1" hidden="1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0" y="0"/>
          <a:ext cx="7696080" cy="24931080"/>
        </a:xfrm>
        <a:prstGeom prst="rect">
          <a:avLst/>
        </a:prstGeom>
        <a:solidFill>
          <a:srgbClr val="FFFFFF"/>
        </a:solidFill>
        <a:ln w="9360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0" name="CustomShape 1" hidden="1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1" name="CustomShape 1" hidden="1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2" name="CustomShape 1" hidden="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3" name="CustomShape 1" hidden="1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4" name="CustomShape 1" hidden="1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5" name="CustomShape 1" hidden="1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6" name="CustomShape 1" hidden="1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7" name="CustomShape 1" hidden="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8" name="CustomShape 1" hidden="1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99" name="CustomShape 1" hidden="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0" name="CustomShape 1" hidden="1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1" name="CustomShape 1" hidden="1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2" name="CustomShape 1" hidden="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3" name="CustomShape 1" hidden="1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4" name="CustomShape 1" hidden="1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5" name="CustomShape 1" hidden="1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6" name="CustomShape 1" hidden="1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7" name="CustomShape 1" hidden="1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8" name="CustomShape 1" hidden="1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09" name="CustomShape 1" hidden="1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0" name="CustomShape 1" hidden="1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1" name="CustomShape 1" hidden="1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2" name="CustomShape 1" hidden="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3" name="CustomShape 1" hidden="1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4" name="CustomShape 1" hidden="1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5" name="CustomShape 1" hidden="1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6" name="CustomShape 1" hidden="1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7" name="CustomShape 1" hidden="1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8" name="CustomShape 1" hidden="1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19" name="CustomShape 1" hidden="1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0" name="CustomShape 1" hidden="1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1" name="CustomShape 1" hidden="1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2" name="CustomShape 1" hidden="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3" name="CustomShape 1" hidden="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4" name="CustomShape 1" hidden="1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5" name="CustomShape 1" hidden="1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6" name="CustomShape 1" hidden="1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7" name="CustomShape 1" hidden="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8" name="CustomShape 1" hidden="1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</xdr:col>
      <xdr:colOff>0</xdr:colOff>
      <xdr:row>2</xdr:row>
      <xdr:rowOff>0</xdr:rowOff>
    </xdr:from>
    <xdr:to>
      <xdr:col>4</xdr:col>
      <xdr:colOff>895094</xdr:colOff>
      <xdr:row>29</xdr:row>
      <xdr:rowOff>12890</xdr:rowOff>
    </xdr:to>
    <xdr:sp macro="" textlink="">
      <xdr:nvSpPr>
        <xdr:cNvPr id="129" name="CustomShape 1" hidden="1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0" y="0"/>
          <a:ext cx="6542280" cy="764568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104" name="shapetype_202" hidden="1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102" name="shapetype_202" hidden="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100" name="shapetype_202" hidden="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98" name="shapetype_202" hidden="1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96" name="shapetype_202" hidden="1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94" name="shapetype_202" hidden="1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92" name="shapetype_202" hidden="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90" name="shapetype_202" hidden="1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88" name="shapetype_202" hidden="1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86" name="shapetype_202" hidden="1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84" name="shapetype_202" hidden="1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82" name="shapetype_202" hidden="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80" name="shapetype_202" hidden="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78" name="shapetype_202" hidden="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76" name="shapetype_202" hidden="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74" name="shapetype_202" hidden="1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72" name="shapetype_202" hidden="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70" name="shapetype_202" hidden="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68" name="shapetype_202" hidden="1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66" name="shapetype_202" hidden="1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64" name="shapetype_202" hidden="1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62" name="shapetype_202" hidden="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60" name="shapetype_202" hidden="1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58" name="shapetype_202" hidden="1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56" name="shapetype_202" hidden="1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54" name="shapetype_202" hidden="1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52" name="shapetype_202" hidden="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50" name="shapetype_202" hidden="1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48" name="shapetype_202" hidden="1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46" name="shapetype_202" hidden="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44" name="shapetype_202" hidden="1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42" name="shapetype_202" hidden="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40" name="shapetype_202" hidden="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38" name="shapetype_202" hidden="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36" name="shapetype_202" hidden="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32" name="shapetype_202" hidden="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30" name="shapetype_202" hidden="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28" name="shapetype_202" hidden="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16</xdr:col>
      <xdr:colOff>1485900</xdr:colOff>
      <xdr:row>3</xdr:row>
      <xdr:rowOff>0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7620000" cy="7620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G5"/>
  <sheetViews>
    <sheetView zoomScale="90" zoomScaleNormal="90" workbookViewId="0">
      <pane ySplit="3" topLeftCell="A4" activePane="bottomLeft" state="frozen"/>
      <selection pane="bottomLeft" activeCell="B5" sqref="B5"/>
    </sheetView>
  </sheetViews>
  <sheetFormatPr baseColWidth="10" defaultColWidth="8.69921875" defaultRowHeight="13.8" outlineLevelCol="1"/>
  <cols>
    <col min="1" max="1" width="4.3984375" bestFit="1" customWidth="1"/>
    <col min="2" max="3" width="30.69921875" style="1" customWidth="1"/>
    <col min="4" max="4" width="11" style="1" customWidth="1"/>
    <col min="5" max="5" width="25" style="1" customWidth="1" collapsed="1"/>
    <col min="6" max="6" width="13.796875" style="1" bestFit="1" customWidth="1"/>
    <col min="7" max="9" width="17.69921875" customWidth="1"/>
    <col min="10" max="10" width="21.19921875" bestFit="1" customWidth="1"/>
    <col min="11" max="11" width="17.3984375" customWidth="1"/>
    <col min="12" max="13" width="17.3984375" customWidth="1" outlineLevel="1"/>
    <col min="14" max="14" width="17.3984375" customWidth="1" outlineLevel="1" collapsed="1"/>
    <col min="15" max="15" width="17.3984375" customWidth="1"/>
    <col min="16" max="17" width="17.3984375" customWidth="1" outlineLevel="1"/>
    <col min="18" max="18" width="17.09765625" customWidth="1" outlineLevel="1"/>
    <col min="19" max="19" width="17.3984375" customWidth="1"/>
    <col min="20" max="22" width="17.09765625" customWidth="1" outlineLevel="1"/>
    <col min="23" max="23" width="17.3984375" customWidth="1"/>
    <col min="24" max="26" width="17.09765625" customWidth="1" outlineLevel="1"/>
    <col min="27" max="27" width="23.3984375" customWidth="1"/>
    <col min="28" max="33" width="9.09765625" customWidth="1"/>
    <col min="34" max="1036" width="12.59765625" customWidth="1"/>
  </cols>
  <sheetData>
    <row r="1" spans="1:33" ht="18" customHeight="1">
      <c r="G1" s="68" t="s">
        <v>38</v>
      </c>
      <c r="H1" s="69"/>
      <c r="I1" s="69"/>
      <c r="J1" s="70"/>
      <c r="K1" s="68" t="s">
        <v>46</v>
      </c>
      <c r="L1" s="69"/>
      <c r="M1" s="69"/>
      <c r="N1" s="69"/>
      <c r="O1" s="69"/>
      <c r="P1" s="69"/>
      <c r="Q1" s="69"/>
      <c r="R1" s="69"/>
      <c r="S1" s="69"/>
      <c r="T1" s="69"/>
      <c r="U1" s="69"/>
      <c r="V1" s="70"/>
      <c r="W1" s="51"/>
      <c r="X1" s="51"/>
      <c r="Y1" s="51"/>
      <c r="Z1" s="51"/>
    </row>
    <row r="2" spans="1:33" ht="18" thickBot="1">
      <c r="G2" s="71"/>
      <c r="H2" s="72"/>
      <c r="I2" s="72"/>
      <c r="J2" s="73"/>
      <c r="K2" s="71"/>
      <c r="L2" s="72"/>
      <c r="M2" s="72"/>
      <c r="N2" s="72"/>
      <c r="O2" s="72"/>
      <c r="P2" s="72"/>
      <c r="Q2" s="72"/>
      <c r="R2" s="72"/>
      <c r="S2" s="72"/>
      <c r="T2" s="72"/>
      <c r="U2" s="72"/>
      <c r="V2" s="73"/>
      <c r="W2" s="50"/>
      <c r="X2" s="50"/>
      <c r="Y2" s="50"/>
      <c r="Z2" s="50"/>
    </row>
    <row r="3" spans="1:33" s="41" customFormat="1" ht="69.599999999999994" customHeight="1" thickBot="1">
      <c r="B3" s="42" t="s">
        <v>0</v>
      </c>
      <c r="C3" s="42" t="s">
        <v>3</v>
      </c>
      <c r="D3" s="42" t="s">
        <v>1</v>
      </c>
      <c r="E3" s="42" t="s">
        <v>2</v>
      </c>
      <c r="F3" s="42" t="s">
        <v>8</v>
      </c>
      <c r="G3" s="47" t="s">
        <v>51</v>
      </c>
      <c r="H3" s="49" t="s">
        <v>52</v>
      </c>
      <c r="I3" s="47" t="s">
        <v>54</v>
      </c>
      <c r="J3" s="49" t="s">
        <v>53</v>
      </c>
      <c r="K3" s="47" t="s">
        <v>39</v>
      </c>
      <c r="L3" s="48" t="s">
        <v>27</v>
      </c>
      <c r="M3" s="48" t="s">
        <v>28</v>
      </c>
      <c r="N3" s="49" t="s">
        <v>29</v>
      </c>
      <c r="O3" s="47" t="s">
        <v>40</v>
      </c>
      <c r="P3" s="48" t="s">
        <v>30</v>
      </c>
      <c r="Q3" s="48" t="s">
        <v>31</v>
      </c>
      <c r="R3" s="49" t="s">
        <v>32</v>
      </c>
      <c r="S3" s="47" t="s">
        <v>41</v>
      </c>
      <c r="T3" s="48" t="s">
        <v>33</v>
      </c>
      <c r="U3" s="48" t="s">
        <v>34</v>
      </c>
      <c r="V3" s="49" t="s">
        <v>35</v>
      </c>
      <c r="W3" s="47" t="s">
        <v>47</v>
      </c>
      <c r="X3" s="48" t="s">
        <v>50</v>
      </c>
      <c r="Y3" s="48" t="s">
        <v>49</v>
      </c>
      <c r="Z3" s="49" t="s">
        <v>48</v>
      </c>
    </row>
    <row r="4" spans="1:33" s="4" customFormat="1" ht="97.2" customHeight="1" thickBot="1">
      <c r="A4" s="32">
        <v>1</v>
      </c>
      <c r="B4" s="63" t="s">
        <v>56</v>
      </c>
      <c r="C4" s="63" t="s">
        <v>58</v>
      </c>
      <c r="D4" s="2" t="s">
        <v>6</v>
      </c>
      <c r="E4" s="2" t="s">
        <v>59</v>
      </c>
      <c r="F4" s="65">
        <v>45530</v>
      </c>
      <c r="G4" s="65">
        <v>29894</v>
      </c>
      <c r="H4" s="59" t="s">
        <v>60</v>
      </c>
      <c r="I4" s="64">
        <v>29895</v>
      </c>
      <c r="J4" s="2" t="s">
        <v>44</v>
      </c>
      <c r="K4" s="64">
        <v>29896</v>
      </c>
      <c r="L4" s="2" t="s">
        <v>61</v>
      </c>
      <c r="M4" s="2" t="s">
        <v>37</v>
      </c>
      <c r="N4" s="59" t="s">
        <v>45</v>
      </c>
      <c r="O4" s="64">
        <v>29897</v>
      </c>
      <c r="P4" s="2" t="s">
        <v>63</v>
      </c>
      <c r="Q4" s="2" t="s">
        <v>62</v>
      </c>
      <c r="R4" s="59" t="s">
        <v>60</v>
      </c>
      <c r="S4" s="64">
        <v>29898</v>
      </c>
      <c r="T4" s="2" t="s">
        <v>64</v>
      </c>
      <c r="U4" s="2" t="s">
        <v>45</v>
      </c>
      <c r="V4" s="59" t="s">
        <v>65</v>
      </c>
      <c r="W4" s="64">
        <v>29899</v>
      </c>
      <c r="X4" s="2" t="s">
        <v>66</v>
      </c>
      <c r="Y4" s="2"/>
      <c r="Z4" s="59"/>
      <c r="AA4" s="3"/>
      <c r="AB4" s="3"/>
      <c r="AC4" s="3"/>
      <c r="AD4" s="3"/>
      <c r="AE4" s="3"/>
      <c r="AF4" s="3"/>
      <c r="AG4" s="3"/>
    </row>
    <row r="5" spans="1:33" s="4" customFormat="1" ht="97.2" customHeight="1">
      <c r="A5" s="32">
        <v>2</v>
      </c>
      <c r="B5" s="63" t="s">
        <v>55</v>
      </c>
      <c r="C5" s="63" t="s">
        <v>57</v>
      </c>
      <c r="D5" s="2" t="s">
        <v>5</v>
      </c>
      <c r="E5" s="2" t="s">
        <v>67</v>
      </c>
      <c r="F5" s="65">
        <v>45530</v>
      </c>
      <c r="G5" s="60" t="s">
        <v>42</v>
      </c>
      <c r="H5" s="61" t="s">
        <v>43</v>
      </c>
      <c r="I5" s="2"/>
      <c r="J5" s="2"/>
      <c r="K5" s="66">
        <v>29703</v>
      </c>
      <c r="L5" s="2" t="s">
        <v>44</v>
      </c>
      <c r="M5" s="2" t="s">
        <v>37</v>
      </c>
      <c r="N5" s="59"/>
      <c r="O5" s="62"/>
      <c r="P5" s="2"/>
      <c r="Q5" s="2"/>
      <c r="R5" s="59"/>
      <c r="S5" s="62"/>
      <c r="T5" s="2"/>
      <c r="U5" s="2"/>
      <c r="V5" s="59"/>
      <c r="W5" s="62"/>
      <c r="X5" s="2"/>
      <c r="Y5" s="2"/>
      <c r="Z5" s="59"/>
      <c r="AA5" s="3"/>
      <c r="AB5" s="3"/>
      <c r="AC5" s="3"/>
      <c r="AD5" s="3"/>
      <c r="AE5" s="3"/>
      <c r="AF5" s="3"/>
      <c r="AG5" s="3"/>
    </row>
  </sheetData>
  <autoFilter ref="B3:Z4" xr:uid="{00000000-0009-0000-0000-000000000000}"/>
  <mergeCells count="2">
    <mergeCell ref="G1:J2"/>
    <mergeCell ref="K1:V2"/>
  </mergeCells>
  <phoneticPr fontId="7" type="noConversion"/>
  <conditionalFormatting sqref="A4:AMU5">
    <cfRule type="expression" dxfId="2" priority="1">
      <formula>$D4="Action culturelle"</formula>
    </cfRule>
    <cfRule type="expression" dxfId="1" priority="2">
      <formula>$D4="Spectacle"</formula>
    </cfRule>
    <cfRule type="expression" dxfId="0" priority="3">
      <formula>$D4="Résidence"</formula>
    </cfRule>
  </conditionalFormatting>
  <pageMargins left="0.7" right="0.7" top="0.75" bottom="0.75" header="0.51180555555555496" footer="0.51180555555555496"/>
  <pageSetup paperSize="9" firstPageNumber="0" orientation="portrait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'Menus déroulants'!#REF!</xm:f>
          </x14:formula1>
          <x14:formula2>
            <xm:f>0</xm:f>
          </x14:formula2>
          <xm:sqref>B5</xm:sqref>
        </x14:dataValidation>
        <x14:dataValidation type="list" allowBlank="1" showInputMessage="1" showErrorMessage="1" xr:uid="{00000000-0002-0000-0000-000000000000}">
          <x14:formula1>
            <xm:f>'Menus déroulants'!$A$2:$A$4</xm:f>
          </x14:formula1>
          <x14:formula2>
            <xm:f>0</xm:f>
          </x14:formula2>
          <xm:sqref>D4:D5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38243-9B65-44F6-AA04-6EC57631C666}">
  <dimension ref="A1:L32"/>
  <sheetViews>
    <sheetView tabSelected="1" zoomScaleNormal="100" workbookViewId="0">
      <selection activeCell="B5" sqref="B5"/>
    </sheetView>
  </sheetViews>
  <sheetFormatPr baseColWidth="10" defaultRowHeight="13.8"/>
  <cols>
    <col min="1" max="1" width="24.5" bestFit="1" customWidth="1"/>
    <col min="2" max="2" width="44.796875" bestFit="1" customWidth="1"/>
    <col min="3" max="3" width="37.3984375" bestFit="1" customWidth="1"/>
    <col min="4" max="4" width="24.3984375" bestFit="1" customWidth="1"/>
    <col min="5" max="5" width="13.5" bestFit="1" customWidth="1"/>
  </cols>
  <sheetData>
    <row r="1" spans="1:11" ht="31.2">
      <c r="A1" s="74" t="s">
        <v>14</v>
      </c>
      <c r="B1" s="75"/>
      <c r="C1" s="75"/>
      <c r="D1" s="75"/>
    </row>
    <row r="2" spans="1:11" ht="46.2" customHeight="1">
      <c r="A2" s="7"/>
      <c r="B2" s="8"/>
      <c r="C2" s="34" t="s">
        <v>0</v>
      </c>
      <c r="D2" s="33" t="s">
        <v>8</v>
      </c>
      <c r="E2" s="44"/>
      <c r="J2" s="53"/>
    </row>
    <row r="3" spans="1:11" ht="51">
      <c r="A3" s="77">
        <v>2</v>
      </c>
      <c r="B3" s="9"/>
      <c r="C3" s="15" t="str">
        <f>VLOOKUP($A$3,'Devis saisie'!A:Z,MATCH(C2,'Devis saisie'!A3:Z3,0),0)</f>
        <v>ZEF</v>
      </c>
      <c r="D3" s="54">
        <f>VLOOKUP($A$3,'Devis saisie'!A:Z,MATCH(D2,'Devis saisie'!A3:Z3,0),0)</f>
        <v>45530</v>
      </c>
      <c r="E3" s="44"/>
    </row>
    <row r="4" spans="1:11" ht="15">
      <c r="A4" s="10"/>
      <c r="B4" s="10"/>
      <c r="C4" s="11"/>
      <c r="D4" s="11"/>
      <c r="E4" s="44"/>
    </row>
    <row r="5" spans="1:11" ht="15">
      <c r="A5" s="12"/>
      <c r="B5" s="13"/>
      <c r="C5" s="13"/>
      <c r="D5" s="12"/>
      <c r="E5" s="44"/>
    </row>
    <row r="6" spans="1:11" ht="15">
      <c r="A6" s="12"/>
      <c r="B6" s="13"/>
      <c r="C6" s="13"/>
      <c r="D6" s="14"/>
      <c r="E6" s="44"/>
    </row>
    <row r="7" spans="1:11" ht="15.6">
      <c r="A7" s="36"/>
      <c r="B7" s="29" t="s">
        <v>15</v>
      </c>
      <c r="C7" s="28" t="s">
        <v>16</v>
      </c>
      <c r="D7" s="31"/>
      <c r="E7" s="44"/>
    </row>
    <row r="8" spans="1:11" ht="15.6">
      <c r="A8" s="16" t="s">
        <v>2</v>
      </c>
      <c r="B8" s="19" t="str">
        <f>VLOOKUP($A$3,'Devis saisie'!A:Z,MATCH(A8,'Devis saisie'!A3:Z3,0),0)</f>
        <v>MJC</v>
      </c>
      <c r="C8" s="20"/>
      <c r="D8" s="31"/>
      <c r="E8" s="44"/>
    </row>
    <row r="9" spans="1:11" ht="15.6">
      <c r="A9" s="16" t="s">
        <v>9</v>
      </c>
      <c r="B9" s="21"/>
      <c r="C9" s="22"/>
      <c r="D9" s="31" t="s">
        <v>22</v>
      </c>
      <c r="E9" s="44"/>
    </row>
    <row r="10" spans="1:11" ht="15.6">
      <c r="A10" s="16" t="s">
        <v>23</v>
      </c>
      <c r="B10" s="23"/>
      <c r="C10" s="24"/>
      <c r="D10" s="31"/>
      <c r="E10" s="44"/>
    </row>
    <row r="11" spans="1:11" ht="31.2">
      <c r="A11" s="17" t="s">
        <v>10</v>
      </c>
      <c r="B11" s="21"/>
      <c r="C11" s="24"/>
      <c r="D11" s="31"/>
      <c r="E11" s="44"/>
      <c r="K11" s="53"/>
    </row>
    <row r="12" spans="1:11" ht="15.6">
      <c r="A12" s="16" t="s">
        <v>17</v>
      </c>
      <c r="B12" s="25"/>
      <c r="C12" s="25"/>
      <c r="D12" s="31"/>
      <c r="E12" s="44"/>
      <c r="F12" s="5"/>
    </row>
    <row r="13" spans="1:11" ht="15.6">
      <c r="A13" s="16" t="s">
        <v>11</v>
      </c>
      <c r="B13" s="21"/>
      <c r="C13" s="22"/>
      <c r="D13" s="31"/>
      <c r="E13" s="44"/>
    </row>
    <row r="14" spans="1:11" ht="15.6">
      <c r="A14" s="16" t="s">
        <v>12</v>
      </c>
      <c r="B14" s="21"/>
      <c r="C14" s="22"/>
      <c r="D14" s="31"/>
    </row>
    <row r="15" spans="1:11" ht="15.6">
      <c r="A15" s="16" t="s">
        <v>18</v>
      </c>
      <c r="B15" s="21"/>
      <c r="C15" s="22"/>
      <c r="D15" s="31"/>
    </row>
    <row r="16" spans="1:11" ht="15.6">
      <c r="A16" s="18" t="s">
        <v>24</v>
      </c>
      <c r="B16" s="26"/>
      <c r="C16" s="27"/>
      <c r="D16" s="31"/>
    </row>
    <row r="17" spans="1:12" ht="15">
      <c r="A17" s="43"/>
      <c r="B17" s="12"/>
      <c r="C17" s="12"/>
      <c r="D17" s="12"/>
    </row>
    <row r="18" spans="1:12" ht="15">
      <c r="A18" s="43"/>
      <c r="B18" s="12"/>
      <c r="C18" s="12"/>
      <c r="D18" s="14"/>
      <c r="E18" s="45"/>
    </row>
    <row r="19" spans="1:12" ht="15">
      <c r="A19" s="43"/>
      <c r="B19" s="12"/>
      <c r="C19" s="12"/>
      <c r="D19" s="14"/>
      <c r="E19" s="45"/>
    </row>
    <row r="20" spans="1:12" ht="15">
      <c r="A20" s="43"/>
      <c r="B20" s="12"/>
      <c r="C20" s="12"/>
      <c r="D20" s="14"/>
      <c r="E20" s="45"/>
    </row>
    <row r="21" spans="1:12" ht="15">
      <c r="A21" s="43"/>
      <c r="B21" s="12"/>
      <c r="C21" s="12"/>
      <c r="D21" s="14"/>
      <c r="E21" s="45"/>
    </row>
    <row r="22" spans="1:12" ht="15">
      <c r="A22" s="43"/>
      <c r="B22" s="12"/>
      <c r="C22" s="12"/>
      <c r="D22" s="14"/>
      <c r="E22" s="45"/>
      <c r="F22" s="45"/>
      <c r="G22" s="45"/>
      <c r="H22" s="45"/>
    </row>
    <row r="23" spans="1:12" ht="15">
      <c r="A23" s="43"/>
      <c r="B23" s="12"/>
      <c r="C23" s="12"/>
      <c r="D23" s="14"/>
      <c r="E23" s="45"/>
      <c r="F23" s="45"/>
      <c r="G23" s="45"/>
      <c r="H23" s="45"/>
    </row>
    <row r="24" spans="1:12" ht="15.6">
      <c r="A24" s="76" t="s">
        <v>19</v>
      </c>
      <c r="B24" s="76"/>
      <c r="C24" s="76" t="s">
        <v>20</v>
      </c>
      <c r="D24" s="76"/>
      <c r="E24" s="45"/>
      <c r="F24" s="45"/>
      <c r="G24" s="45"/>
      <c r="H24" s="45"/>
    </row>
    <row r="25" spans="1:12" ht="15.6">
      <c r="A25" s="30" t="s">
        <v>25</v>
      </c>
      <c r="B25" s="30" t="s">
        <v>26</v>
      </c>
      <c r="C25" s="57" t="s">
        <v>25</v>
      </c>
      <c r="D25" s="30" t="s">
        <v>21</v>
      </c>
      <c r="E25" s="45"/>
      <c r="F25" s="45"/>
      <c r="G25" s="45"/>
      <c r="H25" s="45"/>
      <c r="I25" s="45"/>
    </row>
    <row r="26" spans="1:12" ht="27.6">
      <c r="A26" s="58" t="str">
        <f>VLOOKUP($A$3,'Devis saisie'!A:Z,MATCH(E26,'Devis saisie'!A3:Z3,0),0)</f>
        <v>J-1</v>
      </c>
      <c r="B26" s="55" t="str">
        <f>VLOOKUP($A$3,'Devis saisie'!A:Z,MATCH(F26,'Devis saisie'!A3:Z3,0),0)</f>
        <v>11h-15h</v>
      </c>
      <c r="C26" s="58">
        <f>VLOOKUP($A$3,'Devis saisie'!A:Z,MATCH($G26,'Devis saisie'!$A$3:$Z$3,0),0)</f>
        <v>29703</v>
      </c>
      <c r="D26" s="56" t="str">
        <f>VLOOKUP($A$3,'Devis saisie'!A:Z,MATCH(H26,'Devis saisie'!$A$3:$Z$3,0),0)&amp;" "&amp;VLOOKUP($A$3,'Devis saisie'!A:Z,MATCH(I26,'Devis saisie'!$A$3:$Z$3,0),0)&amp;" "&amp;VLOOKUP($A$3,'Devis saisie'!A:Z,MATCH(J26,'Devis saisie'!$A$3:$Z$3,0),0)</f>
        <v xml:space="preserve">9h 11h </v>
      </c>
      <c r="E26" s="46" t="s">
        <v>51</v>
      </c>
      <c r="F26" s="52" t="s">
        <v>52</v>
      </c>
      <c r="G26" s="46" t="s">
        <v>39</v>
      </c>
      <c r="H26" s="46" t="s">
        <v>27</v>
      </c>
      <c r="I26" s="46" t="s">
        <v>28</v>
      </c>
      <c r="J26" s="46" t="s">
        <v>29</v>
      </c>
      <c r="K26" s="52"/>
      <c r="L26" s="52"/>
    </row>
    <row r="27" spans="1:12" ht="27.6">
      <c r="A27" s="67">
        <f>VLOOKUP($A$3,'Devis saisie'!A:Z,MATCH(E27,'Devis saisie'!A3:Z3,0),0)</f>
        <v>0</v>
      </c>
      <c r="B27" s="55">
        <f>VLOOKUP($A$3,'Devis saisie'!A:Z,MATCH(F27,'Devis saisie'!A3:Z3,0),0)</f>
        <v>0</v>
      </c>
      <c r="C27" s="58">
        <f>VLOOKUP($A$3,'Devis saisie'!A:Z,MATCH($G27,'Devis saisie'!$A$3:$Z$3,0),0)</f>
        <v>0</v>
      </c>
      <c r="D27" s="56" t="str">
        <f>VLOOKUP($A$3,'Devis saisie'!A:Z,MATCH(H27,'Devis saisie'!$A$3:$Z$3,0),0)&amp;" "&amp;VLOOKUP($A$3,'Devis saisie'!A:Z,MATCH(I27,'Devis saisie'!$A$3:$Z$3,0),0)&amp;" "&amp;VLOOKUP($A$3,'Devis saisie'!A:Z,MATCH(J27,'Devis saisie'!$A$3:$Z$3,0),0)</f>
        <v xml:space="preserve">  </v>
      </c>
      <c r="E27" s="46" t="s">
        <v>54</v>
      </c>
      <c r="F27" s="52" t="s">
        <v>53</v>
      </c>
      <c r="G27" s="46" t="s">
        <v>40</v>
      </c>
      <c r="H27" s="46" t="s">
        <v>30</v>
      </c>
      <c r="I27" s="46" t="s">
        <v>31</v>
      </c>
      <c r="J27" s="46" t="s">
        <v>32</v>
      </c>
      <c r="K27" s="52"/>
      <c r="L27" s="52"/>
    </row>
    <row r="28" spans="1:12" ht="29.4" customHeight="1">
      <c r="A28" s="35" t="s">
        <v>13</v>
      </c>
      <c r="B28" s="55"/>
      <c r="C28" s="58">
        <f>VLOOKUP($A$3,'Devis saisie'!A:Z,MATCH($G28,'Devis saisie'!$A$3:$Z$3,0),0)</f>
        <v>0</v>
      </c>
      <c r="D28" s="56" t="str">
        <f>VLOOKUP($A$3,'Devis saisie'!A:Z,MATCH(H28,'Devis saisie'!$A$3:$Z$3,0),0)&amp;" "&amp;VLOOKUP($A$3,'Devis saisie'!A:Z,MATCH(I28,'Devis saisie'!$A$3:$Z$3,0),0)&amp;" "&amp;VLOOKUP($A$3,'Devis saisie'!A:Z,MATCH(J28,'Devis saisie'!$A$3:$Z$3,0),0)</f>
        <v xml:space="preserve">  </v>
      </c>
      <c r="E28" s="52"/>
      <c r="F28" s="52"/>
      <c r="G28" s="46" t="s">
        <v>41</v>
      </c>
      <c r="H28" s="46" t="s">
        <v>33</v>
      </c>
      <c r="I28" s="46" t="s">
        <v>35</v>
      </c>
      <c r="J28" s="46" t="s">
        <v>35</v>
      </c>
      <c r="K28" s="52"/>
      <c r="L28" s="52"/>
    </row>
    <row r="29" spans="1:12" ht="29.4" customHeight="1">
      <c r="A29" s="35" t="s">
        <v>13</v>
      </c>
      <c r="B29" s="55"/>
      <c r="C29" s="58">
        <f>VLOOKUP($A$3,'Devis saisie'!A:Z,MATCH($G29,'Devis saisie'!$A$3:$Z$3,0),0)</f>
        <v>0</v>
      </c>
      <c r="D29" s="56" t="str">
        <f>VLOOKUP($A$3,'Devis saisie'!A:Z,MATCH(H29,'Devis saisie'!$A$3:$Z$3,0),0)&amp;" "&amp;VLOOKUP($A$3,'Devis saisie'!A:Z,MATCH(I29,'Devis saisie'!$A$3:$Z$3,0),0)&amp;" "&amp;VLOOKUP($A$3,'Devis saisie'!A:Z,MATCH(J29,'Devis saisie'!$A$3:$Z$3,0),0)</f>
        <v xml:space="preserve">  </v>
      </c>
      <c r="E29" s="52"/>
      <c r="F29" s="52"/>
      <c r="G29" s="46" t="s">
        <v>47</v>
      </c>
      <c r="H29" s="46" t="s">
        <v>50</v>
      </c>
      <c r="I29" s="46" t="s">
        <v>49</v>
      </c>
      <c r="J29" s="46" t="s">
        <v>48</v>
      </c>
      <c r="K29" s="52"/>
      <c r="L29" s="52"/>
    </row>
    <row r="30" spans="1:12" ht="29.4" customHeight="1">
      <c r="A30" s="35" t="s">
        <v>13</v>
      </c>
      <c r="B30" s="55" t="s">
        <v>36</v>
      </c>
      <c r="C30" s="58"/>
      <c r="D30" s="56"/>
      <c r="E30" s="46"/>
      <c r="F30" s="46"/>
      <c r="G30" s="46"/>
      <c r="H30" s="46"/>
      <c r="I30" s="52"/>
      <c r="J30" s="52"/>
      <c r="K30" s="52"/>
      <c r="L30" s="52"/>
    </row>
    <row r="31" spans="1:12" ht="15">
      <c r="A31" s="12"/>
      <c r="B31" s="12"/>
      <c r="C31" s="12"/>
      <c r="D31" s="12"/>
      <c r="E31" s="52"/>
      <c r="F31" s="52"/>
      <c r="G31" s="52"/>
      <c r="H31" s="52"/>
      <c r="I31" s="52"/>
      <c r="J31" s="52"/>
      <c r="K31" s="52"/>
      <c r="L31" s="52"/>
    </row>
    <row r="32" spans="1:12" ht="15">
      <c r="A32" s="12"/>
      <c r="B32" s="12"/>
      <c r="C32" s="12"/>
      <c r="D32" s="12"/>
      <c r="E32" s="45"/>
    </row>
  </sheetData>
  <mergeCells count="3">
    <mergeCell ref="A1:D1"/>
    <mergeCell ref="A24:B24"/>
    <mergeCell ref="C24:D24"/>
  </mergeCells>
  <phoneticPr fontId="7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7"/>
  <sheetViews>
    <sheetView zoomScale="80" zoomScaleNormal="80" workbookViewId="0">
      <selection sqref="A1:A1048576"/>
    </sheetView>
  </sheetViews>
  <sheetFormatPr baseColWidth="10" defaultColWidth="8.69921875" defaultRowHeight="13.8"/>
  <cols>
    <col min="1" max="1" width="24.09765625" bestFit="1" customWidth="1"/>
    <col min="2" max="2" width="16.3984375" bestFit="1" customWidth="1"/>
    <col min="3" max="3" width="34.19921875" bestFit="1" customWidth="1"/>
    <col min="4" max="4" width="18.5" bestFit="1" customWidth="1"/>
    <col min="5" max="5" width="15.09765625" bestFit="1" customWidth="1"/>
    <col min="6" max="6" width="20.59765625" bestFit="1" customWidth="1"/>
    <col min="7" max="8" width="23.5" bestFit="1" customWidth="1"/>
    <col min="9" max="9" width="28.3984375" bestFit="1" customWidth="1"/>
    <col min="10" max="10" width="16.3984375" bestFit="1" customWidth="1"/>
    <col min="11" max="11" width="16.5" customWidth="1"/>
    <col min="12" max="12" width="30.09765625" bestFit="1" customWidth="1"/>
    <col min="13" max="13" width="4.5" customWidth="1"/>
    <col min="14" max="14" width="22.59765625" bestFit="1" customWidth="1"/>
    <col min="15" max="1025" width="10.59765625" customWidth="1"/>
  </cols>
  <sheetData>
    <row r="1" spans="1:2" ht="17.399999999999999">
      <c r="A1" s="37" t="s">
        <v>7</v>
      </c>
    </row>
    <row r="2" spans="1:2">
      <c r="A2" s="39" t="s">
        <v>6</v>
      </c>
    </row>
    <row r="3" spans="1:2">
      <c r="A3" s="38" t="s">
        <v>4</v>
      </c>
    </row>
    <row r="4" spans="1:2">
      <c r="A4" s="39" t="s">
        <v>5</v>
      </c>
    </row>
    <row r="13" spans="1:2">
      <c r="A13" s="40"/>
    </row>
    <row r="14" spans="1:2">
      <c r="B14" s="6"/>
    </row>
    <row r="15" spans="1:2">
      <c r="B15" s="1"/>
    </row>
    <row r="18" spans="1:3">
      <c r="A18" s="5"/>
    </row>
    <row r="27" spans="1:3">
      <c r="A27" s="5"/>
      <c r="C27" s="1"/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Devis saisie</vt:lpstr>
      <vt:lpstr>Devis</vt:lpstr>
      <vt:lpstr>Menus déroulants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dc:description/>
  <cp:lastModifiedBy>Tiphaine Joly</cp:lastModifiedBy>
  <cp:revision>9</cp:revision>
  <cp:lastPrinted>2024-08-23T12:37:31Z</cp:lastPrinted>
  <dcterms:created xsi:type="dcterms:W3CDTF">2020-01-24T09:54:31Z</dcterms:created>
  <dcterms:modified xsi:type="dcterms:W3CDTF">2024-08-26T14:55:35Z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