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cos\Desktop\planing excel ok\"/>
    </mc:Choice>
  </mc:AlternateContent>
  <xr:revisionPtr revIDLastSave="0" documentId="13_ncr:1_{91961C3B-E748-4F83-9DAD-D22E500796E1}" xr6:coauthVersionLast="47" xr6:coauthVersionMax="47" xr10:uidLastSave="{00000000-0000-0000-0000-000000000000}"/>
  <bookViews>
    <workbookView xWindow="3690" yWindow="1485" windowWidth="22860" windowHeight="11385" xr2:uid="{10104B20-33F4-4339-9251-EE3154E0D0F1}"/>
  </bookViews>
  <sheets>
    <sheet name="Calendrier" sheetId="1" r:id="rId1"/>
    <sheet name="Feriés" sheetId="2" r:id="rId2"/>
  </sheets>
  <definedNames>
    <definedName name="_xlpm.MonAnnée" hidden="1" xlm="1">#NAME?</definedName>
    <definedName name="JOUR.DE.PAQUES" localSheetId="1">_xlfn.LAMBDA(_xlpm.MonAnnée,FLOOR(DAY(MINUTE(_xlpm.MonAnnée / 38) / 2 + 56) &amp; "/5/" &amp; _xlpm.MonAnnée, 7) - 34)</definedName>
    <definedName name="JOUR.DE.PAQUES">_xlfn.LAMBDA(_xlpm.MonAnnée,FLOOR(DAY(MINUTE(_xlpm.MonAnnée / 38) / 2 + 56) &amp; "/5/" &amp; _xlpm.MonAnnée, 7) - 34)</definedName>
    <definedName name="l_an">Feriés!$H$1:$H$11</definedName>
    <definedName name="l_mois">Feriés!$G$1:$G$12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" l="1"/>
  <c r="H4" i="1" s="1"/>
  <c r="C6" i="1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N4" i="1" s="1"/>
  <c r="B1" i="2"/>
  <c r="B14" i="2" s="1"/>
  <c r="C10" i="2"/>
  <c r="C14" i="2"/>
  <c r="C3" i="2"/>
  <c r="C9" i="2"/>
  <c r="C8" i="2"/>
  <c r="C13" i="2"/>
  <c r="C7" i="2"/>
  <c r="C4" i="2"/>
  <c r="C6" i="2"/>
  <c r="C15" i="2"/>
  <c r="C12" i="2"/>
  <c r="C5" i="2"/>
  <c r="C11" i="2"/>
  <c r="AK4" i="1" l="1"/>
  <c r="BO6" i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S4" i="1" s="1"/>
  <c r="B15" i="2"/>
  <c r="B4" i="2"/>
  <c r="B3" i="2"/>
  <c r="B11" i="2"/>
  <c r="B7" i="2"/>
  <c r="B13" i="2"/>
  <c r="B6" i="2"/>
  <c r="B12" i="2"/>
  <c r="CT6" i="1" l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W4" i="1" s="1"/>
  <c r="B5" i="2"/>
  <c r="B8" i="2"/>
  <c r="B10" i="2"/>
  <c r="B9" i="2"/>
  <c r="DX6" i="1" l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B4" i="1" s="1"/>
  <c r="FC6" i="1" l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F4" i="1" s="1"/>
  <c r="GG6" i="1" l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K4" i="1" s="1"/>
  <c r="HL6" i="1" l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P4" i="1" s="1"/>
  <c r="IQ6" i="1" l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T4" i="1" s="1"/>
  <c r="JU6" i="1" l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Y4" i="1" s="1"/>
  <c r="KZ6" i="1" l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C4" i="1" s="1"/>
  <c r="MD6" i="1" l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</calcChain>
</file>

<file path=xl/sharedStrings.xml><?xml version="1.0" encoding="utf-8"?>
<sst xmlns="http://schemas.openxmlformats.org/spreadsheetml/2006/main" count="28" uniqueCount="28">
  <si>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</si>
  <si>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</si>
  <si>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</si>
  <si>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</si>
  <si>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</si>
  <si>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</si>
  <si>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</si>
  <si>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Pentecôte</t>
  </si>
  <si>
    <t>Toussaint</t>
  </si>
  <si>
    <t>Armistice 1918</t>
  </si>
  <si>
    <t>Jour de 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</si>
  <si>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</si>
  <si>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</si>
  <si>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</si>
  <si>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</si>
  <si>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</si>
  <si>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</si>
  <si>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</si>
  <si>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</si>
  <si>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</si>
  <si>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</si>
  <si>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</si>
  <si>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</si>
  <si>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Michael</t>
  </si>
  <si>
    <t>Enzo</t>
  </si>
  <si>
    <t>Mahamadou</t>
  </si>
  <si>
    <t>Patrick</t>
  </si>
  <si>
    <t>Frederico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</si>
</sst>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"/>
  </numFmts>
  <fonts count="7" x14ac:knownFonts="1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0"/>
      <color rgb="FF080808"/>
      <name val="Calibri"/>
      <family val="2"/>
    </font>
    <font>
      <b/>
      <sz val="10"/>
      <color theme="1"/>
      <name val="Calibri"/>
      <family val="2"/>
    </font>
    <font>
      <b/>
      <sz val="18"/>
      <color rgb="FF080808"/>
      <name val="Calibri"/>
      <family val="2"/>
    </font>
    <font>
      <sz val="11"/>
      <color theme="0"/>
      <name val="Aptos Narrow"/>
      <family val="2"/>
      <scheme val="minor"/>
    </font>
    <font>
      <sz val="8"/>
      <color rgb="FF000000"/>
      <name val="Segoe U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/>
    </xf>
    <xf numFmtId="164" fontId="2" fillId="0" borderId="2" xfId="0" applyNumberFormat="1" applyFont="1" applyBorder="1" applyAlignment="1">
      <alignment vertical="center" textRotation="90"/>
    </xf>
    <xf numFmtId="164" fontId="3" fillId="0" borderId="2" xfId="0" applyNumberFormat="1" applyFont="1" applyBorder="1" applyAlignment="1">
      <alignment vertical="center" textRotation="90"/>
    </xf>
    <xf numFmtId="0" fontId="0" fillId="0" borderId="2" xfId="0" applyBorder="1"/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top"/>
    </xf>
    <xf numFmtId="0" fontId="4" fillId="0" borderId="0" xfId="0" applyFon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0" xfId="0" applyFont="1"/>
    <xf numFmtId="0" fontId="0" fillId="2" borderId="6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1" borderId="3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Invisible" pivot="0" table="0" count="0" xr9:uid="{BA2FC227-FC73-4865-B0DD-E4FB7B08CDB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l_mois" noThreeD="1" sel="1" val="0"/>
</file>

<file path=xl/ctrlProps/ctrlProp2.xml><?xml version="1.0" encoding="utf-8"?>
<formControlPr xmlns="http://schemas.microsoft.com/office/spreadsheetml/2009/9/main" objectType="Drop" dropStyle="combo" dx="22" fmlaLink="$A$2" fmlaRange="l_an" noThreeD="1" sel="7" val="3"/>
</file>

<file path=xl/ctrlProps/ctrlProp3.xml><?xml version="1.0" encoding="utf-8"?>
<formControlPr xmlns="http://schemas.microsoft.com/office/spreadsheetml/2009/9/main" objectType="CheckBox" fmlaLink="A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1</xdr:col>
          <xdr:colOff>0</xdr:colOff>
          <xdr:row>1</xdr:row>
          <xdr:rowOff>19050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28575</xdr:rowOff>
        </xdr:from>
        <xdr:to>
          <xdr:col>1</xdr:col>
          <xdr:colOff>0</xdr:colOff>
          <xdr:row>2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3</xdr:row>
          <xdr:rowOff>76200</xdr:rowOff>
        </xdr:from>
        <xdr:to>
          <xdr:col>0</xdr:col>
          <xdr:colOff>1409700</xdr:colOff>
          <xdr:row>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année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9F5B5-8178-4DB8-8DCE-7785AD121DB9}">
  <sheetPr codeName="Feuil1"/>
  <dimension ref="A1:NC16"/>
  <sheetViews>
    <sheetView tabSelected="1" zoomScale="115" zoomScaleNormal="115" workbookViewId="0">
      <selection activeCell="Y9" sqref="Y9"/>
    </sheetView>
  </sheetViews>
  <sheetFormatPr baseColWidth="10" defaultRowHeight="15" x14ac:dyDescent="0.25"/>
  <cols>
    <col min="1" max="1" width="22.28515625" customWidth="1"/>
    <col min="2" max="32" width="3.42578125" customWidth="1"/>
    <col min="33" max="180" width="3.42578125" hidden="1" customWidth="1"/>
    <col min="181" max="181" width="2.7109375" hidden="1" customWidth="1"/>
    <col min="182" max="367" width="3.42578125" hidden="1" customWidth="1"/>
  </cols>
  <sheetData>
    <row r="1" spans="1:367" x14ac:dyDescent="0.25">
      <c r="A1">
        <v>1</v>
      </c>
    </row>
    <row r="2" spans="1:367" x14ac:dyDescent="0.25">
      <c r="A2">
        <v>7</v>
      </c>
    </row>
    <row r="3" spans="1:367" x14ac:dyDescent="0.25">
      <c r="A3" s="17" t="b">
        <v>0</v>
      </c>
    </row>
    <row r="4" spans="1:367" ht="23.25" x14ac:dyDescent="0.35">
      <c r="H4" s="12" t="str">
        <f>"Période du "&amp;TEXT(B6,"jj mmmm aaaa")&amp;" au "&amp;TEXT(EOMONTH(B6,0),"jj mmmm aaaa")</f>
        <v>Période du 01 janvier 2030 au 31 janvier 2030</v>
      </c>
      <c r="AK4" s="12" t="str">
        <f>"Période du "&amp;TEXT(DATE(A2+2023,MONTH(AK6),1),"jj mmmm aaaa")&amp;" au "&amp;TEXT(EOMONTH(DATE(A2+2023,MONTH(AK6),1),0),"jj mmmm aaaa")</f>
        <v>Période du 01 février 2030 au 28 février 2030</v>
      </c>
      <c r="BN4" s="12" t="str">
        <f>"Période du "&amp;TEXT(DATE(A2+2023,MONTH(BN6),1),"jj mmmm aaaa")&amp;" au "&amp;TEXT(EOMONTH(DATE(A2+2023,MONTH(BN6),1),0),"jj mmmm aaaa")</f>
        <v>Période du 01 mars 2030 au 31 mars 2030</v>
      </c>
      <c r="CS4" s="12" t="str">
        <f>"Période du "&amp;TEXT(DATE(A2+2023,MONTH(CS6),1),"jj mmmm aaaa")&amp;" au "&amp;TEXT(EOMONTH(DATE(A2+2023,MONTH(CS6),1),0),"jj mmmm aaaa")</f>
        <v>Période du 01 avril 2030 au 30 avril 2030</v>
      </c>
      <c r="DW4" s="12" t="str">
        <f>"Période du "&amp;TEXT(DATE(A2+2023,MONTH(DW6),1),"jj mmmm aaaa")&amp;" au "&amp;TEXT(EOMONTH(DATE(A2+2023,MONTH(DW6),1),0),"jj mmmm aaaa")</f>
        <v>Période du 01 mai 2030 au 31 mai 2030</v>
      </c>
      <c r="FB4" s="12" t="str">
        <f>"Période du "&amp;TEXT(DATE(A2+2023,MONTH(FB6),1),"jj mmmm aaaa")&amp;" au "&amp;TEXT(EOMONTH(DATE(A2+2023,MONTH(FB6),1),0),"jj mmmm aaaa")</f>
        <v>Période du 01 juin 2030 au 30 juin 2030</v>
      </c>
      <c r="GF4" s="12" t="str">
        <f>"Période du "&amp;TEXT(DATE(A2+2023,MONTH(GF6),1),"jj mmmm aaaa")&amp;" au "&amp;TEXT(EOMONTH(DATE(A2+2023,MONTH(GF6),1),0),"jj mmmm aaaa")</f>
        <v>Période du 01 juillet 2030 au 31 juillet 2030</v>
      </c>
      <c r="HK4" s="12" t="str">
        <f>"Période du "&amp;TEXT(DATE(A2+2023,MONTH(HK6),1),"jj mmmm aaaa")&amp;" au "&amp;TEXT(EOMONTH(DATE(A2+2023,MONTH(HK6),1),0),"jj mmmm aaaa")</f>
        <v>Période du 01 août 2030 au 31 août 2030</v>
      </c>
      <c r="IP4" s="12" t="str">
        <f>"Période du "&amp;TEXT(DATE(A2+2023,MONTH(IP6),1),"jj mmmm aaaa")&amp;" au "&amp;TEXT(EOMONTH(DATE(A2+2023,MONTH(IP6),1),0),"jj mmmm aaaa")</f>
        <v>Période du 01 septembre 2030 au 30 septembre 2030</v>
      </c>
      <c r="JT4" s="12" t="str">
        <f>"Période du "&amp;TEXT(DATE(A2+2023,MONTH(JT6),1),"jj mmmm aaaa")&amp;" au "&amp;TEXT(EOMONTH(DATE(A2+2023,MONTH(JT6),1),0),"jj mmmm aaaa")</f>
        <v>Période du 01 octobre 2030 au 31 octobre 2030</v>
      </c>
      <c r="KY4" s="12" t="str">
        <f>"Période du "&amp;TEXT(DATE(A2+2023,MONTH(KY6),1),"jj mmmm aaaa")&amp;" au "&amp;TEXT(EOMONTH(DATE(A2+2023,MONTH(KY6),1),0),"jj mmmm aaaa")</f>
        <v>Période du 01 novembre 2030 au 30 novembre 2030</v>
      </c>
      <c r="MC4" s="12" t="str">
        <f>"Période du "&amp;TEXT(DATE(A2+2023,MONTH(MC6),1),"jj mmmm aaaa")&amp;" au "&amp;TEXT(EOMONTH(DATE(A2+2023,MONTH(MC6),1),0),"jj mmmm aaaa")</f>
        <v>Période du 01 décembre 2030 au 31 décembre 2030</v>
      </c>
    </row>
    <row r="5" spans="1:367" ht="15.75" thickBot="1" x14ac:dyDescent="0.3"/>
    <row r="6" spans="1:367" ht="36" thickBot="1" x14ac:dyDescent="0.3">
      <c r="B6" s="7">
        <f>DATE(A2+2023,1,1)</f>
        <v>47484</v>
      </c>
      <c r="C6" s="8">
        <f>B6+1</f>
        <v>47485</v>
      </c>
      <c r="D6" s="8">
        <f t="shared" ref="D6:BO6" si="0">C6+1</f>
        <v>47486</v>
      </c>
      <c r="E6" s="8">
        <f t="shared" si="0"/>
        <v>47487</v>
      </c>
      <c r="F6" s="8">
        <f t="shared" si="0"/>
        <v>47488</v>
      </c>
      <c r="G6" s="8">
        <f t="shared" si="0"/>
        <v>47489</v>
      </c>
      <c r="H6" s="8">
        <f t="shared" si="0"/>
        <v>47490</v>
      </c>
      <c r="I6" s="8">
        <f t="shared" si="0"/>
        <v>47491</v>
      </c>
      <c r="J6" s="8">
        <f t="shared" si="0"/>
        <v>47492</v>
      </c>
      <c r="K6" s="8">
        <f t="shared" si="0"/>
        <v>47493</v>
      </c>
      <c r="L6" s="8">
        <f t="shared" si="0"/>
        <v>47494</v>
      </c>
      <c r="M6" s="8">
        <f t="shared" si="0"/>
        <v>47495</v>
      </c>
      <c r="N6" s="8">
        <f t="shared" si="0"/>
        <v>47496</v>
      </c>
      <c r="O6" s="8">
        <f t="shared" si="0"/>
        <v>47497</v>
      </c>
      <c r="P6" s="8">
        <f t="shared" si="0"/>
        <v>47498</v>
      </c>
      <c r="Q6" s="8">
        <f t="shared" si="0"/>
        <v>47499</v>
      </c>
      <c r="R6" s="8">
        <f t="shared" si="0"/>
        <v>47500</v>
      </c>
      <c r="S6" s="8">
        <f t="shared" si="0"/>
        <v>47501</v>
      </c>
      <c r="T6" s="8">
        <f t="shared" si="0"/>
        <v>47502</v>
      </c>
      <c r="U6" s="8">
        <f t="shared" si="0"/>
        <v>47503</v>
      </c>
      <c r="V6" s="8">
        <f t="shared" si="0"/>
        <v>47504</v>
      </c>
      <c r="W6" s="8">
        <f t="shared" si="0"/>
        <v>47505</v>
      </c>
      <c r="X6" s="8">
        <f t="shared" si="0"/>
        <v>47506</v>
      </c>
      <c r="Y6" s="8">
        <f t="shared" si="0"/>
        <v>47507</v>
      </c>
      <c r="Z6" s="8">
        <f t="shared" si="0"/>
        <v>47508</v>
      </c>
      <c r="AA6" s="8">
        <f t="shared" si="0"/>
        <v>47509</v>
      </c>
      <c r="AB6" s="8">
        <f t="shared" si="0"/>
        <v>47510</v>
      </c>
      <c r="AC6" s="8">
        <f t="shared" si="0"/>
        <v>47511</v>
      </c>
      <c r="AD6" s="8">
        <f t="shared" si="0"/>
        <v>47512</v>
      </c>
      <c r="AE6" s="8">
        <f t="shared" si="0"/>
        <v>47513</v>
      </c>
      <c r="AF6" s="8">
        <f t="shared" si="0"/>
        <v>47514</v>
      </c>
      <c r="AG6" s="8">
        <f t="shared" si="0"/>
        <v>47515</v>
      </c>
      <c r="AH6" s="8">
        <f t="shared" si="0"/>
        <v>47516</v>
      </c>
      <c r="AI6" s="8">
        <f t="shared" si="0"/>
        <v>47517</v>
      </c>
      <c r="AJ6" s="8">
        <f t="shared" si="0"/>
        <v>47518</v>
      </c>
      <c r="AK6" s="8">
        <f t="shared" si="0"/>
        <v>47519</v>
      </c>
      <c r="AL6" s="8">
        <f t="shared" si="0"/>
        <v>47520</v>
      </c>
      <c r="AM6" s="8">
        <f t="shared" si="0"/>
        <v>47521</v>
      </c>
      <c r="AN6" s="8">
        <f t="shared" si="0"/>
        <v>47522</v>
      </c>
      <c r="AO6" s="8">
        <f t="shared" si="0"/>
        <v>47523</v>
      </c>
      <c r="AP6" s="8">
        <f t="shared" si="0"/>
        <v>47524</v>
      </c>
      <c r="AQ6" s="8">
        <f t="shared" si="0"/>
        <v>47525</v>
      </c>
      <c r="AR6" s="8">
        <f t="shared" si="0"/>
        <v>47526</v>
      </c>
      <c r="AS6" s="8">
        <f t="shared" si="0"/>
        <v>47527</v>
      </c>
      <c r="AT6" s="8">
        <f t="shared" si="0"/>
        <v>47528</v>
      </c>
      <c r="AU6" s="8">
        <f t="shared" si="0"/>
        <v>47529</v>
      </c>
      <c r="AV6" s="8">
        <f t="shared" si="0"/>
        <v>47530</v>
      </c>
      <c r="AW6" s="8">
        <f t="shared" si="0"/>
        <v>47531</v>
      </c>
      <c r="AX6" s="8">
        <f t="shared" si="0"/>
        <v>47532</v>
      </c>
      <c r="AY6" s="8">
        <f t="shared" si="0"/>
        <v>47533</v>
      </c>
      <c r="AZ6" s="8">
        <f t="shared" si="0"/>
        <v>47534</v>
      </c>
      <c r="BA6" s="8">
        <f t="shared" si="0"/>
        <v>47535</v>
      </c>
      <c r="BB6" s="8">
        <f t="shared" si="0"/>
        <v>47536</v>
      </c>
      <c r="BC6" s="8">
        <f t="shared" si="0"/>
        <v>47537</v>
      </c>
      <c r="BD6" s="8">
        <f t="shared" si="0"/>
        <v>47538</v>
      </c>
      <c r="BE6" s="8">
        <f t="shared" si="0"/>
        <v>47539</v>
      </c>
      <c r="BF6" s="8">
        <f t="shared" si="0"/>
        <v>47540</v>
      </c>
      <c r="BG6" s="8">
        <f t="shared" si="0"/>
        <v>47541</v>
      </c>
      <c r="BH6" s="8">
        <f t="shared" si="0"/>
        <v>47542</v>
      </c>
      <c r="BI6" s="8">
        <f t="shared" si="0"/>
        <v>47543</v>
      </c>
      <c r="BJ6" s="8">
        <f t="shared" si="0"/>
        <v>47544</v>
      </c>
      <c r="BK6" s="8">
        <f t="shared" si="0"/>
        <v>47545</v>
      </c>
      <c r="BL6" s="8">
        <f t="shared" si="0"/>
        <v>47546</v>
      </c>
      <c r="BM6" s="8">
        <f t="shared" si="0"/>
        <v>47547</v>
      </c>
      <c r="BN6" s="8">
        <f t="shared" si="0"/>
        <v>47548</v>
      </c>
      <c r="BO6" s="8">
        <f t="shared" si="0"/>
        <v>47549</v>
      </c>
      <c r="BP6" s="8">
        <f t="shared" ref="BP6:EA6" si="1">BO6+1</f>
        <v>47550</v>
      </c>
      <c r="BQ6" s="8">
        <f t="shared" si="1"/>
        <v>47551</v>
      </c>
      <c r="BR6" s="8">
        <f t="shared" si="1"/>
        <v>47552</v>
      </c>
      <c r="BS6" s="8">
        <f t="shared" si="1"/>
        <v>47553</v>
      </c>
      <c r="BT6" s="8">
        <f t="shared" si="1"/>
        <v>47554</v>
      </c>
      <c r="BU6" s="8">
        <f t="shared" si="1"/>
        <v>47555</v>
      </c>
      <c r="BV6" s="8">
        <f t="shared" si="1"/>
        <v>47556</v>
      </c>
      <c r="BW6" s="8">
        <f t="shared" si="1"/>
        <v>47557</v>
      </c>
      <c r="BX6" s="8">
        <f t="shared" si="1"/>
        <v>47558</v>
      </c>
      <c r="BY6" s="8">
        <f t="shared" si="1"/>
        <v>47559</v>
      </c>
      <c r="BZ6" s="8">
        <f t="shared" si="1"/>
        <v>47560</v>
      </c>
      <c r="CA6" s="8">
        <f t="shared" si="1"/>
        <v>47561</v>
      </c>
      <c r="CB6" s="8">
        <f t="shared" si="1"/>
        <v>47562</v>
      </c>
      <c r="CC6" s="8">
        <f t="shared" si="1"/>
        <v>47563</v>
      </c>
      <c r="CD6" s="8">
        <f t="shared" si="1"/>
        <v>47564</v>
      </c>
      <c r="CE6" s="8">
        <f t="shared" si="1"/>
        <v>47565</v>
      </c>
      <c r="CF6" s="8">
        <f t="shared" si="1"/>
        <v>47566</v>
      </c>
      <c r="CG6" s="8">
        <f t="shared" si="1"/>
        <v>47567</v>
      </c>
      <c r="CH6" s="8">
        <f t="shared" si="1"/>
        <v>47568</v>
      </c>
      <c r="CI6" s="8">
        <f t="shared" si="1"/>
        <v>47569</v>
      </c>
      <c r="CJ6" s="8">
        <f t="shared" si="1"/>
        <v>47570</v>
      </c>
      <c r="CK6" s="8">
        <f t="shared" si="1"/>
        <v>47571</v>
      </c>
      <c r="CL6" s="8">
        <f t="shared" si="1"/>
        <v>47572</v>
      </c>
      <c r="CM6" s="8">
        <f t="shared" si="1"/>
        <v>47573</v>
      </c>
      <c r="CN6" s="8">
        <f t="shared" si="1"/>
        <v>47574</v>
      </c>
      <c r="CO6" s="8">
        <f t="shared" si="1"/>
        <v>47575</v>
      </c>
      <c r="CP6" s="8">
        <f t="shared" si="1"/>
        <v>47576</v>
      </c>
      <c r="CQ6" s="8">
        <f t="shared" si="1"/>
        <v>47577</v>
      </c>
      <c r="CR6" s="8">
        <f t="shared" si="1"/>
        <v>47578</v>
      </c>
      <c r="CS6" s="8">
        <f t="shared" si="1"/>
        <v>47579</v>
      </c>
      <c r="CT6" s="8">
        <f t="shared" si="1"/>
        <v>47580</v>
      </c>
      <c r="CU6" s="8">
        <f t="shared" si="1"/>
        <v>47581</v>
      </c>
      <c r="CV6" s="8">
        <f t="shared" si="1"/>
        <v>47582</v>
      </c>
      <c r="CW6" s="8">
        <f t="shared" si="1"/>
        <v>47583</v>
      </c>
      <c r="CX6" s="8">
        <f t="shared" si="1"/>
        <v>47584</v>
      </c>
      <c r="CY6" s="8">
        <f t="shared" si="1"/>
        <v>47585</v>
      </c>
      <c r="CZ6" s="8">
        <f t="shared" si="1"/>
        <v>47586</v>
      </c>
      <c r="DA6" s="8">
        <f t="shared" si="1"/>
        <v>47587</v>
      </c>
      <c r="DB6" s="8">
        <f t="shared" si="1"/>
        <v>47588</v>
      </c>
      <c r="DC6" s="8">
        <f t="shared" si="1"/>
        <v>47589</v>
      </c>
      <c r="DD6" s="8">
        <f t="shared" si="1"/>
        <v>47590</v>
      </c>
      <c r="DE6" s="8">
        <f t="shared" si="1"/>
        <v>47591</v>
      </c>
      <c r="DF6" s="8">
        <f t="shared" si="1"/>
        <v>47592</v>
      </c>
      <c r="DG6" s="8">
        <f t="shared" si="1"/>
        <v>47593</v>
      </c>
      <c r="DH6" s="8">
        <f t="shared" si="1"/>
        <v>47594</v>
      </c>
      <c r="DI6" s="8">
        <f t="shared" si="1"/>
        <v>47595</v>
      </c>
      <c r="DJ6" s="8">
        <f t="shared" si="1"/>
        <v>47596</v>
      </c>
      <c r="DK6" s="8">
        <f t="shared" si="1"/>
        <v>47597</v>
      </c>
      <c r="DL6" s="8">
        <f t="shared" si="1"/>
        <v>47598</v>
      </c>
      <c r="DM6" s="8">
        <f t="shared" si="1"/>
        <v>47599</v>
      </c>
      <c r="DN6" s="8">
        <f t="shared" si="1"/>
        <v>47600</v>
      </c>
      <c r="DO6" s="8">
        <f t="shared" si="1"/>
        <v>47601</v>
      </c>
      <c r="DP6" s="8">
        <f t="shared" si="1"/>
        <v>47602</v>
      </c>
      <c r="DQ6" s="8">
        <f t="shared" si="1"/>
        <v>47603</v>
      </c>
      <c r="DR6" s="8">
        <f t="shared" si="1"/>
        <v>47604</v>
      </c>
      <c r="DS6" s="8">
        <f t="shared" si="1"/>
        <v>47605</v>
      </c>
      <c r="DT6" s="8">
        <f t="shared" si="1"/>
        <v>47606</v>
      </c>
      <c r="DU6" s="8">
        <f t="shared" si="1"/>
        <v>47607</v>
      </c>
      <c r="DV6" s="8">
        <f t="shared" si="1"/>
        <v>47608</v>
      </c>
      <c r="DW6" s="8">
        <f t="shared" si="1"/>
        <v>47609</v>
      </c>
      <c r="DX6" s="8">
        <f t="shared" si="1"/>
        <v>47610</v>
      </c>
      <c r="DY6" s="8">
        <f t="shared" si="1"/>
        <v>47611</v>
      </c>
      <c r="DZ6" s="8">
        <f t="shared" si="1"/>
        <v>47612</v>
      </c>
      <c r="EA6" s="8">
        <f t="shared" si="1"/>
        <v>47613</v>
      </c>
      <c r="EB6" s="8">
        <f t="shared" ref="EB6:GM6" si="2">EA6+1</f>
        <v>47614</v>
      </c>
      <c r="EC6" s="8">
        <f t="shared" si="2"/>
        <v>47615</v>
      </c>
      <c r="ED6" s="8">
        <f t="shared" si="2"/>
        <v>47616</v>
      </c>
      <c r="EE6" s="8">
        <f t="shared" si="2"/>
        <v>47617</v>
      </c>
      <c r="EF6" s="8">
        <f t="shared" si="2"/>
        <v>47618</v>
      </c>
      <c r="EG6" s="8">
        <f t="shared" si="2"/>
        <v>47619</v>
      </c>
      <c r="EH6" s="8">
        <f t="shared" si="2"/>
        <v>47620</v>
      </c>
      <c r="EI6" s="8">
        <f t="shared" si="2"/>
        <v>47621</v>
      </c>
      <c r="EJ6" s="8">
        <f t="shared" si="2"/>
        <v>47622</v>
      </c>
      <c r="EK6" s="8">
        <f t="shared" si="2"/>
        <v>47623</v>
      </c>
      <c r="EL6" s="8">
        <f t="shared" si="2"/>
        <v>47624</v>
      </c>
      <c r="EM6" s="8">
        <f t="shared" si="2"/>
        <v>47625</v>
      </c>
      <c r="EN6" s="8">
        <f t="shared" si="2"/>
        <v>47626</v>
      </c>
      <c r="EO6" s="8">
        <f t="shared" si="2"/>
        <v>47627</v>
      </c>
      <c r="EP6" s="8">
        <f t="shared" si="2"/>
        <v>47628</v>
      </c>
      <c r="EQ6" s="8">
        <f t="shared" si="2"/>
        <v>47629</v>
      </c>
      <c r="ER6" s="8">
        <f t="shared" si="2"/>
        <v>47630</v>
      </c>
      <c r="ES6" s="8">
        <f t="shared" si="2"/>
        <v>47631</v>
      </c>
      <c r="ET6" s="8">
        <f t="shared" si="2"/>
        <v>47632</v>
      </c>
      <c r="EU6" s="8">
        <f t="shared" si="2"/>
        <v>47633</v>
      </c>
      <c r="EV6" s="8">
        <f t="shared" si="2"/>
        <v>47634</v>
      </c>
      <c r="EW6" s="8">
        <f t="shared" si="2"/>
        <v>47635</v>
      </c>
      <c r="EX6" s="8">
        <f t="shared" si="2"/>
        <v>47636</v>
      </c>
      <c r="EY6" s="8">
        <f t="shared" si="2"/>
        <v>47637</v>
      </c>
      <c r="EZ6" s="8">
        <f t="shared" si="2"/>
        <v>47638</v>
      </c>
      <c r="FA6" s="8">
        <f t="shared" si="2"/>
        <v>47639</v>
      </c>
      <c r="FB6" s="8">
        <f t="shared" si="2"/>
        <v>47640</v>
      </c>
      <c r="FC6" s="8">
        <f t="shared" si="2"/>
        <v>47641</v>
      </c>
      <c r="FD6" s="8">
        <f t="shared" si="2"/>
        <v>47642</v>
      </c>
      <c r="FE6" s="8">
        <f t="shared" si="2"/>
        <v>47643</v>
      </c>
      <c r="FF6" s="8">
        <f t="shared" si="2"/>
        <v>47644</v>
      </c>
      <c r="FG6" s="8">
        <f t="shared" si="2"/>
        <v>47645</v>
      </c>
      <c r="FH6" s="8">
        <f t="shared" si="2"/>
        <v>47646</v>
      </c>
      <c r="FI6" s="8">
        <f t="shared" si="2"/>
        <v>47647</v>
      </c>
      <c r="FJ6" s="8">
        <f t="shared" si="2"/>
        <v>47648</v>
      </c>
      <c r="FK6" s="8">
        <f t="shared" si="2"/>
        <v>47649</v>
      </c>
      <c r="FL6" s="8">
        <f t="shared" si="2"/>
        <v>47650</v>
      </c>
      <c r="FM6" s="8">
        <f t="shared" si="2"/>
        <v>47651</v>
      </c>
      <c r="FN6" s="8">
        <f t="shared" si="2"/>
        <v>47652</v>
      </c>
      <c r="FO6" s="8">
        <f t="shared" si="2"/>
        <v>47653</v>
      </c>
      <c r="FP6" s="8">
        <f t="shared" si="2"/>
        <v>47654</v>
      </c>
      <c r="FQ6" s="8">
        <f t="shared" si="2"/>
        <v>47655</v>
      </c>
      <c r="FR6" s="8">
        <f t="shared" si="2"/>
        <v>47656</v>
      </c>
      <c r="FS6" s="8">
        <f t="shared" si="2"/>
        <v>47657</v>
      </c>
      <c r="FT6" s="8">
        <f t="shared" si="2"/>
        <v>47658</v>
      </c>
      <c r="FU6" s="8">
        <f t="shared" si="2"/>
        <v>47659</v>
      </c>
      <c r="FV6" s="8">
        <f t="shared" si="2"/>
        <v>47660</v>
      </c>
      <c r="FW6" s="8">
        <f t="shared" si="2"/>
        <v>47661</v>
      </c>
      <c r="FX6" s="8">
        <f t="shared" si="2"/>
        <v>47662</v>
      </c>
      <c r="FY6" s="8">
        <f t="shared" si="2"/>
        <v>47663</v>
      </c>
      <c r="FZ6" s="8">
        <f t="shared" si="2"/>
        <v>47664</v>
      </c>
      <c r="GA6" s="8">
        <f t="shared" si="2"/>
        <v>47665</v>
      </c>
      <c r="GB6" s="8">
        <f t="shared" si="2"/>
        <v>47666</v>
      </c>
      <c r="GC6" s="8">
        <f t="shared" si="2"/>
        <v>47667</v>
      </c>
      <c r="GD6" s="8">
        <f t="shared" si="2"/>
        <v>47668</v>
      </c>
      <c r="GE6" s="8">
        <f t="shared" si="2"/>
        <v>47669</v>
      </c>
      <c r="GF6" s="8">
        <f t="shared" si="2"/>
        <v>47670</v>
      </c>
      <c r="GG6" s="8">
        <f t="shared" si="2"/>
        <v>47671</v>
      </c>
      <c r="GH6" s="8">
        <f t="shared" si="2"/>
        <v>47672</v>
      </c>
      <c r="GI6" s="8">
        <f t="shared" si="2"/>
        <v>47673</v>
      </c>
      <c r="GJ6" s="8">
        <f t="shared" si="2"/>
        <v>47674</v>
      </c>
      <c r="GK6" s="8">
        <f t="shared" si="2"/>
        <v>47675</v>
      </c>
      <c r="GL6" s="8">
        <f t="shared" si="2"/>
        <v>47676</v>
      </c>
      <c r="GM6" s="8">
        <f t="shared" si="2"/>
        <v>47677</v>
      </c>
      <c r="GN6" s="8">
        <f t="shared" ref="GN6:IY6" si="3">GM6+1</f>
        <v>47678</v>
      </c>
      <c r="GO6" s="8">
        <f t="shared" si="3"/>
        <v>47679</v>
      </c>
      <c r="GP6" s="8">
        <f t="shared" si="3"/>
        <v>47680</v>
      </c>
      <c r="GQ6" s="8">
        <f t="shared" si="3"/>
        <v>47681</v>
      </c>
      <c r="GR6" s="8">
        <f t="shared" si="3"/>
        <v>47682</v>
      </c>
      <c r="GS6" s="8">
        <f t="shared" si="3"/>
        <v>47683</v>
      </c>
      <c r="GT6" s="8">
        <f t="shared" si="3"/>
        <v>47684</v>
      </c>
      <c r="GU6" s="8">
        <f t="shared" si="3"/>
        <v>47685</v>
      </c>
      <c r="GV6" s="8">
        <f t="shared" si="3"/>
        <v>47686</v>
      </c>
      <c r="GW6" s="8">
        <f t="shared" si="3"/>
        <v>47687</v>
      </c>
      <c r="GX6" s="8">
        <f t="shared" si="3"/>
        <v>47688</v>
      </c>
      <c r="GY6" s="8">
        <f t="shared" si="3"/>
        <v>47689</v>
      </c>
      <c r="GZ6" s="8">
        <f t="shared" si="3"/>
        <v>47690</v>
      </c>
      <c r="HA6" s="8">
        <f t="shared" si="3"/>
        <v>47691</v>
      </c>
      <c r="HB6" s="8">
        <f t="shared" si="3"/>
        <v>47692</v>
      </c>
      <c r="HC6" s="8">
        <f t="shared" si="3"/>
        <v>47693</v>
      </c>
      <c r="HD6" s="8">
        <f t="shared" si="3"/>
        <v>47694</v>
      </c>
      <c r="HE6" s="8">
        <f t="shared" si="3"/>
        <v>47695</v>
      </c>
      <c r="HF6" s="8">
        <f t="shared" si="3"/>
        <v>47696</v>
      </c>
      <c r="HG6" s="8">
        <f t="shared" si="3"/>
        <v>47697</v>
      </c>
      <c r="HH6" s="8">
        <f t="shared" si="3"/>
        <v>47698</v>
      </c>
      <c r="HI6" s="8">
        <f t="shared" si="3"/>
        <v>47699</v>
      </c>
      <c r="HJ6" s="8">
        <f t="shared" si="3"/>
        <v>47700</v>
      </c>
      <c r="HK6" s="8">
        <f t="shared" si="3"/>
        <v>47701</v>
      </c>
      <c r="HL6" s="8">
        <f t="shared" si="3"/>
        <v>47702</v>
      </c>
      <c r="HM6" s="8">
        <f t="shared" si="3"/>
        <v>47703</v>
      </c>
      <c r="HN6" s="8">
        <f t="shared" si="3"/>
        <v>47704</v>
      </c>
      <c r="HO6" s="8">
        <f t="shared" si="3"/>
        <v>47705</v>
      </c>
      <c r="HP6" s="8">
        <f t="shared" si="3"/>
        <v>47706</v>
      </c>
      <c r="HQ6" s="8">
        <f t="shared" si="3"/>
        <v>47707</v>
      </c>
      <c r="HR6" s="8">
        <f t="shared" si="3"/>
        <v>47708</v>
      </c>
      <c r="HS6" s="8">
        <f t="shared" si="3"/>
        <v>47709</v>
      </c>
      <c r="HT6" s="8">
        <f t="shared" si="3"/>
        <v>47710</v>
      </c>
      <c r="HU6" s="8">
        <f t="shared" si="3"/>
        <v>47711</v>
      </c>
      <c r="HV6" s="8">
        <f t="shared" si="3"/>
        <v>47712</v>
      </c>
      <c r="HW6" s="8">
        <f t="shared" si="3"/>
        <v>47713</v>
      </c>
      <c r="HX6" s="8">
        <f t="shared" si="3"/>
        <v>47714</v>
      </c>
      <c r="HY6" s="8">
        <f t="shared" si="3"/>
        <v>47715</v>
      </c>
      <c r="HZ6" s="8">
        <f t="shared" si="3"/>
        <v>47716</v>
      </c>
      <c r="IA6" s="8">
        <f t="shared" si="3"/>
        <v>47717</v>
      </c>
      <c r="IB6" s="8">
        <f t="shared" si="3"/>
        <v>47718</v>
      </c>
      <c r="IC6" s="8">
        <f t="shared" si="3"/>
        <v>47719</v>
      </c>
      <c r="ID6" s="8">
        <f t="shared" si="3"/>
        <v>47720</v>
      </c>
      <c r="IE6" s="8">
        <f t="shared" si="3"/>
        <v>47721</v>
      </c>
      <c r="IF6" s="8">
        <f t="shared" si="3"/>
        <v>47722</v>
      </c>
      <c r="IG6" s="8">
        <f t="shared" si="3"/>
        <v>47723</v>
      </c>
      <c r="IH6" s="8">
        <f t="shared" si="3"/>
        <v>47724</v>
      </c>
      <c r="II6" s="8">
        <f t="shared" si="3"/>
        <v>47725</v>
      </c>
      <c r="IJ6" s="8">
        <f t="shared" si="3"/>
        <v>47726</v>
      </c>
      <c r="IK6" s="8">
        <f t="shared" si="3"/>
        <v>47727</v>
      </c>
      <c r="IL6" s="8">
        <f t="shared" si="3"/>
        <v>47728</v>
      </c>
      <c r="IM6" s="8">
        <f t="shared" si="3"/>
        <v>47729</v>
      </c>
      <c r="IN6" s="8">
        <f t="shared" si="3"/>
        <v>47730</v>
      </c>
      <c r="IO6" s="8">
        <f t="shared" si="3"/>
        <v>47731</v>
      </c>
      <c r="IP6" s="8">
        <f t="shared" si="3"/>
        <v>47732</v>
      </c>
      <c r="IQ6" s="8">
        <f t="shared" si="3"/>
        <v>47733</v>
      </c>
      <c r="IR6" s="8">
        <f t="shared" si="3"/>
        <v>47734</v>
      </c>
      <c r="IS6" s="8">
        <f t="shared" si="3"/>
        <v>47735</v>
      </c>
      <c r="IT6" s="8">
        <f t="shared" si="3"/>
        <v>47736</v>
      </c>
      <c r="IU6" s="8">
        <f t="shared" si="3"/>
        <v>47737</v>
      </c>
      <c r="IV6" s="8">
        <f t="shared" si="3"/>
        <v>47738</v>
      </c>
      <c r="IW6" s="8">
        <f t="shared" si="3"/>
        <v>47739</v>
      </c>
      <c r="IX6" s="8">
        <f t="shared" si="3"/>
        <v>47740</v>
      </c>
      <c r="IY6" s="8">
        <f t="shared" si="3"/>
        <v>47741</v>
      </c>
      <c r="IZ6" s="8">
        <f t="shared" ref="IZ6:LK6" si="4">IY6+1</f>
        <v>47742</v>
      </c>
      <c r="JA6" s="8">
        <f t="shared" si="4"/>
        <v>47743</v>
      </c>
      <c r="JB6" s="8">
        <f t="shared" si="4"/>
        <v>47744</v>
      </c>
      <c r="JC6" s="8">
        <f t="shared" si="4"/>
        <v>47745</v>
      </c>
      <c r="JD6" s="8">
        <f t="shared" si="4"/>
        <v>47746</v>
      </c>
      <c r="JE6" s="8">
        <f t="shared" si="4"/>
        <v>47747</v>
      </c>
      <c r="JF6" s="8">
        <f t="shared" si="4"/>
        <v>47748</v>
      </c>
      <c r="JG6" s="8">
        <f t="shared" si="4"/>
        <v>47749</v>
      </c>
      <c r="JH6" s="8">
        <f t="shared" si="4"/>
        <v>47750</v>
      </c>
      <c r="JI6" s="8">
        <f t="shared" si="4"/>
        <v>47751</v>
      </c>
      <c r="JJ6" s="8">
        <f t="shared" si="4"/>
        <v>47752</v>
      </c>
      <c r="JK6" s="8">
        <f t="shared" si="4"/>
        <v>47753</v>
      </c>
      <c r="JL6" s="8">
        <f t="shared" si="4"/>
        <v>47754</v>
      </c>
      <c r="JM6" s="8">
        <f t="shared" si="4"/>
        <v>47755</v>
      </c>
      <c r="JN6" s="8">
        <f t="shared" si="4"/>
        <v>47756</v>
      </c>
      <c r="JO6" s="8">
        <f t="shared" si="4"/>
        <v>47757</v>
      </c>
      <c r="JP6" s="8">
        <f t="shared" si="4"/>
        <v>47758</v>
      </c>
      <c r="JQ6" s="8">
        <f t="shared" si="4"/>
        <v>47759</v>
      </c>
      <c r="JR6" s="8">
        <f t="shared" si="4"/>
        <v>47760</v>
      </c>
      <c r="JS6" s="8">
        <f t="shared" si="4"/>
        <v>47761</v>
      </c>
      <c r="JT6" s="8">
        <f t="shared" si="4"/>
        <v>47762</v>
      </c>
      <c r="JU6" s="8">
        <f t="shared" si="4"/>
        <v>47763</v>
      </c>
      <c r="JV6" s="8">
        <f t="shared" si="4"/>
        <v>47764</v>
      </c>
      <c r="JW6" s="8">
        <f t="shared" si="4"/>
        <v>47765</v>
      </c>
      <c r="JX6" s="8">
        <f t="shared" si="4"/>
        <v>47766</v>
      </c>
      <c r="JY6" s="8">
        <f t="shared" si="4"/>
        <v>47767</v>
      </c>
      <c r="JZ6" s="8">
        <f t="shared" si="4"/>
        <v>47768</v>
      </c>
      <c r="KA6" s="8">
        <f t="shared" si="4"/>
        <v>47769</v>
      </c>
      <c r="KB6" s="8">
        <f t="shared" si="4"/>
        <v>47770</v>
      </c>
      <c r="KC6" s="8">
        <f t="shared" si="4"/>
        <v>47771</v>
      </c>
      <c r="KD6" s="8">
        <f t="shared" si="4"/>
        <v>47772</v>
      </c>
      <c r="KE6" s="8">
        <f t="shared" si="4"/>
        <v>47773</v>
      </c>
      <c r="KF6" s="8">
        <f t="shared" si="4"/>
        <v>47774</v>
      </c>
      <c r="KG6" s="8">
        <f t="shared" si="4"/>
        <v>47775</v>
      </c>
      <c r="KH6" s="8">
        <f t="shared" si="4"/>
        <v>47776</v>
      </c>
      <c r="KI6" s="8">
        <f t="shared" si="4"/>
        <v>47777</v>
      </c>
      <c r="KJ6" s="8">
        <f t="shared" si="4"/>
        <v>47778</v>
      </c>
      <c r="KK6" s="8">
        <f t="shared" si="4"/>
        <v>47779</v>
      </c>
      <c r="KL6" s="8">
        <f t="shared" si="4"/>
        <v>47780</v>
      </c>
      <c r="KM6" s="8">
        <f t="shared" si="4"/>
        <v>47781</v>
      </c>
      <c r="KN6" s="8">
        <f t="shared" si="4"/>
        <v>47782</v>
      </c>
      <c r="KO6" s="8">
        <f t="shared" si="4"/>
        <v>47783</v>
      </c>
      <c r="KP6" s="8">
        <f t="shared" si="4"/>
        <v>47784</v>
      </c>
      <c r="KQ6" s="8">
        <f t="shared" si="4"/>
        <v>47785</v>
      </c>
      <c r="KR6" s="8">
        <f t="shared" si="4"/>
        <v>47786</v>
      </c>
      <c r="KS6" s="8">
        <f t="shared" si="4"/>
        <v>47787</v>
      </c>
      <c r="KT6" s="8">
        <f t="shared" si="4"/>
        <v>47788</v>
      </c>
      <c r="KU6" s="8">
        <f t="shared" si="4"/>
        <v>47789</v>
      </c>
      <c r="KV6" s="8">
        <f t="shared" si="4"/>
        <v>47790</v>
      </c>
      <c r="KW6" s="8">
        <f t="shared" si="4"/>
        <v>47791</v>
      </c>
      <c r="KX6" s="8">
        <f t="shared" si="4"/>
        <v>47792</v>
      </c>
      <c r="KY6" s="8">
        <f t="shared" si="4"/>
        <v>47793</v>
      </c>
      <c r="KZ6" s="8">
        <f t="shared" si="4"/>
        <v>47794</v>
      </c>
      <c r="LA6" s="8">
        <f t="shared" si="4"/>
        <v>47795</v>
      </c>
      <c r="LB6" s="8">
        <f t="shared" si="4"/>
        <v>47796</v>
      </c>
      <c r="LC6" s="8">
        <f t="shared" si="4"/>
        <v>47797</v>
      </c>
      <c r="LD6" s="8">
        <f t="shared" si="4"/>
        <v>47798</v>
      </c>
      <c r="LE6" s="8">
        <f t="shared" si="4"/>
        <v>47799</v>
      </c>
      <c r="LF6" s="8">
        <f t="shared" si="4"/>
        <v>47800</v>
      </c>
      <c r="LG6" s="8">
        <f t="shared" si="4"/>
        <v>47801</v>
      </c>
      <c r="LH6" s="8">
        <f t="shared" si="4"/>
        <v>47802</v>
      </c>
      <c r="LI6" s="8">
        <f t="shared" si="4"/>
        <v>47803</v>
      </c>
      <c r="LJ6" s="8">
        <f t="shared" si="4"/>
        <v>47804</v>
      </c>
      <c r="LK6" s="8">
        <f t="shared" si="4"/>
        <v>47805</v>
      </c>
      <c r="LL6" s="8">
        <f t="shared" ref="LL6:NC6" si="5">LK6+1</f>
        <v>47806</v>
      </c>
      <c r="LM6" s="8">
        <f t="shared" si="5"/>
        <v>47807</v>
      </c>
      <c r="LN6" s="8">
        <f t="shared" si="5"/>
        <v>47808</v>
      </c>
      <c r="LO6" s="8">
        <f t="shared" si="5"/>
        <v>47809</v>
      </c>
      <c r="LP6" s="8">
        <f t="shared" si="5"/>
        <v>47810</v>
      </c>
      <c r="LQ6" s="8">
        <f t="shared" si="5"/>
        <v>47811</v>
      </c>
      <c r="LR6" s="8">
        <f t="shared" si="5"/>
        <v>47812</v>
      </c>
      <c r="LS6" s="8">
        <f t="shared" si="5"/>
        <v>47813</v>
      </c>
      <c r="LT6" s="8">
        <f t="shared" si="5"/>
        <v>47814</v>
      </c>
      <c r="LU6" s="8">
        <f t="shared" si="5"/>
        <v>47815</v>
      </c>
      <c r="LV6" s="8">
        <f t="shared" si="5"/>
        <v>47816</v>
      </c>
      <c r="LW6" s="8">
        <f t="shared" si="5"/>
        <v>47817</v>
      </c>
      <c r="LX6" s="8">
        <f t="shared" si="5"/>
        <v>47818</v>
      </c>
      <c r="LY6" s="8">
        <f t="shared" si="5"/>
        <v>47819</v>
      </c>
      <c r="LZ6" s="8">
        <f t="shared" si="5"/>
        <v>47820</v>
      </c>
      <c r="MA6" s="8">
        <f t="shared" si="5"/>
        <v>47821</v>
      </c>
      <c r="MB6" s="8">
        <f t="shared" si="5"/>
        <v>47822</v>
      </c>
      <c r="MC6" s="8">
        <f t="shared" si="5"/>
        <v>47823</v>
      </c>
      <c r="MD6" s="8">
        <f t="shared" si="5"/>
        <v>47824</v>
      </c>
      <c r="ME6" s="8">
        <f t="shared" si="5"/>
        <v>47825</v>
      </c>
      <c r="MF6" s="8">
        <f t="shared" si="5"/>
        <v>47826</v>
      </c>
      <c r="MG6" s="8">
        <f t="shared" si="5"/>
        <v>47827</v>
      </c>
      <c r="MH6" s="8">
        <f t="shared" si="5"/>
        <v>47828</v>
      </c>
      <c r="MI6" s="8">
        <f t="shared" si="5"/>
        <v>47829</v>
      </c>
      <c r="MJ6" s="8">
        <f t="shared" si="5"/>
        <v>47830</v>
      </c>
      <c r="MK6" s="8">
        <f t="shared" si="5"/>
        <v>47831</v>
      </c>
      <c r="ML6" s="8">
        <f t="shared" si="5"/>
        <v>47832</v>
      </c>
      <c r="MM6" s="8">
        <f t="shared" si="5"/>
        <v>47833</v>
      </c>
      <c r="MN6" s="8">
        <f t="shared" si="5"/>
        <v>47834</v>
      </c>
      <c r="MO6" s="8">
        <f t="shared" si="5"/>
        <v>47835</v>
      </c>
      <c r="MP6" s="8">
        <f t="shared" si="5"/>
        <v>47836</v>
      </c>
      <c r="MQ6" s="8">
        <f t="shared" si="5"/>
        <v>47837</v>
      </c>
      <c r="MR6" s="8">
        <f t="shared" si="5"/>
        <v>47838</v>
      </c>
      <c r="MS6" s="8">
        <f t="shared" si="5"/>
        <v>47839</v>
      </c>
      <c r="MT6" s="8">
        <f t="shared" si="5"/>
        <v>47840</v>
      </c>
      <c r="MU6" s="8">
        <f t="shared" si="5"/>
        <v>47841</v>
      </c>
      <c r="MV6" s="8">
        <f t="shared" si="5"/>
        <v>47842</v>
      </c>
      <c r="MW6" s="8">
        <f t="shared" si="5"/>
        <v>47843</v>
      </c>
      <c r="MX6" s="8">
        <f t="shared" si="5"/>
        <v>47844</v>
      </c>
      <c r="MY6" s="8">
        <f t="shared" si="5"/>
        <v>47845</v>
      </c>
      <c r="MZ6" s="8">
        <f t="shared" si="5"/>
        <v>47846</v>
      </c>
      <c r="NA6" s="8">
        <f t="shared" si="5"/>
        <v>47847</v>
      </c>
      <c r="NB6" s="8">
        <f t="shared" si="5"/>
        <v>47848</v>
      </c>
      <c r="NC6" s="8">
        <f t="shared" si="5"/>
        <v>47849</v>
      </c>
    </row>
    <row r="7" spans="1:367" ht="15" customHeight="1" thickBot="1" x14ac:dyDescent="0.3">
      <c r="A7" s="10" t="s">
        <v>23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4"/>
      <c r="LX7" s="14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4"/>
      <c r="MM7" s="14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4"/>
      <c r="NB7" s="14"/>
      <c r="NC7" s="14"/>
    </row>
    <row r="8" spans="1:367" ht="3" customHeight="1" thickBot="1" x14ac:dyDescent="0.3">
      <c r="A8" s="9"/>
      <c r="B8" s="18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6"/>
      <c r="AC8" s="16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16"/>
      <c r="BE8" s="16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16"/>
      <c r="CG8" s="16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16"/>
      <c r="DI8" s="16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23"/>
      <c r="EG8" s="23"/>
      <c r="EH8" s="23"/>
      <c r="EI8" s="23"/>
      <c r="EJ8" s="16"/>
      <c r="EK8" s="16"/>
      <c r="EL8" s="24"/>
      <c r="EM8" s="24"/>
      <c r="EN8" s="24"/>
      <c r="EO8" s="24"/>
      <c r="EP8" s="24"/>
      <c r="EQ8" s="24"/>
      <c r="ER8" s="24"/>
      <c r="ES8" s="24"/>
      <c r="ET8" s="24"/>
      <c r="EU8" s="24"/>
      <c r="EV8" s="24"/>
      <c r="EW8" s="24"/>
      <c r="EX8" s="24"/>
      <c r="EY8" s="24"/>
      <c r="EZ8" s="24"/>
      <c r="FA8" s="24"/>
      <c r="FB8" s="24"/>
      <c r="FC8" s="24"/>
      <c r="FD8" s="24"/>
      <c r="FE8" s="24"/>
      <c r="FF8" s="24"/>
      <c r="FG8" s="24"/>
      <c r="FH8" s="24"/>
      <c r="FI8" s="24"/>
      <c r="FJ8" s="24"/>
      <c r="FK8" s="24"/>
      <c r="FL8" s="16"/>
      <c r="FM8" s="16"/>
      <c r="FN8" s="25"/>
      <c r="FO8" s="25"/>
      <c r="FP8" s="25"/>
      <c r="FQ8" s="25"/>
      <c r="FR8" s="25"/>
      <c r="FS8" s="25"/>
      <c r="FT8" s="25"/>
      <c r="FU8" s="25"/>
      <c r="FV8" s="25"/>
      <c r="FW8" s="25"/>
      <c r="FX8" s="25"/>
      <c r="FY8" s="25"/>
      <c r="FZ8" s="25"/>
      <c r="GA8" s="25"/>
      <c r="GB8" s="25"/>
      <c r="GC8" s="25"/>
      <c r="GD8" s="25"/>
      <c r="GE8" s="25"/>
      <c r="GF8" s="25"/>
      <c r="GG8" s="25"/>
      <c r="GH8" s="25"/>
      <c r="GI8" s="25"/>
      <c r="GJ8" s="25"/>
      <c r="GK8" s="25"/>
      <c r="GL8" s="25"/>
      <c r="GM8" s="25"/>
      <c r="GN8" s="16"/>
      <c r="GO8" s="16"/>
      <c r="GP8" s="26"/>
      <c r="GQ8" s="26"/>
      <c r="GR8" s="26"/>
      <c r="GS8" s="26"/>
      <c r="GT8" s="26"/>
      <c r="GU8" s="26"/>
      <c r="GV8" s="26"/>
      <c r="GW8" s="26"/>
      <c r="GX8" s="26"/>
      <c r="GY8" s="26"/>
      <c r="GZ8" s="26"/>
      <c r="HA8" s="26"/>
      <c r="HB8" s="26"/>
      <c r="HC8" s="26"/>
      <c r="HD8" s="26"/>
      <c r="HE8" s="26"/>
      <c r="HF8" s="26"/>
      <c r="HG8" s="26"/>
      <c r="HH8" s="26"/>
      <c r="HI8" s="26"/>
      <c r="HJ8" s="26"/>
      <c r="HK8" s="26"/>
      <c r="HL8" s="26"/>
      <c r="HM8" s="26"/>
      <c r="HN8" s="26"/>
      <c r="HO8" s="26"/>
      <c r="HP8" s="16"/>
      <c r="HQ8" s="16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6"/>
      <c r="IS8" s="16"/>
      <c r="IT8" s="20"/>
      <c r="IU8" s="20"/>
      <c r="IV8" s="20"/>
      <c r="IW8" s="20"/>
      <c r="IX8" s="20"/>
      <c r="IY8" s="20"/>
      <c r="IZ8" s="20"/>
      <c r="JA8" s="20"/>
      <c r="JB8" s="20"/>
      <c r="JC8" s="20"/>
      <c r="JD8" s="20"/>
      <c r="JE8" s="20"/>
      <c r="JF8" s="20"/>
      <c r="JG8" s="20"/>
      <c r="JH8" s="20"/>
      <c r="JI8" s="20"/>
      <c r="JJ8" s="20"/>
      <c r="JK8" s="20"/>
      <c r="JL8" s="20"/>
      <c r="JM8" s="20"/>
      <c r="JN8" s="20"/>
      <c r="JO8" s="20"/>
      <c r="JP8" s="20"/>
      <c r="JQ8" s="20"/>
      <c r="JR8" s="20"/>
      <c r="JS8" s="20"/>
      <c r="JT8" s="16"/>
      <c r="JU8" s="16"/>
      <c r="JV8" s="21"/>
      <c r="JW8" s="21"/>
      <c r="JX8" s="21"/>
      <c r="JY8" s="21"/>
      <c r="JZ8" s="21"/>
      <c r="KA8" s="21"/>
      <c r="KB8" s="21"/>
      <c r="KC8" s="21"/>
      <c r="KD8" s="21"/>
      <c r="KE8" s="21"/>
      <c r="KF8" s="21"/>
      <c r="KG8" s="21"/>
      <c r="KH8" s="21"/>
      <c r="KI8" s="21"/>
      <c r="KJ8" s="21"/>
      <c r="KK8" s="21"/>
      <c r="KL8" s="21"/>
      <c r="KM8" s="21"/>
      <c r="KN8" s="21"/>
      <c r="KO8" s="21"/>
      <c r="KP8" s="21"/>
      <c r="KQ8" s="21"/>
      <c r="KR8" s="21"/>
      <c r="KS8" s="21"/>
      <c r="KT8" s="21"/>
      <c r="KU8" s="21"/>
      <c r="KV8" s="16"/>
      <c r="KW8" s="16"/>
      <c r="KX8" s="27"/>
      <c r="KY8" s="27"/>
      <c r="KZ8" s="27"/>
      <c r="LA8" s="27"/>
      <c r="LB8" s="27"/>
      <c r="LC8" s="27"/>
      <c r="LD8" s="27"/>
      <c r="LE8" s="27"/>
      <c r="LF8" s="27"/>
      <c r="LG8" s="27"/>
      <c r="LH8" s="27"/>
      <c r="LI8" s="27"/>
      <c r="LJ8" s="27"/>
      <c r="LK8" s="27"/>
      <c r="LL8" s="27"/>
      <c r="LM8" s="27"/>
      <c r="LN8" s="27"/>
      <c r="LO8" s="27"/>
      <c r="LP8" s="27"/>
      <c r="LQ8" s="27"/>
      <c r="LR8" s="27"/>
      <c r="LS8" s="27"/>
      <c r="LT8" s="27"/>
      <c r="LU8" s="27"/>
      <c r="LV8" s="27"/>
      <c r="LW8" s="27"/>
      <c r="LX8" s="16"/>
      <c r="LY8" s="16"/>
      <c r="LZ8" s="22"/>
      <c r="MA8" s="22"/>
      <c r="MB8" s="22"/>
      <c r="MC8" s="22"/>
      <c r="MD8" s="22"/>
      <c r="ME8" s="22"/>
      <c r="MF8" s="22"/>
      <c r="MG8" s="22"/>
      <c r="MH8" s="22"/>
      <c r="MI8" s="22"/>
      <c r="MJ8" s="22"/>
      <c r="MK8" s="22"/>
      <c r="ML8" s="22"/>
      <c r="MM8" s="22"/>
      <c r="MN8" s="22"/>
      <c r="MO8" s="22"/>
      <c r="MP8" s="22"/>
      <c r="MQ8" s="22"/>
      <c r="MR8" s="22"/>
      <c r="MS8" s="22"/>
      <c r="MT8" s="22"/>
      <c r="MU8" s="22"/>
      <c r="MV8" s="22"/>
      <c r="MW8" s="22"/>
      <c r="MX8" s="22"/>
      <c r="MY8" s="22"/>
      <c r="MZ8" s="16"/>
      <c r="NA8" s="16"/>
      <c r="NB8" s="28"/>
      <c r="NC8" s="28"/>
    </row>
    <row r="9" spans="1:367" ht="15" customHeight="1" thickBot="1" x14ac:dyDescent="0.3">
      <c r="A9" s="10" t="s">
        <v>26</v>
      </c>
      <c r="B9" s="15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16"/>
      <c r="HA9" s="16"/>
      <c r="HB9" s="16"/>
      <c r="HC9" s="16"/>
      <c r="HD9" s="16"/>
      <c r="HE9" s="16"/>
      <c r="HF9" s="16"/>
      <c r="HG9" s="16"/>
      <c r="HH9" s="16"/>
      <c r="HI9" s="16"/>
      <c r="HJ9" s="16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6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  <c r="JC9" s="16"/>
      <c r="JD9" s="16"/>
      <c r="JE9" s="16"/>
      <c r="JF9" s="16"/>
      <c r="JG9" s="16"/>
      <c r="JH9" s="16"/>
      <c r="JI9" s="16"/>
      <c r="JJ9" s="16"/>
      <c r="JK9" s="16"/>
      <c r="JL9" s="16"/>
      <c r="JM9" s="16"/>
      <c r="JN9" s="16"/>
      <c r="JO9" s="16"/>
      <c r="JP9" s="16"/>
      <c r="JQ9" s="16"/>
      <c r="JR9" s="16"/>
      <c r="JS9" s="16"/>
      <c r="JT9" s="16"/>
      <c r="JU9" s="16"/>
      <c r="JV9" s="16"/>
      <c r="JW9" s="16"/>
      <c r="JX9" s="16"/>
      <c r="JY9" s="16"/>
      <c r="JZ9" s="16"/>
      <c r="KA9" s="16"/>
      <c r="KB9" s="16"/>
      <c r="KC9" s="16"/>
      <c r="KD9" s="16"/>
      <c r="KE9" s="16"/>
      <c r="KF9" s="16"/>
      <c r="KG9" s="16"/>
      <c r="KH9" s="16"/>
      <c r="KI9" s="16"/>
      <c r="KJ9" s="16"/>
      <c r="KK9" s="16"/>
      <c r="KL9" s="16"/>
      <c r="KM9" s="16"/>
      <c r="KN9" s="16"/>
      <c r="KO9" s="16"/>
      <c r="KP9" s="16"/>
      <c r="KQ9" s="16"/>
      <c r="KR9" s="16"/>
      <c r="KS9" s="16"/>
      <c r="KT9" s="16"/>
      <c r="KU9" s="16"/>
      <c r="KV9" s="16"/>
      <c r="KW9" s="16"/>
      <c r="KX9" s="16"/>
      <c r="KY9" s="16"/>
      <c r="KZ9" s="16"/>
      <c r="LA9" s="16"/>
      <c r="LB9" s="16"/>
      <c r="LC9" s="16"/>
      <c r="LD9" s="16"/>
      <c r="LE9" s="16"/>
      <c r="LF9" s="16"/>
      <c r="LG9" s="16"/>
      <c r="LH9" s="16"/>
      <c r="LI9" s="16"/>
      <c r="LJ9" s="16"/>
      <c r="LK9" s="16"/>
      <c r="LL9" s="16"/>
      <c r="LM9" s="16"/>
      <c r="LN9" s="16"/>
      <c r="LO9" s="16"/>
      <c r="LP9" s="16"/>
      <c r="LQ9" s="16"/>
      <c r="LR9" s="16"/>
      <c r="LS9" s="16"/>
      <c r="LT9" s="16"/>
      <c r="LU9" s="16"/>
      <c r="LV9" s="16"/>
      <c r="LW9" s="16"/>
      <c r="LX9" s="16"/>
      <c r="LY9" s="16"/>
      <c r="LZ9" s="16"/>
      <c r="MA9" s="16"/>
      <c r="MB9" s="16"/>
      <c r="MC9" s="16"/>
      <c r="MD9" s="16"/>
      <c r="ME9" s="16"/>
      <c r="MF9" s="16"/>
      <c r="MG9" s="16"/>
      <c r="MH9" s="16"/>
      <c r="MI9" s="16"/>
      <c r="MJ9" s="16"/>
      <c r="MK9" s="16"/>
      <c r="ML9" s="16"/>
      <c r="MM9" s="16"/>
      <c r="MN9" s="16"/>
      <c r="MO9" s="16"/>
      <c r="MP9" s="16"/>
      <c r="MQ9" s="16"/>
      <c r="MR9" s="16"/>
      <c r="MS9" s="16"/>
      <c r="MT9" s="16"/>
      <c r="MU9" s="16"/>
      <c r="MV9" s="16"/>
      <c r="MW9" s="16"/>
      <c r="MX9" s="16"/>
      <c r="MY9" s="16"/>
      <c r="MZ9" s="16"/>
      <c r="NA9" s="16"/>
      <c r="NB9" s="16"/>
      <c r="NC9" s="16"/>
    </row>
    <row r="10" spans="1:367" ht="3" customHeight="1" thickBot="1" x14ac:dyDescent="0.3">
      <c r="A10" s="9"/>
      <c r="B10" s="18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6"/>
      <c r="AC10" s="16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16"/>
      <c r="BE10" s="16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16"/>
      <c r="CG10" s="16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16"/>
      <c r="DI10" s="16"/>
      <c r="DJ10" s="23"/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3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16"/>
      <c r="EK10" s="16"/>
      <c r="EL10" s="24"/>
      <c r="EM10" s="24"/>
      <c r="EN10" s="24"/>
      <c r="EO10" s="24"/>
      <c r="EP10" s="24"/>
      <c r="EQ10" s="24"/>
      <c r="ER10" s="24"/>
      <c r="ES10" s="24"/>
      <c r="ET10" s="24"/>
      <c r="EU10" s="24"/>
      <c r="EV10" s="24"/>
      <c r="EW10" s="24"/>
      <c r="EX10" s="24"/>
      <c r="EY10" s="24"/>
      <c r="EZ10" s="24"/>
      <c r="FA10" s="24"/>
      <c r="FB10" s="24"/>
      <c r="FC10" s="24"/>
      <c r="FD10" s="24"/>
      <c r="FE10" s="24"/>
      <c r="FF10" s="24"/>
      <c r="FG10" s="24"/>
      <c r="FH10" s="24"/>
      <c r="FI10" s="24"/>
      <c r="FJ10" s="24"/>
      <c r="FK10" s="24"/>
      <c r="FL10" s="16"/>
      <c r="FM10" s="16"/>
      <c r="FN10" s="25"/>
      <c r="FO10" s="25"/>
      <c r="FP10" s="25"/>
      <c r="FQ10" s="25"/>
      <c r="FR10" s="25"/>
      <c r="FS10" s="25"/>
      <c r="FT10" s="25"/>
      <c r="FU10" s="25"/>
      <c r="FV10" s="25"/>
      <c r="FW10" s="25"/>
      <c r="FX10" s="25"/>
      <c r="FY10" s="25"/>
      <c r="FZ10" s="25"/>
      <c r="GA10" s="25"/>
      <c r="GB10" s="25"/>
      <c r="GC10" s="25"/>
      <c r="GD10" s="25"/>
      <c r="GE10" s="25"/>
      <c r="GF10" s="25"/>
      <c r="GG10" s="25"/>
      <c r="GH10" s="25"/>
      <c r="GI10" s="25"/>
      <c r="GJ10" s="25"/>
      <c r="GK10" s="25"/>
      <c r="GL10" s="25"/>
      <c r="GM10" s="25"/>
      <c r="GN10" s="16"/>
      <c r="GO10" s="1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16"/>
      <c r="HQ10" s="16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6"/>
      <c r="IS10" s="16"/>
      <c r="IT10" s="20"/>
      <c r="IU10" s="20"/>
      <c r="IV10" s="20"/>
      <c r="IW10" s="20"/>
      <c r="IX10" s="20"/>
      <c r="IY10" s="20"/>
      <c r="IZ10" s="20"/>
      <c r="JA10" s="20"/>
      <c r="JB10" s="20"/>
      <c r="JC10" s="20"/>
      <c r="JD10" s="20"/>
      <c r="JE10" s="20"/>
      <c r="JF10" s="20"/>
      <c r="JG10" s="20"/>
      <c r="JH10" s="20"/>
      <c r="JI10" s="20"/>
      <c r="JJ10" s="20"/>
      <c r="JK10" s="20"/>
      <c r="JL10" s="20"/>
      <c r="JM10" s="20"/>
      <c r="JN10" s="20"/>
      <c r="JO10" s="20"/>
      <c r="JP10" s="20"/>
      <c r="JQ10" s="20"/>
      <c r="JR10" s="20"/>
      <c r="JS10" s="20"/>
      <c r="JT10" s="16"/>
      <c r="JU10" s="16"/>
      <c r="JV10" s="21"/>
      <c r="JW10" s="21"/>
      <c r="JX10" s="21"/>
      <c r="JY10" s="21"/>
      <c r="JZ10" s="21"/>
      <c r="KA10" s="21"/>
      <c r="KB10" s="21"/>
      <c r="KC10" s="21"/>
      <c r="KD10" s="21"/>
      <c r="KE10" s="21"/>
      <c r="KF10" s="21"/>
      <c r="KG10" s="21"/>
      <c r="KH10" s="21"/>
      <c r="KI10" s="21"/>
      <c r="KJ10" s="21"/>
      <c r="KK10" s="21"/>
      <c r="KL10" s="21"/>
      <c r="KM10" s="21"/>
      <c r="KN10" s="21"/>
      <c r="KO10" s="21"/>
      <c r="KP10" s="21"/>
      <c r="KQ10" s="21"/>
      <c r="KR10" s="21"/>
      <c r="KS10" s="21"/>
      <c r="KT10" s="21"/>
      <c r="KU10" s="21"/>
      <c r="KV10" s="16"/>
      <c r="KW10" s="16"/>
      <c r="KX10" s="27"/>
      <c r="KY10" s="27"/>
      <c r="KZ10" s="27"/>
      <c r="LA10" s="27"/>
      <c r="LB10" s="27"/>
      <c r="LC10" s="27"/>
      <c r="LD10" s="27"/>
      <c r="LE10" s="27"/>
      <c r="LF10" s="27"/>
      <c r="LG10" s="27"/>
      <c r="LH10" s="27"/>
      <c r="LI10" s="27"/>
      <c r="LJ10" s="27"/>
      <c r="LK10" s="27"/>
      <c r="LL10" s="27"/>
      <c r="LM10" s="27"/>
      <c r="LN10" s="27"/>
      <c r="LO10" s="27"/>
      <c r="LP10" s="27"/>
      <c r="LQ10" s="27"/>
      <c r="LR10" s="27"/>
      <c r="LS10" s="27"/>
      <c r="LT10" s="27"/>
      <c r="LU10" s="27"/>
      <c r="LV10" s="27"/>
      <c r="LW10" s="27"/>
      <c r="LX10" s="16"/>
      <c r="LY10" s="16"/>
      <c r="LZ10" s="22"/>
      <c r="MA10" s="22"/>
      <c r="MB10" s="22"/>
      <c r="MC10" s="22"/>
      <c r="MD10" s="22"/>
      <c r="ME10" s="22"/>
      <c r="MF10" s="22"/>
      <c r="MG10" s="22"/>
      <c r="MH10" s="22"/>
      <c r="MI10" s="22"/>
      <c r="MJ10" s="22"/>
      <c r="MK10" s="22"/>
      <c r="ML10" s="22"/>
      <c r="MM10" s="22"/>
      <c r="MN10" s="22"/>
      <c r="MO10" s="22"/>
      <c r="MP10" s="22"/>
      <c r="MQ10" s="22"/>
      <c r="MR10" s="22"/>
      <c r="MS10" s="22"/>
      <c r="MT10" s="22"/>
      <c r="MU10" s="22"/>
      <c r="MV10" s="22"/>
      <c r="MW10" s="22"/>
      <c r="MX10" s="22"/>
      <c r="MY10" s="22"/>
      <c r="MZ10" s="16"/>
      <c r="NA10" s="16"/>
      <c r="NB10" s="28"/>
      <c r="NC10" s="28"/>
    </row>
    <row r="11" spans="1:367" ht="15" customHeight="1" thickBot="1" x14ac:dyDescent="0.3">
      <c r="A11" s="11" t="s">
        <v>24</v>
      </c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/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  <c r="JF11" s="16"/>
      <c r="JG11" s="16"/>
      <c r="JH11" s="16"/>
      <c r="JI11" s="16"/>
      <c r="JJ11" s="16"/>
      <c r="JK11" s="16"/>
      <c r="JL11" s="16"/>
      <c r="JM11" s="16"/>
      <c r="JN11" s="16"/>
      <c r="JO11" s="16"/>
      <c r="JP11" s="16"/>
      <c r="JQ11" s="16"/>
      <c r="JR11" s="16"/>
      <c r="JS11" s="16"/>
      <c r="JT11" s="16"/>
      <c r="JU11" s="16"/>
      <c r="JV11" s="16"/>
      <c r="JW11" s="16"/>
      <c r="JX11" s="16"/>
      <c r="JY11" s="16"/>
      <c r="JZ11" s="16"/>
      <c r="KA11" s="16"/>
      <c r="KB11" s="16"/>
      <c r="KC11" s="16"/>
      <c r="KD11" s="16"/>
      <c r="KE11" s="16"/>
      <c r="KF11" s="16"/>
      <c r="KG11" s="16"/>
      <c r="KH11" s="16"/>
      <c r="KI11" s="16"/>
      <c r="KJ11" s="16"/>
      <c r="KK11" s="16"/>
      <c r="KL11" s="16"/>
      <c r="KM11" s="16"/>
      <c r="KN11" s="16"/>
      <c r="KO11" s="16"/>
      <c r="KP11" s="16"/>
      <c r="KQ11" s="16"/>
      <c r="KR11" s="16"/>
      <c r="KS11" s="16"/>
      <c r="KT11" s="16"/>
      <c r="KU11" s="16"/>
      <c r="KV11" s="16"/>
      <c r="KW11" s="16"/>
      <c r="KX11" s="16"/>
      <c r="KY11" s="16"/>
      <c r="KZ11" s="16"/>
      <c r="LA11" s="16"/>
      <c r="LB11" s="16"/>
      <c r="LC11" s="16"/>
      <c r="LD11" s="16"/>
      <c r="LE11" s="16"/>
      <c r="LF11" s="16"/>
      <c r="LG11" s="16"/>
      <c r="LH11" s="16"/>
      <c r="LI11" s="16"/>
      <c r="LJ11" s="16"/>
      <c r="LK11" s="16"/>
      <c r="LL11" s="16"/>
      <c r="LM11" s="16"/>
      <c r="LN11" s="16"/>
      <c r="LO11" s="16"/>
      <c r="LP11" s="16"/>
      <c r="LQ11" s="16"/>
      <c r="LR11" s="16"/>
      <c r="LS11" s="16"/>
      <c r="LT11" s="16"/>
      <c r="LU11" s="16"/>
      <c r="LV11" s="16"/>
      <c r="LW11" s="16"/>
      <c r="LX11" s="16"/>
      <c r="LY11" s="16"/>
      <c r="LZ11" s="16"/>
      <c r="MA11" s="16"/>
      <c r="MB11" s="16"/>
      <c r="MC11" s="16"/>
      <c r="MD11" s="16"/>
      <c r="ME11" s="16"/>
      <c r="MF11" s="16"/>
      <c r="MG11" s="16"/>
      <c r="MH11" s="16"/>
      <c r="MI11" s="16"/>
      <c r="MJ11" s="16"/>
      <c r="MK11" s="16"/>
      <c r="ML11" s="16"/>
      <c r="MM11" s="16"/>
      <c r="MN11" s="16"/>
      <c r="MO11" s="16"/>
      <c r="MP11" s="16"/>
      <c r="MQ11" s="16"/>
      <c r="MR11" s="16"/>
      <c r="MS11" s="16"/>
      <c r="MT11" s="16"/>
      <c r="MU11" s="16"/>
      <c r="MV11" s="16"/>
      <c r="MW11" s="16"/>
      <c r="MX11" s="16"/>
      <c r="MY11" s="16"/>
      <c r="MZ11" s="16"/>
      <c r="NA11" s="16"/>
      <c r="NB11" s="16"/>
      <c r="NC11" s="16"/>
    </row>
    <row r="12" spans="1:367" ht="3" customHeight="1" thickBot="1" x14ac:dyDescent="0.3">
      <c r="A12" s="9"/>
      <c r="B12" s="18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6"/>
      <c r="AC12" s="16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16"/>
      <c r="BE12" s="16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16"/>
      <c r="CG12" s="16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16"/>
      <c r="DI12" s="16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16"/>
      <c r="EK12" s="16"/>
      <c r="EL12" s="24"/>
      <c r="EM12" s="24"/>
      <c r="EN12" s="24"/>
      <c r="EO12" s="24"/>
      <c r="EP12" s="24"/>
      <c r="EQ12" s="24"/>
      <c r="ER12" s="24"/>
      <c r="ES12" s="24"/>
      <c r="ET12" s="24"/>
      <c r="EU12" s="24"/>
      <c r="EV12" s="24"/>
      <c r="EW12" s="24"/>
      <c r="EX12" s="24"/>
      <c r="EY12" s="24"/>
      <c r="EZ12" s="24"/>
      <c r="FA12" s="24"/>
      <c r="FB12" s="24"/>
      <c r="FC12" s="24"/>
      <c r="FD12" s="24"/>
      <c r="FE12" s="24"/>
      <c r="FF12" s="24"/>
      <c r="FG12" s="24"/>
      <c r="FH12" s="24"/>
      <c r="FI12" s="24"/>
      <c r="FJ12" s="24"/>
      <c r="FK12" s="24"/>
      <c r="FL12" s="16"/>
      <c r="FM12" s="16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5"/>
      <c r="GH12" s="25"/>
      <c r="GI12" s="25"/>
      <c r="GJ12" s="25"/>
      <c r="GK12" s="25"/>
      <c r="GL12" s="25"/>
      <c r="GM12" s="25"/>
      <c r="GN12" s="16"/>
      <c r="GO12" s="16"/>
      <c r="GP12" s="26"/>
      <c r="GQ12" s="26"/>
      <c r="GR12" s="26"/>
      <c r="GS12" s="26"/>
      <c r="GT12" s="26"/>
      <c r="GU12" s="26"/>
      <c r="GV12" s="26"/>
      <c r="GW12" s="26"/>
      <c r="GX12" s="26"/>
      <c r="GY12" s="26"/>
      <c r="GZ12" s="26"/>
      <c r="HA12" s="26"/>
      <c r="HB12" s="26"/>
      <c r="HC12" s="26"/>
      <c r="HD12" s="26"/>
      <c r="HE12" s="26"/>
      <c r="HF12" s="26"/>
      <c r="HG12" s="26"/>
      <c r="HH12" s="26"/>
      <c r="HI12" s="26"/>
      <c r="HJ12" s="26"/>
      <c r="HK12" s="26"/>
      <c r="HL12" s="26"/>
      <c r="HM12" s="26"/>
      <c r="HN12" s="26"/>
      <c r="HO12" s="26"/>
      <c r="HP12" s="16"/>
      <c r="HQ12" s="16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6"/>
      <c r="IS12" s="16"/>
      <c r="IT12" s="20"/>
      <c r="IU12" s="20"/>
      <c r="IV12" s="20"/>
      <c r="IW12" s="20"/>
      <c r="IX12" s="20"/>
      <c r="IY12" s="20"/>
      <c r="IZ12" s="20"/>
      <c r="JA12" s="20"/>
      <c r="JB12" s="20"/>
      <c r="JC12" s="20"/>
      <c r="JD12" s="20"/>
      <c r="JE12" s="20"/>
      <c r="JF12" s="20"/>
      <c r="JG12" s="20"/>
      <c r="JH12" s="20"/>
      <c r="JI12" s="20"/>
      <c r="JJ12" s="20"/>
      <c r="JK12" s="20"/>
      <c r="JL12" s="20"/>
      <c r="JM12" s="20"/>
      <c r="JN12" s="20"/>
      <c r="JO12" s="20"/>
      <c r="JP12" s="20"/>
      <c r="JQ12" s="20"/>
      <c r="JR12" s="20"/>
      <c r="JS12" s="20"/>
      <c r="JT12" s="16"/>
      <c r="JU12" s="16"/>
      <c r="JV12" s="21"/>
      <c r="JW12" s="21"/>
      <c r="JX12" s="21"/>
      <c r="JY12" s="21"/>
      <c r="JZ12" s="21"/>
      <c r="KA12" s="21"/>
      <c r="KB12" s="21"/>
      <c r="KC12" s="21"/>
      <c r="KD12" s="21"/>
      <c r="KE12" s="21"/>
      <c r="KF12" s="21"/>
      <c r="KG12" s="21"/>
      <c r="KH12" s="21"/>
      <c r="KI12" s="21"/>
      <c r="KJ12" s="21"/>
      <c r="KK12" s="21"/>
      <c r="KL12" s="21"/>
      <c r="KM12" s="21"/>
      <c r="KN12" s="21"/>
      <c r="KO12" s="21"/>
      <c r="KP12" s="21"/>
      <c r="KQ12" s="21"/>
      <c r="KR12" s="21"/>
      <c r="KS12" s="21"/>
      <c r="KT12" s="21"/>
      <c r="KU12" s="21"/>
      <c r="KV12" s="16"/>
      <c r="KW12" s="16"/>
      <c r="KX12" s="27"/>
      <c r="KY12" s="27"/>
      <c r="KZ12" s="27"/>
      <c r="LA12" s="27"/>
      <c r="LB12" s="27"/>
      <c r="LC12" s="27"/>
      <c r="LD12" s="27"/>
      <c r="LE12" s="27"/>
      <c r="LF12" s="27"/>
      <c r="LG12" s="27"/>
      <c r="LH12" s="27"/>
      <c r="LI12" s="27"/>
      <c r="LJ12" s="27"/>
      <c r="LK12" s="27"/>
      <c r="LL12" s="27"/>
      <c r="LM12" s="27"/>
      <c r="LN12" s="27"/>
      <c r="LO12" s="27"/>
      <c r="LP12" s="27"/>
      <c r="LQ12" s="27"/>
      <c r="LR12" s="27"/>
      <c r="LS12" s="27"/>
      <c r="LT12" s="27"/>
      <c r="LU12" s="27"/>
      <c r="LV12" s="27"/>
      <c r="LW12" s="27"/>
      <c r="LX12" s="16"/>
      <c r="LY12" s="16"/>
      <c r="LZ12" s="22"/>
      <c r="MA12" s="22"/>
      <c r="MB12" s="22"/>
      <c r="MC12" s="22"/>
      <c r="MD12" s="22"/>
      <c r="ME12" s="22"/>
      <c r="MF12" s="22"/>
      <c r="MG12" s="22"/>
      <c r="MH12" s="22"/>
      <c r="MI12" s="22"/>
      <c r="MJ12" s="22"/>
      <c r="MK12" s="22"/>
      <c r="ML12" s="22"/>
      <c r="MM12" s="22"/>
      <c r="MN12" s="22"/>
      <c r="MO12" s="22"/>
      <c r="MP12" s="22"/>
      <c r="MQ12" s="22"/>
      <c r="MR12" s="22"/>
      <c r="MS12" s="22"/>
      <c r="MT12" s="22"/>
      <c r="MU12" s="22"/>
      <c r="MV12" s="22"/>
      <c r="MW12" s="22"/>
      <c r="MX12" s="22"/>
      <c r="MY12" s="22"/>
      <c r="MZ12" s="16"/>
      <c r="NA12" s="16"/>
      <c r="NB12" s="28"/>
      <c r="NC12" s="28"/>
    </row>
    <row r="13" spans="1:367" ht="15" customHeight="1" thickBot="1" x14ac:dyDescent="0.3">
      <c r="A13" s="10" t="s">
        <v>27</v>
      </c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16"/>
      <c r="HA13" s="16"/>
      <c r="HB13" s="16"/>
      <c r="HC13" s="16"/>
      <c r="HD13" s="16"/>
      <c r="HE13" s="16"/>
      <c r="HF13" s="16"/>
      <c r="HG13" s="16"/>
      <c r="HH13" s="16"/>
      <c r="HI13" s="16"/>
      <c r="HJ13" s="16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6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  <c r="JF13" s="16"/>
      <c r="JG13" s="16"/>
      <c r="JH13" s="16"/>
      <c r="JI13" s="16"/>
      <c r="JJ13" s="16"/>
      <c r="JK13" s="16"/>
      <c r="JL13" s="16"/>
      <c r="JM13" s="16"/>
      <c r="JN13" s="16"/>
      <c r="JO13" s="16"/>
      <c r="JP13" s="16"/>
      <c r="JQ13" s="16"/>
      <c r="JR13" s="16"/>
      <c r="JS13" s="16"/>
      <c r="JT13" s="16"/>
      <c r="JU13" s="16"/>
      <c r="JV13" s="16"/>
      <c r="JW13" s="16"/>
      <c r="JX13" s="16"/>
      <c r="JY13" s="16"/>
      <c r="JZ13" s="16"/>
      <c r="KA13" s="16"/>
      <c r="KB13" s="16"/>
      <c r="KC13" s="16"/>
      <c r="KD13" s="16"/>
      <c r="KE13" s="16"/>
      <c r="KF13" s="16"/>
      <c r="KG13" s="16"/>
      <c r="KH13" s="16"/>
      <c r="KI13" s="16"/>
      <c r="KJ13" s="16"/>
      <c r="KK13" s="16"/>
      <c r="KL13" s="16"/>
      <c r="KM13" s="16"/>
      <c r="KN13" s="16"/>
      <c r="KO13" s="16"/>
      <c r="KP13" s="16"/>
      <c r="KQ13" s="16"/>
      <c r="KR13" s="16"/>
      <c r="KS13" s="16"/>
      <c r="KT13" s="16"/>
      <c r="KU13" s="16"/>
      <c r="KV13" s="16"/>
      <c r="KW13" s="16"/>
      <c r="KX13" s="16"/>
      <c r="KY13" s="16"/>
      <c r="KZ13" s="16"/>
      <c r="LA13" s="16"/>
      <c r="LB13" s="16"/>
      <c r="LC13" s="16"/>
      <c r="LD13" s="16"/>
      <c r="LE13" s="16"/>
      <c r="LF13" s="16"/>
      <c r="LG13" s="16"/>
      <c r="LH13" s="16"/>
      <c r="LI13" s="16"/>
      <c r="LJ13" s="16"/>
      <c r="LK13" s="16"/>
      <c r="LL13" s="16"/>
      <c r="LM13" s="16"/>
      <c r="LN13" s="16"/>
      <c r="LO13" s="16"/>
      <c r="LP13" s="16"/>
      <c r="LQ13" s="16"/>
      <c r="LR13" s="16"/>
      <c r="LS13" s="16"/>
      <c r="LT13" s="16"/>
      <c r="LU13" s="16"/>
      <c r="LV13" s="16"/>
      <c r="LW13" s="16"/>
      <c r="LX13" s="16"/>
      <c r="LY13" s="16"/>
      <c r="LZ13" s="16"/>
      <c r="MA13" s="16"/>
      <c r="MB13" s="16"/>
      <c r="MC13" s="16"/>
      <c r="MD13" s="16"/>
      <c r="ME13" s="16"/>
      <c r="MF13" s="16"/>
      <c r="MG13" s="16"/>
      <c r="MH13" s="16"/>
      <c r="MI13" s="16"/>
      <c r="MJ13" s="16"/>
      <c r="MK13" s="16"/>
      <c r="ML13" s="16"/>
      <c r="MM13" s="16"/>
      <c r="MN13" s="16"/>
      <c r="MO13" s="16"/>
      <c r="MP13" s="16"/>
      <c r="MQ13" s="16"/>
      <c r="MR13" s="16"/>
      <c r="MS13" s="16"/>
      <c r="MT13" s="16"/>
      <c r="MU13" s="16"/>
      <c r="MV13" s="16"/>
      <c r="MW13" s="16"/>
      <c r="MX13" s="16"/>
      <c r="MY13" s="16"/>
      <c r="MZ13" s="16"/>
      <c r="NA13" s="16"/>
      <c r="NB13" s="16"/>
      <c r="NC13" s="16"/>
    </row>
    <row r="14" spans="1:367" ht="3" customHeight="1" thickBot="1" x14ac:dyDescent="0.3">
      <c r="A14" s="9"/>
      <c r="B14" s="18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6"/>
      <c r="AC14" s="16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16"/>
      <c r="BE14" s="16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16"/>
      <c r="CG14" s="16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16"/>
      <c r="DI14" s="16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16"/>
      <c r="EK14" s="16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16"/>
      <c r="FM14" s="16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5"/>
      <c r="GH14" s="25"/>
      <c r="GI14" s="25"/>
      <c r="GJ14" s="25"/>
      <c r="GK14" s="25"/>
      <c r="GL14" s="25"/>
      <c r="GM14" s="25"/>
      <c r="GN14" s="16"/>
      <c r="GO14" s="16"/>
      <c r="GP14" s="26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6"/>
      <c r="HL14" s="26"/>
      <c r="HM14" s="26"/>
      <c r="HN14" s="26"/>
      <c r="HO14" s="26"/>
      <c r="HP14" s="16"/>
      <c r="HQ14" s="16"/>
      <c r="HR14" s="19"/>
      <c r="HS14" s="19"/>
      <c r="HT14" s="19"/>
      <c r="HU14" s="19"/>
      <c r="HV14" s="19"/>
      <c r="HW14" s="19"/>
      <c r="HX14" s="19"/>
      <c r="HY14" s="19"/>
      <c r="HZ14" s="19"/>
      <c r="IA14" s="19"/>
      <c r="IB14" s="19"/>
      <c r="IC14" s="19"/>
      <c r="ID14" s="19"/>
      <c r="IE14" s="19"/>
      <c r="IF14" s="19"/>
      <c r="IG14" s="19"/>
      <c r="IH14" s="19"/>
      <c r="II14" s="19"/>
      <c r="IJ14" s="19"/>
      <c r="IK14" s="19"/>
      <c r="IL14" s="19"/>
      <c r="IM14" s="19"/>
      <c r="IN14" s="19"/>
      <c r="IO14" s="19"/>
      <c r="IP14" s="19"/>
      <c r="IQ14" s="19"/>
      <c r="IR14" s="16"/>
      <c r="IS14" s="16"/>
      <c r="IT14" s="20"/>
      <c r="IU14" s="20"/>
      <c r="IV14" s="20"/>
      <c r="IW14" s="20"/>
      <c r="IX14" s="20"/>
      <c r="IY14" s="20"/>
      <c r="IZ14" s="20"/>
      <c r="JA14" s="20"/>
      <c r="JB14" s="20"/>
      <c r="JC14" s="20"/>
      <c r="JD14" s="20"/>
      <c r="JE14" s="20"/>
      <c r="JF14" s="20"/>
      <c r="JG14" s="20"/>
      <c r="JH14" s="20"/>
      <c r="JI14" s="20"/>
      <c r="JJ14" s="20"/>
      <c r="JK14" s="20"/>
      <c r="JL14" s="20"/>
      <c r="JM14" s="20"/>
      <c r="JN14" s="20"/>
      <c r="JO14" s="20"/>
      <c r="JP14" s="20"/>
      <c r="JQ14" s="20"/>
      <c r="JR14" s="20"/>
      <c r="JS14" s="20"/>
      <c r="JT14" s="16"/>
      <c r="JU14" s="16"/>
      <c r="JV14" s="21"/>
      <c r="JW14" s="21"/>
      <c r="JX14" s="21"/>
      <c r="JY14" s="21"/>
      <c r="JZ14" s="21"/>
      <c r="KA14" s="21"/>
      <c r="KB14" s="21"/>
      <c r="KC14" s="21"/>
      <c r="KD14" s="21"/>
      <c r="KE14" s="21"/>
      <c r="KF14" s="21"/>
      <c r="KG14" s="21"/>
      <c r="KH14" s="21"/>
      <c r="KI14" s="21"/>
      <c r="KJ14" s="21"/>
      <c r="KK14" s="21"/>
      <c r="KL14" s="21"/>
      <c r="KM14" s="21"/>
      <c r="KN14" s="21"/>
      <c r="KO14" s="21"/>
      <c r="KP14" s="21"/>
      <c r="KQ14" s="21"/>
      <c r="KR14" s="21"/>
      <c r="KS14" s="21"/>
      <c r="KT14" s="21"/>
      <c r="KU14" s="21"/>
      <c r="KV14" s="16"/>
      <c r="KW14" s="16"/>
      <c r="KX14" s="27"/>
      <c r="KY14" s="27"/>
      <c r="KZ14" s="27"/>
      <c r="LA14" s="27"/>
      <c r="LB14" s="27"/>
      <c r="LC14" s="27"/>
      <c r="LD14" s="27"/>
      <c r="LE14" s="27"/>
      <c r="LF14" s="27"/>
      <c r="LG14" s="27"/>
      <c r="LH14" s="27"/>
      <c r="LI14" s="27"/>
      <c r="LJ14" s="27"/>
      <c r="LK14" s="27"/>
      <c r="LL14" s="27"/>
      <c r="LM14" s="27"/>
      <c r="LN14" s="27"/>
      <c r="LO14" s="27"/>
      <c r="LP14" s="27"/>
      <c r="LQ14" s="27"/>
      <c r="LR14" s="27"/>
      <c r="LS14" s="27"/>
      <c r="LT14" s="27"/>
      <c r="LU14" s="27"/>
      <c r="LV14" s="27"/>
      <c r="LW14" s="27"/>
      <c r="LX14" s="16"/>
      <c r="LY14" s="16"/>
      <c r="LZ14" s="22"/>
      <c r="MA14" s="22"/>
      <c r="MB14" s="22"/>
      <c r="MC14" s="22"/>
      <c r="MD14" s="22"/>
      <c r="ME14" s="22"/>
      <c r="MF14" s="22"/>
      <c r="MG14" s="22"/>
      <c r="MH14" s="22"/>
      <c r="MI14" s="22"/>
      <c r="MJ14" s="22"/>
      <c r="MK14" s="22"/>
      <c r="ML14" s="22"/>
      <c r="MM14" s="22"/>
      <c r="MN14" s="22"/>
      <c r="MO14" s="22"/>
      <c r="MP14" s="22"/>
      <c r="MQ14" s="22"/>
      <c r="MR14" s="22"/>
      <c r="MS14" s="22"/>
      <c r="MT14" s="22"/>
      <c r="MU14" s="22"/>
      <c r="MV14" s="22"/>
      <c r="MW14" s="22"/>
      <c r="MX14" s="22"/>
      <c r="MY14" s="22"/>
      <c r="MZ14" s="16"/>
      <c r="NA14" s="16"/>
      <c r="NB14" s="28"/>
      <c r="NC14" s="28"/>
    </row>
    <row r="15" spans="1:367" ht="15" customHeight="1" thickBot="1" x14ac:dyDescent="0.3">
      <c r="A15" s="10" t="s">
        <v>25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16"/>
      <c r="HA15" s="16"/>
      <c r="HB15" s="16"/>
      <c r="HC15" s="16"/>
      <c r="HD15" s="16"/>
      <c r="HE15" s="16"/>
      <c r="HF15" s="16"/>
      <c r="HG15" s="16"/>
      <c r="HH15" s="16"/>
      <c r="HI15" s="16"/>
      <c r="HJ15" s="16"/>
      <c r="HK15" s="16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16"/>
      <c r="JK15" s="16"/>
      <c r="JL15" s="16"/>
      <c r="JM15" s="16"/>
      <c r="JN15" s="16"/>
      <c r="JO15" s="16"/>
      <c r="JP15" s="16"/>
      <c r="JQ15" s="16"/>
      <c r="JR15" s="16"/>
      <c r="JS15" s="16"/>
      <c r="JT15" s="16"/>
      <c r="JU15" s="16"/>
      <c r="JV15" s="16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16"/>
      <c r="KT15" s="16"/>
      <c r="KU15" s="16"/>
      <c r="KV15" s="16"/>
      <c r="KW15" s="16"/>
      <c r="KX15" s="16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16"/>
      <c r="LV15" s="16"/>
      <c r="LW15" s="16"/>
      <c r="LX15" s="16"/>
      <c r="LY15" s="16"/>
      <c r="LZ15" s="16"/>
      <c r="MA15" s="16"/>
      <c r="MB15" s="16"/>
      <c r="MC15" s="16"/>
      <c r="MD15" s="16"/>
      <c r="ME15" s="16"/>
      <c r="MF15" s="16"/>
      <c r="MG15" s="16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16"/>
      <c r="MX15" s="16"/>
      <c r="MY15" s="16"/>
      <c r="MZ15" s="16"/>
      <c r="NA15" s="16"/>
      <c r="NB15" s="16"/>
      <c r="NC15" s="16"/>
    </row>
    <row r="16" spans="1:367" ht="3" customHeight="1" thickBot="1" x14ac:dyDescent="0.3">
      <c r="A16" s="9"/>
      <c r="B16" s="18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6"/>
      <c r="AC16" s="16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16"/>
      <c r="BE16" s="16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16"/>
      <c r="CG16" s="16"/>
      <c r="CH16" s="22"/>
      <c r="CI16" s="22"/>
      <c r="CJ16" s="22"/>
      <c r="CK16" s="22"/>
      <c r="CL16" s="22"/>
      <c r="CM16" s="22"/>
      <c r="CN16" s="22"/>
      <c r="CO16" s="22"/>
      <c r="CP16" s="22"/>
      <c r="CQ16" s="22"/>
      <c r="CR16" s="22"/>
      <c r="CS16" s="22"/>
      <c r="CT16" s="22"/>
      <c r="CU16" s="22"/>
      <c r="CV16" s="22"/>
      <c r="CW16" s="22"/>
      <c r="CX16" s="22"/>
      <c r="CY16" s="22"/>
      <c r="CZ16" s="22"/>
      <c r="DA16" s="22"/>
      <c r="DB16" s="22"/>
      <c r="DC16" s="22"/>
      <c r="DD16" s="22"/>
      <c r="DE16" s="22"/>
      <c r="DF16" s="22"/>
      <c r="DG16" s="22"/>
      <c r="DH16" s="16"/>
      <c r="DI16" s="16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16"/>
      <c r="EK16" s="16"/>
      <c r="EL16" s="24"/>
      <c r="EM16" s="24"/>
      <c r="EN16" s="24"/>
      <c r="EO16" s="24"/>
      <c r="EP16" s="24"/>
      <c r="EQ16" s="24"/>
      <c r="ER16" s="24"/>
      <c r="ES16" s="24"/>
      <c r="ET16" s="24"/>
      <c r="EU16" s="24"/>
      <c r="EV16" s="24"/>
      <c r="EW16" s="24"/>
      <c r="EX16" s="24"/>
      <c r="EY16" s="24"/>
      <c r="EZ16" s="24"/>
      <c r="FA16" s="24"/>
      <c r="FB16" s="24"/>
      <c r="FC16" s="24"/>
      <c r="FD16" s="24"/>
      <c r="FE16" s="24"/>
      <c r="FF16" s="24"/>
      <c r="FG16" s="24"/>
      <c r="FH16" s="24"/>
      <c r="FI16" s="24"/>
      <c r="FJ16" s="24"/>
      <c r="FK16" s="24"/>
      <c r="FL16" s="16"/>
      <c r="FM16" s="16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5"/>
      <c r="GH16" s="25"/>
      <c r="GI16" s="25"/>
      <c r="GJ16" s="25"/>
      <c r="GK16" s="25"/>
      <c r="GL16" s="25"/>
      <c r="GM16" s="25"/>
      <c r="GN16" s="16"/>
      <c r="GO16" s="16"/>
      <c r="GP16" s="26"/>
      <c r="GQ16" s="26"/>
      <c r="GR16" s="26"/>
      <c r="GS16" s="26"/>
      <c r="GT16" s="26"/>
      <c r="GU16" s="26"/>
      <c r="GV16" s="26"/>
      <c r="GW16" s="26"/>
      <c r="GX16" s="26"/>
      <c r="GY16" s="26"/>
      <c r="GZ16" s="26"/>
      <c r="HA16" s="26"/>
      <c r="HB16" s="26"/>
      <c r="HC16" s="26"/>
      <c r="HD16" s="26"/>
      <c r="HE16" s="26"/>
      <c r="HF16" s="26"/>
      <c r="HG16" s="26"/>
      <c r="HH16" s="26"/>
      <c r="HI16" s="26"/>
      <c r="HJ16" s="26"/>
      <c r="HK16" s="26"/>
      <c r="HL16" s="26"/>
      <c r="HM16" s="26"/>
      <c r="HN16" s="26"/>
      <c r="HO16" s="26"/>
      <c r="HP16" s="16"/>
      <c r="HQ16" s="16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6"/>
      <c r="IS16" s="16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16"/>
      <c r="JU16" s="16"/>
      <c r="JV16" s="21"/>
      <c r="JW16" s="21"/>
      <c r="JX16" s="21"/>
      <c r="JY16" s="21"/>
      <c r="JZ16" s="21"/>
      <c r="KA16" s="21"/>
      <c r="KB16" s="21"/>
      <c r="KC16" s="21"/>
      <c r="KD16" s="21"/>
      <c r="KE16" s="21"/>
      <c r="KF16" s="21"/>
      <c r="KG16" s="21"/>
      <c r="KH16" s="21"/>
      <c r="KI16" s="21"/>
      <c r="KJ16" s="21"/>
      <c r="KK16" s="21"/>
      <c r="KL16" s="21"/>
      <c r="KM16" s="21"/>
      <c r="KN16" s="21"/>
      <c r="KO16" s="21"/>
      <c r="KP16" s="21"/>
      <c r="KQ16" s="21"/>
      <c r="KR16" s="21"/>
      <c r="KS16" s="21"/>
      <c r="KT16" s="21"/>
      <c r="KU16" s="21"/>
      <c r="KV16" s="16"/>
      <c r="KW16" s="16"/>
      <c r="KX16" s="27"/>
      <c r="KY16" s="27"/>
      <c r="KZ16" s="27"/>
      <c r="LA16" s="27"/>
      <c r="LB16" s="27"/>
      <c r="LC16" s="27"/>
      <c r="LD16" s="27"/>
      <c r="LE16" s="27"/>
      <c r="LF16" s="27"/>
      <c r="LG16" s="27"/>
      <c r="LH16" s="27"/>
      <c r="LI16" s="27"/>
      <c r="LJ16" s="27"/>
      <c r="LK16" s="27"/>
      <c r="LL16" s="27"/>
      <c r="LM16" s="27"/>
      <c r="LN16" s="27"/>
      <c r="LO16" s="27"/>
      <c r="LP16" s="27"/>
      <c r="LQ16" s="27"/>
      <c r="LR16" s="27"/>
      <c r="LS16" s="27"/>
      <c r="LT16" s="27"/>
      <c r="LU16" s="27"/>
      <c r="LV16" s="27"/>
      <c r="LW16" s="27"/>
      <c r="LX16" s="16"/>
      <c r="LY16" s="16"/>
      <c r="LZ16" s="22"/>
      <c r="MA16" s="22"/>
      <c r="MB16" s="22"/>
      <c r="MC16" s="22"/>
      <c r="MD16" s="22"/>
      <c r="ME16" s="22"/>
      <c r="MF16" s="22"/>
      <c r="MG16" s="22"/>
      <c r="MH16" s="22"/>
      <c r="MI16" s="22"/>
      <c r="MJ16" s="22"/>
      <c r="MK16" s="22"/>
      <c r="ML16" s="22"/>
      <c r="MM16" s="22"/>
      <c r="MN16" s="22"/>
      <c r="MO16" s="22"/>
      <c r="MP16" s="22"/>
      <c r="MQ16" s="22"/>
      <c r="MR16" s="22"/>
      <c r="MS16" s="22"/>
      <c r="MT16" s="22"/>
      <c r="MU16" s="22"/>
      <c r="MV16" s="22"/>
      <c r="MW16" s="22"/>
      <c r="MX16" s="22"/>
      <c r="MY16" s="22"/>
      <c r="MZ16" s="16"/>
      <c r="NA16" s="16"/>
      <c r="NB16" s="28"/>
      <c r="NC16" s="28"/>
    </row>
  </sheetData>
  <conditionalFormatting sqref="B6:C6 AG6:NC9 B7:AF9 B11:NC11 B13:NC13 B15:NC15">
    <cfRule type="expression" dxfId="5" priority="13">
      <formula>WEEKDAY(B$6,2)&gt;5</formula>
    </cfRule>
  </conditionalFormatting>
  <conditionalFormatting sqref="D6:AF6">
    <cfRule type="expression" dxfId="4" priority="12">
      <formula>WEEKDAY(D$6,2)&gt;5</formula>
    </cfRule>
  </conditionalFormatting>
  <conditionalFormatting sqref="B10:NC10">
    <cfRule type="expression" dxfId="3" priority="4">
      <formula>WEEKDAY(B$6,2)&gt;5</formula>
    </cfRule>
  </conditionalFormatting>
  <conditionalFormatting sqref="B12:NC12">
    <cfRule type="expression" dxfId="2" priority="3">
      <formula>WEEKDAY(B$6,2)&gt;5</formula>
    </cfRule>
  </conditionalFormatting>
  <conditionalFormatting sqref="B14:NC14">
    <cfRule type="expression" dxfId="1" priority="2">
      <formula>WEEKDAY(B$6,2)&gt;5</formula>
    </cfRule>
  </conditionalFormatting>
  <conditionalFormatting sqref="B16:NC16">
    <cfRule type="expression" dxfId="0" priority="1">
      <formula>WEEKDAY(B$6,2)&gt;5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datechange">
                <anchor moveWithCells="1">
                  <from>
                    <xdr:col>0</xdr:col>
                    <xdr:colOff>0</xdr:colOff>
                    <xdr:row>0</xdr:row>
                    <xdr:rowOff>9525</xdr:rowOff>
                  </from>
                  <to>
                    <xdr:col>1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datechange">
                <anchor moveWithCells="1">
                  <from>
                    <xdr:col>0</xdr:col>
                    <xdr:colOff>0</xdr:colOff>
                    <xdr:row>1</xdr:row>
                    <xdr:rowOff>28575</xdr:rowOff>
                  </from>
                  <to>
                    <xdr:col>1</xdr:col>
                    <xdr:colOff>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datechange">
                <anchor moveWithCells="1">
                  <from>
                    <xdr:col>0</xdr:col>
                    <xdr:colOff>171450</xdr:colOff>
                    <xdr:row>3</xdr:row>
                    <xdr:rowOff>76200</xdr:rowOff>
                  </from>
                  <to>
                    <xdr:col>0</xdr:col>
                    <xdr:colOff>1409700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7D8D0F-369A-4E2C-8226-217FB4E0665F}">
  <sheetPr codeName="Feuil2"/>
  <dimension ref="A1:H15"/>
  <sheetViews>
    <sheetView zoomScale="130" zoomScaleNormal="130" workbookViewId="0">
      <selection activeCell="E18" sqref="E18"/>
    </sheetView>
  </sheetViews>
  <sheetFormatPr baseColWidth="10" defaultRowHeight="15" x14ac:dyDescent="0.25"/>
  <cols>
    <col min="1" max="1" width="17.42578125" customWidth="1"/>
    <col min="2" max="2" width="13.140625" customWidth="1"/>
    <col min="3" max="3" width="17.42578125" customWidth="1"/>
  </cols>
  <sheetData>
    <row r="1" spans="1:8" x14ac:dyDescent="0.25">
      <c r="A1" t="s">
        <v>0</v>
      </c>
      <c r="B1">
        <f>Calendrier!A2+2023</f>
        <v>2030</v>
      </c>
      <c r="G1" s="4" t="s">
        <v>11</v>
      </c>
      <c r="H1" s="4">
        <v>2024</v>
      </c>
    </row>
    <row r="2" spans="1:8" x14ac:dyDescent="0.25">
      <c r="G2" s="4" t="s">
        <v>12</v>
      </c>
      <c r="H2" s="4">
        <v>2025</v>
      </c>
    </row>
    <row r="3" spans="1:8" x14ac:dyDescent="0.25">
      <c r="A3" t="s">
        <v>1</v>
      </c>
      <c r="B3" s="1">
        <f>DATE($B$1,1,1)</f>
        <v>47484</v>
      </c>
      <c r="C3" t="str">
        <f ca="1">_xlfn.FORMULATEXT(B3)</f>
        <v>=DATE($B$1;1;1)</v>
      </c>
      <c r="G3" s="4" t="s">
        <v>13</v>
      </c>
      <c r="H3" s="4">
        <v>2026</v>
      </c>
    </row>
    <row r="4" spans="1:8" x14ac:dyDescent="0.25">
      <c r="A4" s="2" t="s">
        <v>2</v>
      </c>
      <c r="B4" s="1">
        <f>FLOOR(DAY(MINUTE(B1/38)/2+56)&amp;"/5/"&amp;B1,7)-34</f>
        <v>47594</v>
      </c>
      <c r="C4" t="str">
        <f t="shared" ref="C4:C15" ca="1" si="0">_xlfn.FORMULATEXT(B4)</f>
        <v>=PLANCHER(JOUR(MINUTE(B1/38)/2+56)&amp;"/5/"&amp;B1;7)-34</v>
      </c>
      <c r="G4" s="4" t="s">
        <v>14</v>
      </c>
      <c r="H4" s="4">
        <v>2027</v>
      </c>
    </row>
    <row r="5" spans="1:8" x14ac:dyDescent="0.25">
      <c r="A5" t="s">
        <v>3</v>
      </c>
      <c r="B5" s="1">
        <f>B4+1</f>
        <v>47595</v>
      </c>
      <c r="C5" t="str">
        <f t="shared" ca="1" si="0"/>
        <v>=B4+1</v>
      </c>
      <c r="G5" s="4" t="s">
        <v>15</v>
      </c>
      <c r="H5" s="4">
        <v>2028</v>
      </c>
    </row>
    <row r="6" spans="1:8" x14ac:dyDescent="0.25">
      <c r="A6" t="s">
        <v>4</v>
      </c>
      <c r="B6" s="1">
        <f>DATE($B$1,5,1)</f>
        <v>47604</v>
      </c>
      <c r="C6" t="str">
        <f t="shared" ca="1" si="0"/>
        <v>=DATE($B$1;5;1)</v>
      </c>
      <c r="G6" s="4" t="s">
        <v>16</v>
      </c>
      <c r="H6" s="4">
        <v>2029</v>
      </c>
    </row>
    <row r="7" spans="1:8" x14ac:dyDescent="0.25">
      <c r="A7" s="3">
        <v>45420</v>
      </c>
      <c r="B7" s="1">
        <f>DATE($B$1,5,8)</f>
        <v>47611</v>
      </c>
      <c r="C7" t="str">
        <f t="shared" ca="1" si="0"/>
        <v>=DATE($B$1;5;8)</v>
      </c>
      <c r="G7" s="5" t="s">
        <v>17</v>
      </c>
      <c r="H7" s="5">
        <v>2030</v>
      </c>
    </row>
    <row r="8" spans="1:8" x14ac:dyDescent="0.25">
      <c r="A8" t="s">
        <v>5</v>
      </c>
      <c r="B8" s="1">
        <f>B4+39</f>
        <v>47633</v>
      </c>
      <c r="C8" t="str">
        <f t="shared" ca="1" si="0"/>
        <v>=B4+39</v>
      </c>
      <c r="G8" s="5" t="s">
        <v>18</v>
      </c>
      <c r="H8" s="5">
        <v>2031</v>
      </c>
    </row>
    <row r="9" spans="1:8" x14ac:dyDescent="0.25">
      <c r="A9" t="s">
        <v>6</v>
      </c>
      <c r="B9" s="1">
        <f>B4+49</f>
        <v>47643</v>
      </c>
      <c r="C9" t="str">
        <f t="shared" ca="1" si="0"/>
        <v>=B4+49</v>
      </c>
      <c r="G9" s="5" t="s">
        <v>19</v>
      </c>
      <c r="H9" s="5">
        <v>2032</v>
      </c>
    </row>
    <row r="10" spans="1:8" x14ac:dyDescent="0.25">
      <c r="A10" t="s">
        <v>7</v>
      </c>
      <c r="B10" s="1">
        <f>B4+50</f>
        <v>47644</v>
      </c>
      <c r="C10" t="str">
        <f t="shared" ca="1" si="0"/>
        <v>=B4+50</v>
      </c>
      <c r="G10" s="5" t="s">
        <v>20</v>
      </c>
      <c r="H10" s="5">
        <v>2033</v>
      </c>
    </row>
    <row r="11" spans="1:8" x14ac:dyDescent="0.25">
      <c r="A11" s="3">
        <v>45487</v>
      </c>
      <c r="B11" s="1">
        <f>DATE($B$1,7,14)</f>
        <v>47678</v>
      </c>
      <c r="C11" t="str">
        <f t="shared" ca="1" si="0"/>
        <v>=DATE($B$1;7;14)</v>
      </c>
      <c r="G11" s="6" t="s">
        <v>21</v>
      </c>
      <c r="H11" s="5">
        <v>2034</v>
      </c>
    </row>
    <row r="12" spans="1:8" x14ac:dyDescent="0.25">
      <c r="A12" s="3">
        <v>45519</v>
      </c>
      <c r="B12" s="1">
        <f>DATE($B$1,8,15)</f>
        <v>47710</v>
      </c>
      <c r="C12" t="str">
        <f t="shared" ca="1" si="0"/>
        <v>=DATE($B$1;8;15)</v>
      </c>
      <c r="G12" s="5" t="s">
        <v>22</v>
      </c>
    </row>
    <row r="13" spans="1:8" x14ac:dyDescent="0.25">
      <c r="A13" t="s">
        <v>8</v>
      </c>
      <c r="B13" s="1">
        <f>DATE($B$1,11,1)</f>
        <v>47788</v>
      </c>
      <c r="C13" t="str">
        <f t="shared" ca="1" si="0"/>
        <v>=DATE($B$1;11;1)</v>
      </c>
    </row>
    <row r="14" spans="1:8" x14ac:dyDescent="0.25">
      <c r="A14" t="s">
        <v>9</v>
      </c>
      <c r="B14" s="1">
        <f>DATE($B$1,11,11)</f>
        <v>47798</v>
      </c>
      <c r="C14" t="str">
        <f t="shared" ca="1" si="0"/>
        <v>=DATE($B$1;11;11)</v>
      </c>
    </row>
    <row r="15" spans="1:8" x14ac:dyDescent="0.25">
      <c r="A15" t="s">
        <v>10</v>
      </c>
      <c r="B15" s="1">
        <f>DATE($B$1,12,25)</f>
        <v>47842</v>
      </c>
      <c r="C15" t="str">
        <f t="shared" ca="1" si="0"/>
        <v>=DATE($B$1;12;25)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Feriés</vt:lpstr>
      <vt:lpstr>l_an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frederico Frederico</dc:creator>
  <cp:lastModifiedBy>frederico Frederico</cp:lastModifiedBy>
  <cp:lastPrinted>2024-08-23T19:11:15Z</cp:lastPrinted>
  <dcterms:created xsi:type="dcterms:W3CDTF">2024-08-23T18:44:40Z</dcterms:created>
  <dcterms:modified xsi:type="dcterms:W3CDTF">2024-08-24T14:29:26Z</dcterms:modified>
</cp:coreProperties>
</file>