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PivotChartFilter="1" defaultThemeVersion="124226"/>
  <bookViews>
    <workbookView xWindow="0" yWindow="0" windowWidth="20490" windowHeight="8340" tabRatio="458" activeTab="1"/>
  </bookViews>
  <sheets>
    <sheet name="Feuil1" sheetId="12" r:id="rId1"/>
    <sheet name="Tranche âge" sheetId="15" r:id="rId2"/>
    <sheet name="Données" sheetId="7" r:id="rId3"/>
    <sheet name="Graphique 1" sheetId="8" r:id="rId4"/>
  </sheets>
  <definedNames>
    <definedName name="_xlnm._FilterDatabase" localSheetId="2" hidden="1">Données!$B$1:$J$107</definedName>
    <definedName name="AnnéeDernière">#REF!</definedName>
    <definedName name="InscriptionsAnnée">#REF!</definedName>
    <definedName name="_xlnm.Print_Area" localSheetId="2">Données!$B$1:$J$93</definedName>
  </definedNames>
  <calcPr calcId="145621"/>
  <pivotCaches>
    <pivotCache cacheId="15" r:id="rId5"/>
    <pivotCache cacheId="19" r:id="rId6"/>
  </pivotCaches>
</workbook>
</file>

<file path=xl/calcChain.xml><?xml version="1.0" encoding="utf-8"?>
<calcChain xmlns="http://schemas.openxmlformats.org/spreadsheetml/2006/main">
  <c r="L3" i="7" l="1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L37" i="7"/>
  <c r="L38" i="7"/>
  <c r="L39" i="7"/>
  <c r="L40" i="7"/>
  <c r="L41" i="7"/>
  <c r="L42" i="7"/>
  <c r="L43" i="7"/>
  <c r="L44" i="7"/>
  <c r="L45" i="7"/>
  <c r="L46" i="7"/>
  <c r="L47" i="7"/>
  <c r="L48" i="7"/>
  <c r="L49" i="7"/>
  <c r="L50" i="7"/>
  <c r="L51" i="7"/>
  <c r="L52" i="7"/>
  <c r="L53" i="7"/>
  <c r="L54" i="7"/>
  <c r="L55" i="7"/>
  <c r="L56" i="7"/>
  <c r="L57" i="7"/>
  <c r="L58" i="7"/>
  <c r="L59" i="7"/>
  <c r="L60" i="7"/>
  <c r="L61" i="7"/>
  <c r="L62" i="7"/>
  <c r="L63" i="7"/>
  <c r="L64" i="7"/>
  <c r="L65" i="7"/>
  <c r="L66" i="7"/>
  <c r="L67" i="7"/>
  <c r="L68" i="7"/>
  <c r="L69" i="7"/>
  <c r="L70" i="7"/>
  <c r="L71" i="7"/>
  <c r="L72" i="7"/>
  <c r="L73" i="7"/>
  <c r="L74" i="7"/>
  <c r="L75" i="7"/>
  <c r="L76" i="7"/>
  <c r="L77" i="7"/>
  <c r="L78" i="7"/>
  <c r="L79" i="7"/>
  <c r="L80" i="7"/>
  <c r="L81" i="7"/>
  <c r="L82" i="7"/>
  <c r="L83" i="7"/>
  <c r="L84" i="7"/>
  <c r="L85" i="7"/>
  <c r="L86" i="7"/>
  <c r="L87" i="7"/>
  <c r="L88" i="7"/>
  <c r="L89" i="7"/>
  <c r="L90" i="7"/>
  <c r="L91" i="7"/>
  <c r="L92" i="7"/>
  <c r="L93" i="7"/>
  <c r="L94" i="7"/>
  <c r="L95" i="7"/>
  <c r="L96" i="7"/>
  <c r="L97" i="7"/>
  <c r="L98" i="7"/>
  <c r="L99" i="7"/>
  <c r="L100" i="7"/>
  <c r="L101" i="7"/>
  <c r="L102" i="7"/>
  <c r="L103" i="7"/>
  <c r="L104" i="7"/>
  <c r="L105" i="7"/>
  <c r="L106" i="7"/>
  <c r="L107" i="7"/>
  <c r="L2" i="7"/>
  <c r="H3" i="7" l="1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H60" i="7"/>
  <c r="H61" i="7"/>
  <c r="H62" i="7"/>
  <c r="H63" i="7"/>
  <c r="H64" i="7"/>
  <c r="H65" i="7"/>
  <c r="H66" i="7"/>
  <c r="H67" i="7"/>
  <c r="H68" i="7"/>
  <c r="H69" i="7"/>
  <c r="H70" i="7"/>
  <c r="H71" i="7"/>
  <c r="H72" i="7"/>
  <c r="H73" i="7"/>
  <c r="H74" i="7"/>
  <c r="H75" i="7"/>
  <c r="H76" i="7"/>
  <c r="H77" i="7"/>
  <c r="H78" i="7"/>
  <c r="H79" i="7"/>
  <c r="H80" i="7"/>
  <c r="H81" i="7"/>
  <c r="H82" i="7"/>
  <c r="H83" i="7"/>
  <c r="H84" i="7"/>
  <c r="H85" i="7"/>
  <c r="H86" i="7"/>
  <c r="H87" i="7"/>
  <c r="H88" i="7"/>
  <c r="H89" i="7"/>
  <c r="H90" i="7"/>
  <c r="H91" i="7"/>
  <c r="H92" i="7"/>
  <c r="H93" i="7"/>
  <c r="H94" i="7"/>
  <c r="H95" i="7"/>
  <c r="H96" i="7"/>
  <c r="H97" i="7"/>
  <c r="H98" i="7"/>
  <c r="H99" i="7"/>
  <c r="H100" i="7"/>
  <c r="H101" i="7"/>
  <c r="H102" i="7"/>
  <c r="H103" i="7"/>
  <c r="H104" i="7"/>
  <c r="H105" i="7"/>
  <c r="H106" i="7"/>
  <c r="H107" i="7"/>
  <c r="H2" i="7"/>
  <c r="K3" i="7" l="1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2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2" i="7"/>
</calcChain>
</file>

<file path=xl/sharedStrings.xml><?xml version="1.0" encoding="utf-8"?>
<sst xmlns="http://schemas.openxmlformats.org/spreadsheetml/2006/main" count="709" uniqueCount="366">
  <si>
    <t>DE FOUAULT</t>
  </si>
  <si>
    <t>Hélène</t>
  </si>
  <si>
    <t>Impasse du Manoir</t>
  </si>
  <si>
    <t>F</t>
  </si>
  <si>
    <t>DELALANDE</t>
  </si>
  <si>
    <t>Sophie</t>
  </si>
  <si>
    <t>12 Allée Mauve</t>
  </si>
  <si>
    <t>LE BRAZ</t>
  </si>
  <si>
    <t>Géraldine</t>
  </si>
  <si>
    <t>12 rue Dobrée</t>
  </si>
  <si>
    <t>LEVEQUE</t>
  </si>
  <si>
    <t>Karine</t>
  </si>
  <si>
    <t>9 rue de Provence</t>
  </si>
  <si>
    <t>MARCHAND</t>
  </si>
  <si>
    <t>Elisabeth</t>
  </si>
  <si>
    <t>2 rue Camus</t>
  </si>
  <si>
    <t>MARTIN</t>
  </si>
  <si>
    <t>Mathilde</t>
  </si>
  <si>
    <t>9 rue Jules Verne</t>
  </si>
  <si>
    <t>Clémence</t>
  </si>
  <si>
    <t>45 rue Edmond Rostand</t>
  </si>
  <si>
    <t>MARTINEZ</t>
  </si>
  <si>
    <t>Fabiola</t>
  </si>
  <si>
    <t>Allée Montaigne</t>
  </si>
  <si>
    <t>PILLET</t>
  </si>
  <si>
    <t>Prudence</t>
  </si>
  <si>
    <t>6 Allée Fabert</t>
  </si>
  <si>
    <t>AUBRY</t>
  </si>
  <si>
    <t>Sylvaine</t>
  </si>
  <si>
    <t>101 rue de Rennes</t>
  </si>
  <si>
    <t>BARBOT</t>
  </si>
  <si>
    <t>Christine</t>
  </si>
  <si>
    <t>8 Bd d'Isly</t>
  </si>
  <si>
    <t>CLOSERAIE</t>
  </si>
  <si>
    <t>Pauline</t>
  </si>
  <si>
    <t>Chemin Nantais</t>
  </si>
  <si>
    <t>HURION</t>
  </si>
  <si>
    <t>Pascale</t>
  </si>
  <si>
    <t>Impasse des Oursons</t>
  </si>
  <si>
    <t>LACANA</t>
  </si>
  <si>
    <t>Fleur</t>
  </si>
  <si>
    <t>87 route d'Ancenis</t>
  </si>
  <si>
    <t>SIMON</t>
  </si>
  <si>
    <t>Judith</t>
  </si>
  <si>
    <t>6 rue des Amis</t>
  </si>
  <si>
    <t>TROUCHET</t>
  </si>
  <si>
    <t>Céline</t>
  </si>
  <si>
    <t>5 rue Lavoisier</t>
  </si>
  <si>
    <t>Mélanie</t>
  </si>
  <si>
    <t>BAZIER</t>
  </si>
  <si>
    <t>Laure</t>
  </si>
  <si>
    <t>69 Avenue Renoir</t>
  </si>
  <si>
    <t>GAUTHIER</t>
  </si>
  <si>
    <t>Anne</t>
  </si>
  <si>
    <t>45 Bd de la Liberté</t>
  </si>
  <si>
    <t>LECOZ</t>
  </si>
  <si>
    <t>2 rue Honoré de Balzac</t>
  </si>
  <si>
    <t>PLEURIEAU</t>
  </si>
  <si>
    <t>Solange</t>
  </si>
  <si>
    <t>99 Bd Faure</t>
  </si>
  <si>
    <t>ROUAUD</t>
  </si>
  <si>
    <t>Christelle</t>
  </si>
  <si>
    <t>3 rue des Charmilles</t>
  </si>
  <si>
    <t>SALAUN</t>
  </si>
  <si>
    <t>Nolwenn</t>
  </si>
  <si>
    <t>65 rue des Bonnets rouges</t>
  </si>
  <si>
    <t>Corinne</t>
  </si>
  <si>
    <t>SOIGNON</t>
  </si>
  <si>
    <t>Agnès</t>
  </si>
  <si>
    <t>9 rue du Chateau</t>
  </si>
  <si>
    <t>CADIOU</t>
  </si>
  <si>
    <t>Pierre</t>
  </si>
  <si>
    <t>1 rue De Beauvoir</t>
  </si>
  <si>
    <t>M</t>
  </si>
  <si>
    <t>DUGUE</t>
  </si>
  <si>
    <t>Pascal</t>
  </si>
  <si>
    <t>Bd des Chardonnets</t>
  </si>
  <si>
    <t>FRAPPIER</t>
  </si>
  <si>
    <t>Michel</t>
  </si>
  <si>
    <t>9 rue des Orangers</t>
  </si>
  <si>
    <t>GERARD</t>
  </si>
  <si>
    <t>Patrice</t>
  </si>
  <si>
    <t>55 Avenue Tournesol</t>
  </si>
  <si>
    <t>LE COZIC</t>
  </si>
  <si>
    <t>Marc</t>
  </si>
  <si>
    <t>96 rue de la Convention</t>
  </si>
  <si>
    <t>WATERMAN</t>
  </si>
  <si>
    <t>Jonathan</t>
  </si>
  <si>
    <t>route de Vannes</t>
  </si>
  <si>
    <t>ALBAN</t>
  </si>
  <si>
    <t>Florent</t>
  </si>
  <si>
    <t>3 rue Jean Moulin</t>
  </si>
  <si>
    <t>KERRIEN</t>
  </si>
  <si>
    <t>Dominique</t>
  </si>
  <si>
    <t>12 Impasse des Potiers</t>
  </si>
  <si>
    <t>BIGOT</t>
  </si>
  <si>
    <t>Hervé</t>
  </si>
  <si>
    <t>1 rue P. Brossolette</t>
  </si>
  <si>
    <t>BLANDIN</t>
  </si>
  <si>
    <t>Louis</t>
  </si>
  <si>
    <t>Impasse Anne de Bgne</t>
  </si>
  <si>
    <t>BLOUIN</t>
  </si>
  <si>
    <t>Yannick</t>
  </si>
  <si>
    <t>Allée Beaumarchais</t>
  </si>
  <si>
    <t>DESMONTS</t>
  </si>
  <si>
    <t>Christian</t>
  </si>
  <si>
    <t>145 Rue de la Fosse</t>
  </si>
  <si>
    <t>Julien</t>
  </si>
  <si>
    <t>65 Bd des Batignolles</t>
  </si>
  <si>
    <t>GRIMAUD</t>
  </si>
  <si>
    <t>Tugdual</t>
  </si>
  <si>
    <t>10 rue de la Montagne</t>
  </si>
  <si>
    <t>Ronan</t>
  </si>
  <si>
    <t>LEBLANC</t>
  </si>
  <si>
    <t>Sébastien</t>
  </si>
  <si>
    <t>13 rue du Poteau</t>
  </si>
  <si>
    <t>ROUVIERE</t>
  </si>
  <si>
    <t>Luc</t>
  </si>
  <si>
    <t>Landes Rouges</t>
  </si>
  <si>
    <t>Gilles</t>
  </si>
  <si>
    <t>STILLAN</t>
  </si>
  <si>
    <t>Fabrice</t>
  </si>
  <si>
    <t>12 rue de Landser</t>
  </si>
  <si>
    <t>TIXIER</t>
  </si>
  <si>
    <t>Bertrand</t>
  </si>
  <si>
    <t>36 rue de la Fraternité</t>
  </si>
  <si>
    <t>NANTES</t>
  </si>
  <si>
    <t>Nom</t>
  </si>
  <si>
    <t>Prénom</t>
  </si>
  <si>
    <t>Adresse</t>
  </si>
  <si>
    <t>Ville</t>
  </si>
  <si>
    <t>Sexe</t>
  </si>
  <si>
    <t>Age</t>
  </si>
  <si>
    <t>Carte fidélité</t>
  </si>
  <si>
    <t>ORVAULT</t>
  </si>
  <si>
    <t>CARQUEFOU</t>
  </si>
  <si>
    <t>Date de naissance</t>
  </si>
  <si>
    <t>Nb enfants</t>
  </si>
  <si>
    <t>OUI</t>
  </si>
  <si>
    <t>NON</t>
  </si>
  <si>
    <t>Elodie</t>
  </si>
  <si>
    <t>MAT</t>
  </si>
  <si>
    <t>1, avenue Gustave Eiffel</t>
  </si>
  <si>
    <t>Odette</t>
  </si>
  <si>
    <t>DE JEU</t>
  </si>
  <si>
    <t>45, rue du Casino</t>
  </si>
  <si>
    <t>Delphine</t>
  </si>
  <si>
    <t>CHAMPAGNE</t>
  </si>
  <si>
    <t>5, impasse des Vignerons</t>
  </si>
  <si>
    <t>Marthe</t>
  </si>
  <si>
    <t>OPIQUEUR</t>
  </si>
  <si>
    <t>70, place des Pavés</t>
  </si>
  <si>
    <t>ABONDIEU</t>
  </si>
  <si>
    <t>5, place de la Cathédrale</t>
  </si>
  <si>
    <t>Inès</t>
  </si>
  <si>
    <t>PASDANLAICHOU</t>
  </si>
  <si>
    <t>45, rue des Maraîchers</t>
  </si>
  <si>
    <t>Estelle</t>
  </si>
  <si>
    <t>EPRIS</t>
  </si>
  <si>
    <t>25, rue des Alouettes</t>
  </si>
  <si>
    <t>Annie</t>
  </si>
  <si>
    <t>ZETTE</t>
  </si>
  <si>
    <t>3, impasse des Tourterelles</t>
  </si>
  <si>
    <t>SAINT SEBASTIEN SUR LOIRE</t>
  </si>
  <si>
    <t>Aubin</t>
  </si>
  <si>
    <t>SAHALOR</t>
  </si>
  <si>
    <t>1, boulevard François 1er</t>
  </si>
  <si>
    <t>Juste</t>
  </si>
  <si>
    <t>COMILFO</t>
  </si>
  <si>
    <t>39, rue des Boulangers</t>
  </si>
  <si>
    <t>Paul</t>
  </si>
  <si>
    <t>HISSON</t>
  </si>
  <si>
    <t>32, avenue du Cirque</t>
  </si>
  <si>
    <t>ONIME</t>
  </si>
  <si>
    <t>53, rue des Pélicans</t>
  </si>
  <si>
    <t>Firmin</t>
  </si>
  <si>
    <t>PEULAPORTE</t>
  </si>
  <si>
    <t>5, rue des Alizées</t>
  </si>
  <si>
    <t>Stéphane</t>
  </si>
  <si>
    <t>DE RADIS</t>
  </si>
  <si>
    <t>72, rue des Maraîchers</t>
  </si>
  <si>
    <t>Eugénie</t>
  </si>
  <si>
    <t>ENERBE</t>
  </si>
  <si>
    <t>15, avenue des Facultés</t>
  </si>
  <si>
    <t>BOUGUENAIS</t>
  </si>
  <si>
    <t>Ella</t>
  </si>
  <si>
    <t>DESAILES</t>
  </si>
  <si>
    <t>53, boulevard de l'Aéroport</t>
  </si>
  <si>
    <t>DE MOUTON</t>
  </si>
  <si>
    <t>5, rue des Champs</t>
  </si>
  <si>
    <t>Aymar</t>
  </si>
  <si>
    <t>TINIQUE</t>
  </si>
  <si>
    <t>45, rue des Antilles</t>
  </si>
  <si>
    <t>Benoît</t>
  </si>
  <si>
    <t>DE CAJOU</t>
  </si>
  <si>
    <t>96, rue des Oliviers</t>
  </si>
  <si>
    <t>REZE</t>
  </si>
  <si>
    <t>Alain</t>
  </si>
  <si>
    <t>TERRIEUR</t>
  </si>
  <si>
    <t>21, rue des Hauts Pavés</t>
  </si>
  <si>
    <t>Edouard</t>
  </si>
  <si>
    <t>NENEZ</t>
  </si>
  <si>
    <t>42, route de Vannes</t>
  </si>
  <si>
    <t>Guillaume</t>
  </si>
  <si>
    <t>SWITAUME</t>
  </si>
  <si>
    <t>8, avenue d'Angleterre</t>
  </si>
  <si>
    <t>Emma</t>
  </si>
  <si>
    <t>TOUPRI</t>
  </si>
  <si>
    <t>47, rue des Artistes</t>
  </si>
  <si>
    <t>Dimitri</t>
  </si>
  <si>
    <t>LE COURRIER</t>
  </si>
  <si>
    <t>5, place de la Poste</t>
  </si>
  <si>
    <t>Théodore</t>
  </si>
  <si>
    <t>SANRONFLET</t>
  </si>
  <si>
    <t>51, rue du Sommeil</t>
  </si>
  <si>
    <t>Ferdinand</t>
  </si>
  <si>
    <t>DINARAVELO</t>
  </si>
  <si>
    <t>25, rue Poulidor</t>
  </si>
  <si>
    <t>Denis</t>
  </si>
  <si>
    <t>DE PIE</t>
  </si>
  <si>
    <t>46, rue des Hérons cendrés</t>
  </si>
  <si>
    <t>Honoré</t>
  </si>
  <si>
    <t>DE VOUVOIR</t>
  </si>
  <si>
    <t>5, rue de l'Amitié</t>
  </si>
  <si>
    <t>Emile</t>
  </si>
  <si>
    <t>SABORD</t>
  </si>
  <si>
    <t>2, rue Hergé</t>
  </si>
  <si>
    <t>STIQUET</t>
  </si>
  <si>
    <t>83, place Coco Chanel</t>
  </si>
  <si>
    <t>Isidore</t>
  </si>
  <si>
    <t>TOULETEMPS</t>
  </si>
  <si>
    <t>72, route de la Plage</t>
  </si>
  <si>
    <t>Claire</t>
  </si>
  <si>
    <t>FONTAINE</t>
  </si>
  <si>
    <t>12, boulevard de la Source</t>
  </si>
  <si>
    <t>Sylvan</t>
  </si>
  <si>
    <t>TOURNE</t>
  </si>
  <si>
    <t>12, rue des Alizées</t>
  </si>
  <si>
    <t>Igor</t>
  </si>
  <si>
    <t>GONZOLA</t>
  </si>
  <si>
    <t>5, place des Fromagers</t>
  </si>
  <si>
    <t>Olive</t>
  </si>
  <si>
    <t>ARO</t>
  </si>
  <si>
    <t>12, place des Fromagers</t>
  </si>
  <si>
    <t>Béranger</t>
  </si>
  <si>
    <t>TACHAMBRE</t>
  </si>
  <si>
    <t>10, avenue du Château</t>
  </si>
  <si>
    <t>Edith</t>
  </si>
  <si>
    <t>MOITOU</t>
  </si>
  <si>
    <t>4, rue des Aveux</t>
  </si>
  <si>
    <t>12, rue des Aveux</t>
  </si>
  <si>
    <t>Richard</t>
  </si>
  <si>
    <t>DASSAULT</t>
  </si>
  <si>
    <t>12, rue de la Grande Armée</t>
  </si>
  <si>
    <t>Hugues</t>
  </si>
  <si>
    <t>GRANCHEF</t>
  </si>
  <si>
    <t>66, impasse des Mohicans</t>
  </si>
  <si>
    <t>Clément</t>
  </si>
  <si>
    <t>TINE</t>
  </si>
  <si>
    <t>33, rue des Jardins</t>
  </si>
  <si>
    <t>Agathe</t>
  </si>
  <si>
    <t>ZEBLOUZ</t>
  </si>
  <si>
    <t>4, boulevard de Casablanca</t>
  </si>
  <si>
    <t>Eric</t>
  </si>
  <si>
    <t>HOCHET</t>
  </si>
  <si>
    <t>11, rue du Lac</t>
  </si>
  <si>
    <t>HAIES</t>
  </si>
  <si>
    <t>64, rue des Tailleurs</t>
  </si>
  <si>
    <t>Constant</t>
  </si>
  <si>
    <t>25, avenue Louis XVI</t>
  </si>
  <si>
    <t>Thibault</t>
  </si>
  <si>
    <t>MONFILS</t>
  </si>
  <si>
    <t>15, avenue d'Algérie</t>
  </si>
  <si>
    <t>Aude</t>
  </si>
  <si>
    <t>JAVEL</t>
  </si>
  <si>
    <t>6, avenue Christophe Colomb</t>
  </si>
  <si>
    <t>Alex</t>
  </si>
  <si>
    <t>27, impasse du Pont</t>
  </si>
  <si>
    <t>Amédé</t>
  </si>
  <si>
    <t>PAON</t>
  </si>
  <si>
    <t>25, rue du Parc</t>
  </si>
  <si>
    <t>Fidèle</t>
  </si>
  <si>
    <t>OPOSTE</t>
  </si>
  <si>
    <t>12, avenue de la Caserne</t>
  </si>
  <si>
    <t>Ninon</t>
  </si>
  <si>
    <t>NIOUI</t>
  </si>
  <si>
    <t>11, place de la République</t>
  </si>
  <si>
    <t>Edmond</t>
  </si>
  <si>
    <t>BOSAPIN</t>
  </si>
  <si>
    <t>21, avenue des Peupliers</t>
  </si>
  <si>
    <t>Claude</t>
  </si>
  <si>
    <t>IKASSION</t>
  </si>
  <si>
    <t>1, avenue de la Maine</t>
  </si>
  <si>
    <t>AIMONE</t>
  </si>
  <si>
    <t>3, place de la République</t>
  </si>
  <si>
    <t>Angèle</t>
  </si>
  <si>
    <t>ICI</t>
  </si>
  <si>
    <t>5, avenue Emile Victor</t>
  </si>
  <si>
    <t>SUJET</t>
  </si>
  <si>
    <t>12, avenue Charles de Gaulle</t>
  </si>
  <si>
    <t>Jean</t>
  </si>
  <si>
    <t>BONNEAU</t>
  </si>
  <si>
    <t>31, rue des Colombes</t>
  </si>
  <si>
    <t>Hermann</t>
  </si>
  <si>
    <t>IACK</t>
  </si>
  <si>
    <t>12, place de la Gendarmerie</t>
  </si>
  <si>
    <t>Côme</t>
  </si>
  <si>
    <t>DABITUDE</t>
  </si>
  <si>
    <t>1, rue Claude François</t>
  </si>
  <si>
    <t>Honorine</t>
  </si>
  <si>
    <t>OFARINGITE</t>
  </si>
  <si>
    <t>27, avenue Hippocrate</t>
  </si>
  <si>
    <t>Civilité</t>
  </si>
  <si>
    <t>Mailing</t>
  </si>
  <si>
    <t>Étiquettes de lignes</t>
  </si>
  <si>
    <t>Total général</t>
  </si>
  <si>
    <t>Nombre de Carte fidélité</t>
  </si>
  <si>
    <t>Nombre de Nom</t>
  </si>
  <si>
    <t>1921</t>
  </si>
  <si>
    <t>1923</t>
  </si>
  <si>
    <t>1924</t>
  </si>
  <si>
    <t>1925</t>
  </si>
  <si>
    <t>1926</t>
  </si>
  <si>
    <t>1928</t>
  </si>
  <si>
    <t>1929</t>
  </si>
  <si>
    <t>1931</t>
  </si>
  <si>
    <t>1932</t>
  </si>
  <si>
    <t>1933</t>
  </si>
  <si>
    <t>1934</t>
  </si>
  <si>
    <t>1935</t>
  </si>
  <si>
    <t>1938</t>
  </si>
  <si>
    <t>1941</t>
  </si>
  <si>
    <t>1943</t>
  </si>
  <si>
    <t>1944</t>
  </si>
  <si>
    <t>1945</t>
  </si>
  <si>
    <t>1946</t>
  </si>
  <si>
    <t>1947</t>
  </si>
  <si>
    <t>1948</t>
  </si>
  <si>
    <t>1949</t>
  </si>
  <si>
    <t>1950</t>
  </si>
  <si>
    <t>1951</t>
  </si>
  <si>
    <t>1952</t>
  </si>
  <si>
    <t>1953</t>
  </si>
  <si>
    <t>1954</t>
  </si>
  <si>
    <t>1955</t>
  </si>
  <si>
    <t>1957</t>
  </si>
  <si>
    <t>1959</t>
  </si>
  <si>
    <t>1961</t>
  </si>
  <si>
    <t>1962</t>
  </si>
  <si>
    <t>1964</t>
  </si>
  <si>
    <t>1967</t>
  </si>
  <si>
    <t>1968</t>
  </si>
  <si>
    <t>1969</t>
  </si>
  <si>
    <t>1971</t>
  </si>
  <si>
    <t>1972</t>
  </si>
  <si>
    <t>1973</t>
  </si>
  <si>
    <t>1974</t>
  </si>
  <si>
    <t>1975</t>
  </si>
  <si>
    <t>A_TCD</t>
  </si>
  <si>
    <t>19-28</t>
  </si>
  <si>
    <t>29-38</t>
  </si>
  <si>
    <t>39-48</t>
  </si>
  <si>
    <t>49-58</t>
  </si>
  <si>
    <t>59-68</t>
  </si>
  <si>
    <t>69-78</t>
  </si>
  <si>
    <t>Nombre de A_TCD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</si>
</sst>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4" x14ac:knownFonts="1">
    <font>
      <sz val="10"/>
      <color theme="1"/>
      <name val="Arial"/>
      <family val="2"/>
    </font>
    <font>
      <sz val="8"/>
      <name val="Arial"/>
      <family val="2"/>
    </font>
    <font>
      <b/>
      <sz val="12"/>
      <color indexed="8"/>
      <name val="Arial"/>
      <family val="2"/>
    </font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/>
    <xf numFmtId="0" fontId="3" fillId="0" borderId="2" xfId="0" applyFont="1" applyBorder="1"/>
    <xf numFmtId="14" fontId="3" fillId="0" borderId="2" xfId="0" applyNumberFormat="1" applyFont="1" applyBorder="1"/>
    <xf numFmtId="0" fontId="3" fillId="0" borderId="3" xfId="0" applyFont="1" applyBorder="1"/>
    <xf numFmtId="0" fontId="3" fillId="0" borderId="1" xfId="0" applyFont="1" applyBorder="1"/>
    <xf numFmtId="14" fontId="3" fillId="0" borderId="1" xfId="0" applyNumberFormat="1" applyFont="1" applyBorder="1"/>
    <xf numFmtId="0" fontId="3" fillId="0" borderId="4" xfId="0" applyFont="1" applyBorder="1"/>
    <xf numFmtId="0" fontId="3" fillId="0" borderId="5" xfId="0" applyFont="1" applyBorder="1"/>
    <xf numFmtId="14" fontId="3" fillId="0" borderId="5" xfId="0" applyNumberFormat="1" applyFont="1" applyBorder="1"/>
    <xf numFmtId="0" fontId="3" fillId="0" borderId="6" xfId="0" applyFont="1" applyBorder="1"/>
    <xf numFmtId="0" fontId="2" fillId="0" borderId="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9" xfId="0" applyFont="1" applyFill="1" applyBorder="1" applyAlignment="1">
      <alignment horizontal="center" vertical="center" wrapText="1"/>
    </xf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2" fillId="0" borderId="13" xfId="0" applyFont="1" applyFill="1" applyBorder="1" applyAlignment="1">
      <alignment horizontal="center" vertical="center" wrapText="1"/>
    </xf>
    <xf numFmtId="0" fontId="3" fillId="0" borderId="14" xfId="0" applyFont="1" applyBorder="1"/>
    <xf numFmtId="0" fontId="3" fillId="0" borderId="15" xfId="0" applyFont="1" applyBorder="1"/>
    <xf numFmtId="0" fontId="2" fillId="0" borderId="16" xfId="0" applyFont="1" applyFill="1" applyBorder="1" applyAlignment="1">
      <alignment horizontal="center" vertical="center" wrapText="1"/>
    </xf>
    <xf numFmtId="0" fontId="3" fillId="0" borderId="17" xfId="0" applyFont="1" applyBorder="1"/>
    <xf numFmtId="0" fontId="3" fillId="0" borderId="18" xfId="0" applyFont="1" applyBorder="1"/>
    <xf numFmtId="0" fontId="3" fillId="0" borderId="19" xfId="0" applyFont="1" applyBorder="1"/>
    <xf numFmtId="164" fontId="0" fillId="0" borderId="0" xfId="0" applyNumberFormat="1" applyAlignment="1">
      <alignment horizontal="left"/>
    </xf>
    <xf numFmtId="1" fontId="3" fillId="0" borderId="2" xfId="0" applyNumberFormat="1" applyFont="1" applyBorder="1"/>
    <xf numFmtId="1" fontId="3" fillId="0" borderId="1" xfId="0" applyNumberFormat="1" applyFont="1" applyBorder="1"/>
    <xf numFmtId="1" fontId="3" fillId="0" borderId="5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[TDC-1.xlsx]Feuil1!Tableau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Feuil1!$A$4:$A$44</c:f>
              <c:strCache>
                <c:ptCount val="40"/>
                <c:pt idx="0">
                  <c:v>1921</c:v>
                </c:pt>
                <c:pt idx="1">
                  <c:v>1923</c:v>
                </c:pt>
                <c:pt idx="2">
                  <c:v>1924</c:v>
                </c:pt>
                <c:pt idx="3">
                  <c:v>1925</c:v>
                </c:pt>
                <c:pt idx="4">
                  <c:v>1926</c:v>
                </c:pt>
                <c:pt idx="5">
                  <c:v>1928</c:v>
                </c:pt>
                <c:pt idx="6">
                  <c:v>1929</c:v>
                </c:pt>
                <c:pt idx="7">
                  <c:v>1931</c:v>
                </c:pt>
                <c:pt idx="8">
                  <c:v>1932</c:v>
                </c:pt>
                <c:pt idx="9">
                  <c:v>1933</c:v>
                </c:pt>
                <c:pt idx="10">
                  <c:v>1934</c:v>
                </c:pt>
                <c:pt idx="11">
                  <c:v>1935</c:v>
                </c:pt>
                <c:pt idx="12">
                  <c:v>1938</c:v>
                </c:pt>
                <c:pt idx="13">
                  <c:v>1941</c:v>
                </c:pt>
                <c:pt idx="14">
                  <c:v>1943</c:v>
                </c:pt>
                <c:pt idx="15">
                  <c:v>1944</c:v>
                </c:pt>
                <c:pt idx="16">
                  <c:v>1945</c:v>
                </c:pt>
                <c:pt idx="17">
                  <c:v>1946</c:v>
                </c:pt>
                <c:pt idx="18">
                  <c:v>1947</c:v>
                </c:pt>
                <c:pt idx="19">
                  <c:v>1948</c:v>
                </c:pt>
                <c:pt idx="20">
                  <c:v>1949</c:v>
                </c:pt>
                <c:pt idx="21">
                  <c:v>1950</c:v>
                </c:pt>
                <c:pt idx="22">
                  <c:v>1951</c:v>
                </c:pt>
                <c:pt idx="23">
                  <c:v>1952</c:v>
                </c:pt>
                <c:pt idx="24">
                  <c:v>1953</c:v>
                </c:pt>
                <c:pt idx="25">
                  <c:v>1954</c:v>
                </c:pt>
                <c:pt idx="26">
                  <c:v>1955</c:v>
                </c:pt>
                <c:pt idx="27">
                  <c:v>1957</c:v>
                </c:pt>
                <c:pt idx="28">
                  <c:v>1959</c:v>
                </c:pt>
                <c:pt idx="29">
                  <c:v>1961</c:v>
                </c:pt>
                <c:pt idx="30">
                  <c:v>1962</c:v>
                </c:pt>
                <c:pt idx="31">
                  <c:v>1964</c:v>
                </c:pt>
                <c:pt idx="32">
                  <c:v>1967</c:v>
                </c:pt>
                <c:pt idx="33">
                  <c:v>1968</c:v>
                </c:pt>
                <c:pt idx="34">
                  <c:v>1969</c:v>
                </c:pt>
                <c:pt idx="35">
                  <c:v>1971</c:v>
                </c:pt>
                <c:pt idx="36">
                  <c:v>1972</c:v>
                </c:pt>
                <c:pt idx="37">
                  <c:v>1973</c:v>
                </c:pt>
                <c:pt idx="38">
                  <c:v>1974</c:v>
                </c:pt>
                <c:pt idx="39">
                  <c:v>1975</c:v>
                </c:pt>
              </c:strCache>
            </c:strRef>
          </c:cat>
          <c:val>
            <c:numRef>
              <c:f>Feuil1!$B$4:$B$44</c:f>
              <c:numCache>
                <c:formatCode>General</c:formatCode>
                <c:ptCount val="40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1</c:v>
                </c:pt>
                <c:pt idx="12">
                  <c:v>2</c:v>
                </c:pt>
                <c:pt idx="13">
                  <c:v>2</c:v>
                </c:pt>
                <c:pt idx="14">
                  <c:v>1</c:v>
                </c:pt>
                <c:pt idx="15">
                  <c:v>4</c:v>
                </c:pt>
                <c:pt idx="16">
                  <c:v>3</c:v>
                </c:pt>
                <c:pt idx="17">
                  <c:v>2</c:v>
                </c:pt>
                <c:pt idx="18">
                  <c:v>4</c:v>
                </c:pt>
                <c:pt idx="19">
                  <c:v>7</c:v>
                </c:pt>
                <c:pt idx="20">
                  <c:v>12</c:v>
                </c:pt>
                <c:pt idx="21">
                  <c:v>1</c:v>
                </c:pt>
                <c:pt idx="22">
                  <c:v>6</c:v>
                </c:pt>
                <c:pt idx="23">
                  <c:v>6</c:v>
                </c:pt>
                <c:pt idx="24">
                  <c:v>6</c:v>
                </c:pt>
                <c:pt idx="25">
                  <c:v>3</c:v>
                </c:pt>
                <c:pt idx="26">
                  <c:v>6</c:v>
                </c:pt>
                <c:pt idx="27">
                  <c:v>4</c:v>
                </c:pt>
                <c:pt idx="28">
                  <c:v>2</c:v>
                </c:pt>
                <c:pt idx="29">
                  <c:v>4</c:v>
                </c:pt>
                <c:pt idx="30">
                  <c:v>3</c:v>
                </c:pt>
                <c:pt idx="31">
                  <c:v>1</c:v>
                </c:pt>
                <c:pt idx="32">
                  <c:v>1</c:v>
                </c:pt>
                <c:pt idx="33">
                  <c:v>3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1755648"/>
        <c:axId val="31774976"/>
      </c:barChart>
      <c:catAx>
        <c:axId val="317556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74976"/>
        <c:crosses val="autoZero"/>
        <c:auto val="1"/>
        <c:lblAlgn val="ctr"/>
        <c:lblOffset val="100"/>
        <c:noMultiLvlLbl val="0"/>
      </c:catAx>
      <c:valAx>
        <c:axId val="3177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56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[TDC-1.xlsx]Graphique 1!Tableau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Clients porteurs de la carte de fidélité par ville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3"/>
        <c:spPr>
          <a:gradFill rotWithShape="1">
            <a:gsLst>
              <a:gs pos="0">
                <a:schemeClr val="accent3">
                  <a:shade val="51000"/>
                  <a:satMod val="130000"/>
                </a:schemeClr>
              </a:gs>
              <a:gs pos="80000">
                <a:schemeClr val="accent3">
                  <a:shade val="93000"/>
                  <a:satMod val="130000"/>
                </a:schemeClr>
              </a:gs>
              <a:gs pos="100000">
                <a:schemeClr val="accent3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4"/>
        <c:spPr>
          <a:gradFill rotWithShape="1">
            <a:gsLst>
              <a:gs pos="0">
                <a:schemeClr val="accent4">
                  <a:shade val="51000"/>
                  <a:satMod val="130000"/>
                </a:schemeClr>
              </a:gs>
              <a:gs pos="80000">
                <a:schemeClr val="accent4">
                  <a:shade val="93000"/>
                  <a:satMod val="130000"/>
                </a:schemeClr>
              </a:gs>
              <a:gs pos="100000">
                <a:schemeClr val="accent4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5"/>
        <c:spPr>
          <a:gradFill rotWithShape="1">
            <a:gsLst>
              <a:gs pos="0">
                <a:schemeClr val="accent5">
                  <a:shade val="51000"/>
                  <a:satMod val="130000"/>
                </a:schemeClr>
              </a:gs>
              <a:gs pos="80000">
                <a:schemeClr val="accent5">
                  <a:shade val="93000"/>
                  <a:satMod val="130000"/>
                </a:schemeClr>
              </a:gs>
              <a:gs pos="100000">
                <a:schemeClr val="accent5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  <c:pivotFmt>
        <c:idx val="6"/>
        <c:spPr>
          <a:gradFill rotWithShape="1">
            <a:gsLst>
              <a:gs pos="0">
                <a:schemeClr val="accent6">
                  <a:shade val="51000"/>
                  <a:satMod val="130000"/>
                </a:schemeClr>
              </a:gs>
              <a:gs pos="80000">
                <a:schemeClr val="accent6">
                  <a:shade val="93000"/>
                  <a:satMod val="130000"/>
                </a:schemeClr>
              </a:gs>
              <a:gs pos="100000">
                <a:schemeClr val="accent6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8.5168697034972637E-2"/>
          <c:y val="0.20896887889013877"/>
          <c:w val="0.8296626059300547"/>
          <c:h val="0.56204184476940378"/>
        </c:manualLayout>
      </c:layout>
      <c:pie3DChart>
        <c:varyColors val="1"/>
        <c:ser>
          <c:idx val="0"/>
          <c:order val="0"/>
          <c:tx>
            <c:strRef>
              <c:f>'Graphique 1'!$B$1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hade val="51000"/>
                      <a:satMod val="130000"/>
                    </a:schemeClr>
                  </a:gs>
                  <a:gs pos="80000">
                    <a:schemeClr val="accent2">
                      <a:shade val="93000"/>
                      <a:satMod val="130000"/>
                    </a:schemeClr>
                  </a:gs>
                  <a:gs pos="100000">
                    <a:schemeClr val="accent2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</c:dLbls>
          <c:cat>
            <c:strRef>
              <c:f>'Graphique 1'!$A$2:$A$8</c:f>
              <c:strCache>
                <c:ptCount val="6"/>
                <c:pt idx="0">
                  <c:v>BOUGUENAIS</c:v>
                </c:pt>
                <c:pt idx="1">
                  <c:v>CARQUEFOU</c:v>
                </c:pt>
                <c:pt idx="2">
                  <c:v>NANTES</c:v>
                </c:pt>
                <c:pt idx="3">
                  <c:v>ORVAULT</c:v>
                </c:pt>
                <c:pt idx="4">
                  <c:v>REZE</c:v>
                </c:pt>
                <c:pt idx="5">
                  <c:v>SAINT SEBASTIEN SUR LOIRE</c:v>
                </c:pt>
              </c:strCache>
            </c:strRef>
          </c:cat>
          <c:val>
            <c:numRef>
              <c:f>'Graphique 1'!$B$2:$B$8</c:f>
              <c:numCache>
                <c:formatCode>General</c:formatCode>
                <c:ptCount val="6"/>
                <c:pt idx="0">
                  <c:v>19</c:v>
                </c:pt>
                <c:pt idx="1">
                  <c:v>11</c:v>
                </c:pt>
                <c:pt idx="2">
                  <c:v>30</c:v>
                </c:pt>
                <c:pt idx="3">
                  <c:v>20</c:v>
                </c:pt>
                <c:pt idx="4">
                  <c:v>6</c:v>
                </c:pt>
                <c:pt idx="5">
                  <c:v>20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4.3422052923446391E-2"/>
          <c:y val="0.84902677165354334"/>
          <c:w val="0.8999999188664014"/>
          <c:h val="6.888728908886389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4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7</xdr:row>
      <xdr:rowOff>9525</xdr:rowOff>
    </xdr:from>
    <xdr:to>
      <xdr:col>11</xdr:col>
      <xdr:colOff>304800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209550</xdr:colOff>
      <xdr:row>0</xdr:row>
      <xdr:rowOff>47625</xdr:rowOff>
    </xdr:from>
    <xdr:to>
      <xdr:col>9</xdr:col>
      <xdr:colOff>47625</xdr:colOff>
      <xdr:row>20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érémy Seynhaeve" refreshedDate="42881.578881365742" createdVersion="5" refreshedVersion="5" minRefreshableVersion="3" recordCount="106">
  <cacheSource type="worksheet">
    <worksheetSource ref="A1:K107" sheet="Données"/>
  </cacheSource>
  <cacheFields count="11">
    <cacheField name="Civilité" numFmtId="0">
      <sharedItems/>
    </cacheField>
    <cacheField name="Nom" numFmtId="0">
      <sharedItems count="96">
        <s v="LEVEQUE"/>
        <s v="SOIGNON"/>
        <s v="SALAUN"/>
        <s v="SIMON"/>
        <s v="AUBRY"/>
        <s v="HURION"/>
        <s v="LACANA"/>
        <s v="BAZIER"/>
        <s v="PILLET"/>
        <s v="MARCHAND"/>
        <s v="BARBOT"/>
        <s v="LECOZ"/>
        <s v="LE BRAZ"/>
        <s v="PLEURIEAU"/>
        <s v="ICI"/>
        <s v="OFARINGITE"/>
        <s v="FONTAINE"/>
        <s v="CHAMPAGNE"/>
        <s v="OPOSTE"/>
        <s v="STIQUET"/>
        <s v="JAVEL"/>
        <s v="MARTINEZ"/>
        <s v="DESAILES"/>
        <s v="ZETTE"/>
        <s v="CLOSERAIE"/>
        <s v="NIOUI"/>
        <s v="ZEBLOUZ"/>
        <s v="MOITOU"/>
        <s v="MAT"/>
        <s v="DE JEU"/>
        <s v="ONIME"/>
        <s v="PASDANLAICHOU"/>
        <s v="ARO"/>
        <s v="OPIQUEUR"/>
        <s v="DELALANDE"/>
        <s v="SUJET"/>
        <s v="ABONDIEU"/>
        <s v="TROUCHET"/>
        <s v="ROUAUD"/>
        <s v="ENERBE"/>
        <s v="DE MOUTON"/>
        <s v="DE FOUAULT"/>
        <s v="MARTIN"/>
        <s v="EPRIS"/>
        <s v="GAUTHIER"/>
        <s v="AIMONE"/>
        <s v="SAHALOR"/>
        <s v="NENEZ"/>
        <s v="BONNEAU"/>
        <s v="SWITAUME"/>
        <s v="HAIES"/>
        <s v="PAON"/>
        <s v="DINARAVELO"/>
        <s v="TERRIEUR"/>
        <s v="GRANCHEF"/>
        <s v="COMILFO"/>
        <s v="MONFILS"/>
        <s v="TINE"/>
        <s v="DABITUDE"/>
        <s v="TACHAMBRE"/>
        <s v="HISSON"/>
        <s v="SANRONFLET"/>
        <s v="DE CAJOU"/>
        <s v="IACK"/>
        <s v="HOCHET"/>
        <s v="TOUPRI"/>
        <s v="LE COURRIER"/>
        <s v="DASSAULT"/>
        <s v="TOURNE"/>
        <s v="TINIQUE"/>
        <s v="DE VOUVOIR"/>
        <s v="TOULETEMPS"/>
        <s v="PEULAPORTE"/>
        <s v="GONZOLA"/>
        <s v="SABORD"/>
        <s v="DE PIE"/>
        <s v="DE RADIS"/>
        <s v="BOSAPIN"/>
        <s v="GRIMAUD"/>
        <s v="BLOUIN"/>
        <s v="GERARD"/>
        <s v="WATERMAN"/>
        <s v="ALBAN"/>
        <s v="TIXIER"/>
        <s v="DESMONTS"/>
        <s v="LEBLANC"/>
        <s v="BIGOT"/>
        <s v="ROUVIERE"/>
        <s v="IKASSION"/>
        <s v="DUGUE"/>
        <s v="LE COZIC"/>
        <s v="CADIOU"/>
        <s v="BLANDIN"/>
        <s v="STILLAN"/>
        <s v="FRAPPIER"/>
        <s v="KERRIEN"/>
      </sharedItems>
    </cacheField>
    <cacheField name="Prénom" numFmtId="0">
      <sharedItems/>
    </cacheField>
    <cacheField name="Adresse" numFmtId="0">
      <sharedItems/>
    </cacheField>
    <cacheField name="Ville" numFmtId="0">
      <sharedItems count="6">
        <s v="SAINT SEBASTIEN SUR LOIRE"/>
        <s v="NANTES"/>
        <s v="ORVAULT"/>
        <s v="CARQUEFOU"/>
        <s v="REZE"/>
        <s v="BOUGUENAIS"/>
      </sharedItems>
    </cacheField>
    <cacheField name="Sexe" numFmtId="0">
      <sharedItems/>
    </cacheField>
    <cacheField name="Date de naissance" numFmtId="14">
      <sharedItems containsSemiMixedTypes="0" containsNonDate="0" containsDate="1" containsString="0" minDate="1942-02-26T00:00:00" maxDate="1996-01-09T00:00:00"/>
    </cacheField>
    <cacheField name="Age" numFmtId="164">
      <sharedItems containsSemiMixedTypes="0" containsNonDate="0" containsDate="1" containsString="0" minDate="1921-05-16T00:00:00" maxDate="1975-03-31T00:00:00" count="210">
        <d v="1921-05-18T00:00:00"/>
        <d v="1923-12-30T00:00:00"/>
        <d v="1924-02-06T00:00:00"/>
        <d v="1926-01-06T00:00:00"/>
        <d v="1929-05-17T00:00:00"/>
        <d v="1931-09-27T00:00:00"/>
        <d v="1933-03-08T00:00:00"/>
        <d v="1934-10-07T00:00:00"/>
        <d v="1938-11-25T00:00:00"/>
        <d v="1938-12-27T00:00:00"/>
        <d v="1941-08-29T00:00:00"/>
        <d v="1943-03-27T00:00:00"/>
        <d v="1944-05-08T00:00:00"/>
        <d v="1945-05-17T00:00:00"/>
        <d v="1945-12-11T00:00:00"/>
        <d v="1946-01-24T00:00:00"/>
        <d v="1946-12-02T00:00:00"/>
        <d v="1947-02-15T00:00:00"/>
        <d v="1947-04-22T00:00:00"/>
        <d v="1948-02-22T00:00:00"/>
        <d v="1948-02-23T00:00:00"/>
        <d v="1948-12-11T00:00:00"/>
        <d v="1949-01-08T00:00:00"/>
        <d v="1949-06-19T00:00:00"/>
        <d v="1951-09-16T00:00:00"/>
        <d v="1952-04-05T00:00:00"/>
        <d v="1952-10-26T00:00:00"/>
        <d v="1952-11-01T00:00:00"/>
        <d v="1953-04-15T00:00:00"/>
        <d v="1953-10-30T00:00:00"/>
        <d v="1954-02-21T00:00:00"/>
        <d v="1954-11-23T00:00:00"/>
        <d v="1955-02-22T00:00:00"/>
        <d v="1955-02-23T00:00:00"/>
        <d v="1955-06-29T00:00:00"/>
        <d v="1955-11-02T00:00:00"/>
        <d v="1957-09-09T00:00:00"/>
        <d v="1957-11-23T00:00:00"/>
        <d v="1961-05-25T00:00:00"/>
        <d v="1962-03-05T00:00:00"/>
        <d v="1962-08-17T00:00:00"/>
        <d v="1964-05-25T00:00:00"/>
        <d v="1967-09-17T00:00:00"/>
        <d v="1968-02-20T00:00:00"/>
        <d v="1968-04-06T00:00:00"/>
        <d v="1968-05-17T00:00:00"/>
        <d v="1971-07-17T00:00:00"/>
        <d v="1973-10-15T00:00:00"/>
        <d v="1974-09-18T00:00:00"/>
        <d v="1975-03-30T00:00:00"/>
        <d v="1947-03-26T00:00:00"/>
        <d v="1947-10-06T00:00:00"/>
        <d v="1948-02-14T00:00:00"/>
        <d v="1948-06-21T00:00:00"/>
        <d v="1948-11-23T00:00:00"/>
        <d v="1949-01-02T00:00:00"/>
        <d v="1949-01-11T00:00:00"/>
        <d v="1949-02-10T00:00:00"/>
        <d v="1949-02-23T00:00:00"/>
        <d v="1949-05-09T00:00:00"/>
        <d v="1949-08-07T00:00:00"/>
        <d v="1949-08-10T00:00:00"/>
        <d v="1949-09-11T00:00:00"/>
        <d v="1949-11-23T00:00:00"/>
        <d v="1950-11-28T00:00:00"/>
        <d v="1951-01-14T00:00:00"/>
        <d v="1951-04-11T00:00:00"/>
        <d v="1951-09-21T00:00:00"/>
        <d v="1951-10-11T00:00:00"/>
        <d v="1952-09-11T00:00:00"/>
        <d v="1953-02-03T00:00:00"/>
        <d v="1953-05-25T00:00:00"/>
        <d v="1953-11-13T00:00:00"/>
        <d v="1953-12-27T00:00:00"/>
        <d v="1954-11-09T00:00:00"/>
        <d v="1955-01-20T00:00:00"/>
        <d v="1955-12-08T00:00:00"/>
        <d v="1957-12-02T00:00:00"/>
        <d v="1959-12-01T00:00:00"/>
        <d v="1959-12-02T00:00:00"/>
        <d v="1961-03-03T00:00:00"/>
        <d v="1969-10-28T00:00:00"/>
        <d v="1972-04-10T00:00:00"/>
        <d v="1924-11-05T00:00:00"/>
        <d v="1925-06-06T00:00:00"/>
        <d v="1928-05-07T00:00:00"/>
        <d v="1929-01-27T00:00:00"/>
        <d v="1932-06-16T00:00:00"/>
        <d v="1932-07-19T00:00:00"/>
        <d v="1933-06-09T00:00:00"/>
        <d v="1933-11-09T00:00:00"/>
        <d v="1935-01-07T00:00:00"/>
        <d v="1941-12-20T00:00:00"/>
        <d v="1944-01-25T00:00:00"/>
        <d v="1944-03-20T00:00:00"/>
        <d v="1944-09-06T00:00:00"/>
        <d v="1945-03-15T00:00:00"/>
        <d v="1948-02-17T00:00:00"/>
        <d v="1951-04-07T00:00:00"/>
        <d v="1952-01-08T00:00:00"/>
        <d v="1952-03-21T00:00:00"/>
        <d v="1957-08-19T00:00:00"/>
        <d v="1961-01-06T00:00:00"/>
        <d v="1961-01-07T00:00:00"/>
        <d v="1962-05-25T00:00:00"/>
        <d v="1957-09-07T00:00:00" u="1"/>
        <d v="1962-03-03T00:00:00" u="1"/>
        <d v="1968-02-18T00:00:00" u="1"/>
        <d v="1932-07-17T00:00:00" u="1"/>
        <d v="1955-10-31T00:00:00" u="1"/>
        <d v="1923-12-28T00:00:00" u="1"/>
        <d v="1935-01-05T00:00:00" u="1"/>
        <d v="1949-01-09T00:00:00" u="1"/>
        <d v="1944-03-18T00:00:00" u="1"/>
        <d v="1952-04-03T00:00:00" u="1"/>
        <d v="1961-01-05T00:00:00" u="1"/>
        <d v="1933-03-06T00:00:00" u="1"/>
        <d v="1925-06-04T00:00:00" u="1"/>
        <d v="1929-05-15T00:00:00" u="1"/>
        <d v="1951-09-14T00:00:00" u="1"/>
        <d v="1948-02-21T00:00:00" u="1"/>
        <d v="1949-02-21T00:00:00" u="1"/>
        <d v="1938-11-23T00:00:00" u="1"/>
        <d v="1953-05-23T00:00:00" u="1"/>
        <d v="1955-02-21T00:00:00" u="1"/>
        <d v="1945-05-15T00:00:00" u="1"/>
        <d v="1947-02-13T00:00:00" u="1"/>
        <d v="1961-05-23T00:00:00" u="1"/>
        <d v="1962-05-23T00:00:00" u="1"/>
        <d v="1964-05-23T00:00:00" u="1"/>
        <d v="1924-11-03T00:00:00" u="1"/>
        <d v="1933-11-07T00:00:00" u="1"/>
        <d v="1957-08-17T00:00:00" u="1"/>
        <d v="1949-05-07T00:00:00" u="1"/>
        <d v="1952-10-30T00:00:00" u="1"/>
        <d v="1968-05-15T00:00:00" u="1"/>
        <d v="1926-01-04T00:00:00" u="1"/>
        <d v="1953-11-11T00:00:00" u="1"/>
        <d v="1949-08-05T00:00:00" u="1"/>
        <d v="1953-02-01T00:00:00" u="1"/>
        <d v="1954-11-07T00:00:00" u="1"/>
        <d v="1951-01-12T00:00:00" u="1"/>
        <d v="1931-09-25T00:00:00" u="1"/>
        <d v="1943-03-25T00:00:00" u="1"/>
        <d v="1969-10-26T00:00:00" u="1"/>
        <d v="1948-12-31T00:00:00" u="1"/>
        <d v="1955-06-27T00:00:00" u="1"/>
        <d v="1961-01-04T00:00:00" u="1"/>
        <d v="1948-06-19T00:00:00" u="1"/>
        <d v="1945-03-13T00:00:00" u="1"/>
        <d v="1933-06-07T00:00:00" u="1"/>
        <d v="1946-11-30T00:00:00" u="1"/>
        <d v="1948-02-20T00:00:00" u="1"/>
        <d v="1949-09-09T00:00:00" u="1"/>
        <d v="1924-02-04T00:00:00" u="1"/>
        <d v="1952-09-09T00:00:00" u="1"/>
        <d v="1955-02-20T00:00:00" u="1"/>
        <d v="1950-11-26T00:00:00" u="1"/>
        <d v="1957-11-30T00:00:00" u="1"/>
        <d v="1959-11-30T00:00:00" u="1"/>
        <d v="1948-02-12T00:00:00" u="1"/>
        <d v="1961-03-01T00:00:00" u="1"/>
        <d v="1944-01-23T00:00:00" u="1"/>
        <d v="1949-02-08T00:00:00" u="1"/>
        <d v="1944-05-06T00:00:00" u="1"/>
        <d v="1949-08-08T00:00:00" u="1"/>
        <d v="1953-04-13T00:00:00" u="1"/>
        <d v="1947-03-24T00:00:00" u="1"/>
        <d v="1951-04-09T00:00:00" u="1"/>
        <d v="1934-10-05T00:00:00" u="1"/>
        <d v="1932-06-14T00:00:00" u="1"/>
        <d v="1951-04-05T00:00:00" u="1"/>
        <d v="1951-10-09T00:00:00" u="1"/>
        <d v="1971-07-15T00:00:00" u="1"/>
        <d v="1941-12-18T00:00:00" u="1"/>
        <d v="1975-03-28T00:00:00" u="1"/>
        <d v="1973-10-13T00:00:00" u="1"/>
        <d v="1941-08-27T00:00:00" u="1"/>
        <d v="1944-09-04T00:00:00" u="1"/>
        <d v="1954-02-19T00:00:00" u="1"/>
        <d v="1948-02-15T00:00:00" u="1"/>
        <d v="1928-05-05T00:00:00" u="1"/>
        <d v="1959-11-29T00:00:00" u="1"/>
        <d v="1948-11-21T00:00:00" u="1"/>
        <d v="1974-09-16T00:00:00" u="1"/>
        <d v="1949-11-21T00:00:00" u="1"/>
        <d v="1955-12-06T00:00:00" u="1"/>
        <d v="1954-11-21T00:00:00" u="1"/>
        <d v="1946-01-22T00:00:00" u="1"/>
        <d v="1957-11-21T00:00:00" u="1"/>
        <d v="1947-04-20T00:00:00" u="1"/>
        <d v="1962-08-15T00:00:00" u="1"/>
        <d v="1953-10-28T00:00:00" u="1"/>
        <d v="1955-01-18T00:00:00" u="1"/>
        <d v="1952-10-24T00:00:00" u="1"/>
        <d v="1949-01-06T00:00:00" u="1"/>
        <d v="1952-01-06T00:00:00" u="1"/>
        <d v="1938-12-25T00:00:00" u="1"/>
        <d v="1952-03-19T00:00:00" u="1"/>
        <d v="1947-10-04T00:00:00" u="1"/>
        <d v="1949-06-17T00:00:00" u="1"/>
        <d v="1953-12-25T00:00:00" u="1"/>
        <d v="1921-05-16T00:00:00" u="1"/>
        <d v="1951-09-19T00:00:00" u="1"/>
        <d v="1972-04-08T00:00:00" u="1"/>
        <d v="1968-04-04T00:00:00" u="1"/>
        <d v="1929-01-25T00:00:00" u="1"/>
        <d v="1945-12-09T00:00:00" u="1"/>
        <d v="1948-12-09T00:00:00" u="1"/>
        <d v="1967-09-15T00:00:00" u="1"/>
      </sharedItems>
      <fieldGroup base="7">
        <rangePr groupBy="years" startDate="1921-05-16T00:00:00" endDate="1975-03-31T00:00:00"/>
        <groupItems count="57">
          <s v="&lt;16/05/1921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&gt;31/03/1975"/>
        </groupItems>
      </fieldGroup>
    </cacheField>
    <cacheField name="Nb enfants" numFmtId="0">
      <sharedItems containsSemiMixedTypes="0" containsString="0" containsNumber="1" containsInteger="1" minValue="0" maxValue="5"/>
    </cacheField>
    <cacheField name="Carte fidélité" numFmtId="0">
      <sharedItems/>
    </cacheField>
    <cacheField name="Mailing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FL" refreshedDate="42881.644552430553" createdVersion="4" refreshedVersion="4" minRefreshableVersion="3" recordCount="106">
  <cacheSource type="worksheet">
    <worksheetSource ref="A1:L107" sheet="Données"/>
  </cacheSource>
  <cacheFields count="12">
    <cacheField name="Civilité" numFmtId="0">
      <sharedItems/>
    </cacheField>
    <cacheField name="Nom" numFmtId="0">
      <sharedItems/>
    </cacheField>
    <cacheField name="Prénom" numFmtId="0">
      <sharedItems/>
    </cacheField>
    <cacheField name="Adresse" numFmtId="0">
      <sharedItems/>
    </cacheField>
    <cacheField name="Ville" numFmtId="0">
      <sharedItems/>
    </cacheField>
    <cacheField name="Sexe" numFmtId="0">
      <sharedItems/>
    </cacheField>
    <cacheField name="Date de naissance" numFmtId="14">
      <sharedItems containsSemiMixedTypes="0" containsNonDate="0" containsDate="1" containsString="0" minDate="1942-02-26T00:00:00" maxDate="1996-01-09T00:00:00"/>
    </cacheField>
    <cacheField name="Age" numFmtId="1">
      <sharedItems containsSemiMixedTypes="0" containsString="0" containsNumber="1" containsInteger="1" minValue="21" maxValue="75"/>
    </cacheField>
    <cacheField name="Nb enfants" numFmtId="0">
      <sharedItems containsSemiMixedTypes="0" containsString="0" containsNumber="1" containsInteger="1" minValue="0" maxValue="5"/>
    </cacheField>
    <cacheField name="Carte fidélité" numFmtId="0">
      <sharedItems/>
    </cacheField>
    <cacheField name="Mailing" numFmtId="0">
      <sharedItems/>
    </cacheField>
    <cacheField name="A_TCD" numFmtId="0">
      <sharedItems containsSemiMixedTypes="0" containsString="0" containsNumber="1" containsInteger="1" minValue="21" maxValue="75" count="41">
        <n v="21"/>
        <n v="24"/>
        <n v="26"/>
        <n v="29"/>
        <n v="31"/>
        <n v="33"/>
        <n v="34"/>
        <n v="38"/>
        <n v="39"/>
        <n v="41"/>
        <n v="43"/>
        <n v="44"/>
        <n v="45"/>
        <n v="46"/>
        <n v="47"/>
        <n v="48"/>
        <n v="49"/>
        <n v="51"/>
        <n v="52"/>
        <n v="53"/>
        <n v="54"/>
        <n v="55"/>
        <n v="57"/>
        <n v="61"/>
        <n v="62"/>
        <n v="64"/>
        <n v="67"/>
        <n v="68"/>
        <n v="71"/>
        <n v="73"/>
        <n v="74"/>
        <n v="75"/>
        <n v="50"/>
        <n v="59"/>
        <n v="69"/>
        <n v="72"/>
        <n v="25"/>
        <n v="28"/>
        <n v="32"/>
        <n v="35"/>
        <n v="42"/>
      </sharedItems>
      <fieldGroup base="11">
        <rangePr autoStart="0" autoEnd="0" startNum="19" endNum="99" groupInterval="10"/>
        <groupItems count="10">
          <s v="&lt;19"/>
          <s v="19-28"/>
          <s v="29-38"/>
          <s v="39-48"/>
          <s v="49-58"/>
          <s v="59-68"/>
          <s v="69-78"/>
          <s v="79-88"/>
          <s v="89-99"/>
          <s v="&gt;9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6">
  <r>
    <s v="Madame"/>
    <x v="0"/>
    <s v="Karine"/>
    <s v="9 rue de Provence"/>
    <x v="0"/>
    <s v="F"/>
    <d v="1996-01-08T00:00:00"/>
    <x v="0"/>
    <n v="0"/>
    <s v="OUI"/>
    <s v="Envoyer promo"/>
  </r>
  <r>
    <s v="Madame"/>
    <x v="1"/>
    <s v="Agnès"/>
    <s v="9 rue du Chateau"/>
    <x v="1"/>
    <s v="F"/>
    <d v="1993-05-27T00:00:00"/>
    <x v="1"/>
    <n v="0"/>
    <s v="NON"/>
    <s v="Proposer adhésion"/>
  </r>
  <r>
    <s v="Madame"/>
    <x v="2"/>
    <s v="Nolwenn"/>
    <s v="65 rue des Bonnets rouges"/>
    <x v="0"/>
    <s v="F"/>
    <d v="1993-04-19T00:00:00"/>
    <x v="2"/>
    <n v="0"/>
    <s v="OUI"/>
    <s v="Envoyer promo"/>
  </r>
  <r>
    <s v="Madame"/>
    <x v="3"/>
    <s v="Corinne"/>
    <s v="6 rue des Amis"/>
    <x v="0"/>
    <s v="F"/>
    <d v="1991-05-20T00:00:00"/>
    <x v="3"/>
    <n v="0"/>
    <s v="OUI"/>
    <s v="Envoyer promo"/>
  </r>
  <r>
    <s v="Madame"/>
    <x v="4"/>
    <s v="Sylvaine"/>
    <s v="101 rue de Rennes"/>
    <x v="2"/>
    <s v="F"/>
    <d v="1988-01-09T00:00:00"/>
    <x v="4"/>
    <n v="1"/>
    <s v="OUI"/>
    <s v="Envoyer promo enfant"/>
  </r>
  <r>
    <s v="Madame"/>
    <x v="5"/>
    <s v="Pascale"/>
    <s v="Impasse des Oursons"/>
    <x v="1"/>
    <s v="F"/>
    <d v="1985-08-29T00:00:00"/>
    <x v="5"/>
    <n v="0"/>
    <s v="NON"/>
    <s v="Proposer adhésion"/>
  </r>
  <r>
    <s v="Madame"/>
    <x v="6"/>
    <s v="Fleur"/>
    <s v="87 route d'Ancenis"/>
    <x v="2"/>
    <s v="F"/>
    <d v="1984-03-19T00:00:00"/>
    <x v="6"/>
    <n v="0"/>
    <s v="OUI"/>
    <s v="Envoyer promo"/>
  </r>
  <r>
    <s v="Madame"/>
    <x v="7"/>
    <s v="Laure"/>
    <s v="69 Avenue Renoir"/>
    <x v="2"/>
    <s v="F"/>
    <d v="1982-08-19T00:00:00"/>
    <x v="7"/>
    <n v="0"/>
    <s v="NON"/>
    <s v="Proposer adhésion"/>
  </r>
  <r>
    <s v="Madame"/>
    <x v="8"/>
    <s v="Prudence"/>
    <s v="6 Allée Fabert"/>
    <x v="1"/>
    <s v="F"/>
    <d v="1978-07-01T00:00:00"/>
    <x v="8"/>
    <n v="2"/>
    <s v="NON"/>
    <s v="Proposer adhésion"/>
  </r>
  <r>
    <s v="Madame"/>
    <x v="9"/>
    <s v="Elisabeth"/>
    <s v="2 rue Camus"/>
    <x v="1"/>
    <s v="F"/>
    <d v="1978-05-30T00:00:00"/>
    <x v="9"/>
    <n v="3"/>
    <s v="NON"/>
    <s v="Proposer adhésion"/>
  </r>
  <r>
    <s v="Madame"/>
    <x v="10"/>
    <s v="Christine"/>
    <s v="8 Bd d'Isly"/>
    <x v="3"/>
    <s v="F"/>
    <d v="1975-09-27T00:00:00"/>
    <x v="10"/>
    <n v="2"/>
    <s v="NON"/>
    <s v="Proposer adhésion"/>
  </r>
  <r>
    <s v="Madame"/>
    <x v="11"/>
    <s v="Christine"/>
    <s v="2 rue Honoré de Balzac"/>
    <x v="0"/>
    <s v="F"/>
    <d v="1974-03-01T00:00:00"/>
    <x v="11"/>
    <n v="2"/>
    <s v="OUI"/>
    <s v="Envoyer promo enfant"/>
  </r>
  <r>
    <s v="Madame"/>
    <x v="12"/>
    <s v="Géraldine"/>
    <s v="12 rue Dobrée"/>
    <x v="3"/>
    <s v="F"/>
    <d v="1973-01-17T00:00:00"/>
    <x v="12"/>
    <n v="2"/>
    <s v="NON"/>
    <s v="Proposer adhésion"/>
  </r>
  <r>
    <s v="Madame"/>
    <x v="13"/>
    <s v="Solange"/>
    <s v="99 Bd Faure"/>
    <x v="2"/>
    <s v="F"/>
    <d v="1972-01-09T00:00:00"/>
    <x v="13"/>
    <n v="0"/>
    <s v="OUI"/>
    <s v="Envoyer promo"/>
  </r>
  <r>
    <s v="Madame"/>
    <x v="14"/>
    <s v="Angèle"/>
    <s v="5, avenue Emile Victor"/>
    <x v="2"/>
    <s v="F"/>
    <d v="1971-06-15T00:00:00"/>
    <x v="14"/>
    <n v="2"/>
    <s v="OUI"/>
    <s v="Envoyer promo enfant"/>
  </r>
  <r>
    <s v="Madame"/>
    <x v="4"/>
    <s v="Mélanie"/>
    <s v="101 rue de Rennes"/>
    <x v="1"/>
    <s v="F"/>
    <d v="1971-05-02T00:00:00"/>
    <x v="15"/>
    <n v="0"/>
    <s v="NON"/>
    <s v="Proposer adhésion"/>
  </r>
  <r>
    <s v="Madame"/>
    <x v="15"/>
    <s v="Honorine"/>
    <s v="27, avenue Hippocrate"/>
    <x v="1"/>
    <s v="F"/>
    <d v="1970-06-24T00:00:00"/>
    <x v="16"/>
    <n v="0"/>
    <s v="OUI"/>
    <s v="Envoyer promo"/>
  </r>
  <r>
    <s v="Madame"/>
    <x v="16"/>
    <s v="Claire"/>
    <s v="12, boulevard de la Source"/>
    <x v="2"/>
    <s v="F"/>
    <d v="1970-04-10T00:00:00"/>
    <x v="17"/>
    <n v="2"/>
    <s v="OUI"/>
    <s v="Envoyer promo enfant"/>
  </r>
  <r>
    <s v="Madame"/>
    <x v="17"/>
    <s v="Delphine"/>
    <s v="5, impasse des Vignerons"/>
    <x v="4"/>
    <s v="F"/>
    <d v="1970-02-03T00:00:00"/>
    <x v="18"/>
    <n v="3"/>
    <s v="OUI"/>
    <s v="Envoyer promo enfant"/>
  </r>
  <r>
    <s v="Madame"/>
    <x v="18"/>
    <s v="Fidèle"/>
    <s v="12, avenue de la Caserne"/>
    <x v="5"/>
    <s v="F"/>
    <d v="1969-04-03T00:00:00"/>
    <x v="19"/>
    <n v="0"/>
    <s v="OUI"/>
    <s v="Envoyer promo"/>
  </r>
  <r>
    <s v="Madame"/>
    <x v="19"/>
    <s v="Sophie"/>
    <s v="83, place Coco Chanel"/>
    <x v="2"/>
    <s v="F"/>
    <d v="1969-04-02T00:00:00"/>
    <x v="20"/>
    <n v="2"/>
    <s v="OUI"/>
    <s v="Envoyer promo enfant"/>
  </r>
  <r>
    <s v="Madame"/>
    <x v="20"/>
    <s v="Aude"/>
    <s v="6, avenue Christophe Colomb"/>
    <x v="1"/>
    <s v="F"/>
    <d v="1968-06-14T00:00:00"/>
    <x v="21"/>
    <n v="2"/>
    <s v="OUI"/>
    <s v="Envoyer promo enfant"/>
  </r>
  <r>
    <s v="Madame"/>
    <x v="21"/>
    <s v="Fabiola"/>
    <s v="Allée Montaigne"/>
    <x v="0"/>
    <s v="F"/>
    <d v="1968-05-17T00:00:00"/>
    <x v="22"/>
    <n v="2"/>
    <s v="OUI"/>
    <s v="Envoyer promo enfant"/>
  </r>
  <r>
    <s v="Madame"/>
    <x v="22"/>
    <s v="Ella"/>
    <s v="53, boulevard de l'Aéroport"/>
    <x v="5"/>
    <s v="F"/>
    <d v="1967-12-07T00:00:00"/>
    <x v="23"/>
    <n v="1"/>
    <s v="OUI"/>
    <s v="Envoyer promo enfant"/>
  </r>
  <r>
    <s v="Madame"/>
    <x v="23"/>
    <s v="Annie"/>
    <s v="3, impasse des Tourterelles"/>
    <x v="0"/>
    <s v="F"/>
    <d v="1965-09-09T00:00:00"/>
    <x v="24"/>
    <n v="4"/>
    <s v="OUI"/>
    <s v="Envoyer promo enfant"/>
  </r>
  <r>
    <s v="Madame"/>
    <x v="24"/>
    <s v="Pauline"/>
    <s v="Chemin Nantais"/>
    <x v="0"/>
    <s v="F"/>
    <d v="1965-02-19T00:00:00"/>
    <x v="25"/>
    <n v="2"/>
    <s v="OUI"/>
    <s v="Envoyer promo enfant"/>
  </r>
  <r>
    <s v="Madame"/>
    <x v="25"/>
    <s v="Ninon"/>
    <s v="11, place de la République"/>
    <x v="5"/>
    <s v="F"/>
    <d v="1964-07-30T00:00:00"/>
    <x v="26"/>
    <n v="0"/>
    <s v="OUI"/>
    <s v="Envoyer promo"/>
  </r>
  <r>
    <s v="Madame"/>
    <x v="26"/>
    <s v="Agathe"/>
    <s v="4, boulevard de Casablanca"/>
    <x v="5"/>
    <s v="F"/>
    <d v="1964-07-24T00:00:00"/>
    <x v="27"/>
    <n v="2"/>
    <s v="OUI"/>
    <s v="Envoyer promo enfant"/>
  </r>
  <r>
    <s v="Madame"/>
    <x v="27"/>
    <s v="Judith"/>
    <s v="12, rue des Aveux"/>
    <x v="4"/>
    <s v="F"/>
    <d v="1964-02-10T00:00:00"/>
    <x v="28"/>
    <n v="0"/>
    <s v="OUI"/>
    <s v="Envoyer promo"/>
  </r>
  <r>
    <s v="Madame"/>
    <x v="28"/>
    <s v="Elodie"/>
    <s v="1, avenue Gustave Eiffel"/>
    <x v="1"/>
    <s v="F"/>
    <d v="1963-07-27T00:00:00"/>
    <x v="29"/>
    <n v="2"/>
    <s v="OUI"/>
    <s v="Envoyer promo enfant"/>
  </r>
  <r>
    <s v="Madame"/>
    <x v="29"/>
    <s v="Odette"/>
    <s v="45, rue du Casino"/>
    <x v="1"/>
    <s v="F"/>
    <d v="1963-04-04T00:00:00"/>
    <x v="30"/>
    <n v="2"/>
    <s v="OUI"/>
    <s v="Envoyer promo enfant"/>
  </r>
  <r>
    <s v="Madame"/>
    <x v="30"/>
    <s v="Anne"/>
    <s v="53, rue des Pélicans"/>
    <x v="1"/>
    <s v="F"/>
    <d v="1962-07-03T00:00:00"/>
    <x v="31"/>
    <n v="1"/>
    <s v="OUI"/>
    <s v="Envoyer promo enfant"/>
  </r>
  <r>
    <s v="Madame"/>
    <x v="31"/>
    <s v="Inès"/>
    <s v="45, rue des Maraîchers"/>
    <x v="0"/>
    <s v="F"/>
    <d v="1962-04-03T00:00:00"/>
    <x v="32"/>
    <n v="2"/>
    <s v="OUI"/>
    <s v="Envoyer promo enfant"/>
  </r>
  <r>
    <s v="Madame"/>
    <x v="32"/>
    <s v="Olive"/>
    <s v="12, place des Fromagers"/>
    <x v="5"/>
    <s v="F"/>
    <d v="1962-04-02T00:00:00"/>
    <x v="33"/>
    <n v="3"/>
    <s v="OUI"/>
    <s v="Envoyer promo enfant"/>
  </r>
  <r>
    <s v="Madame"/>
    <x v="27"/>
    <s v="Edith"/>
    <s v="4, rue des Aveux"/>
    <x v="4"/>
    <s v="F"/>
    <d v="1961-11-27T00:00:00"/>
    <x v="34"/>
    <n v="1"/>
    <s v="OUI"/>
    <s v="Envoyer promo enfant"/>
  </r>
  <r>
    <s v="Madame"/>
    <x v="33"/>
    <s v="Marthe"/>
    <s v="70, place des Pavés"/>
    <x v="1"/>
    <s v="F"/>
    <d v="1961-07-24T00:00:00"/>
    <x v="35"/>
    <n v="3"/>
    <s v="OUI"/>
    <s v="Envoyer promo enfant"/>
  </r>
  <r>
    <s v="Madame"/>
    <x v="34"/>
    <s v="Sophie"/>
    <s v="12 Allée Mauve"/>
    <x v="2"/>
    <s v="F"/>
    <d v="1959-09-16T00:00:00"/>
    <x v="36"/>
    <n v="3"/>
    <s v="OUI"/>
    <s v="Envoyer promo enfant"/>
  </r>
  <r>
    <s v="Madame"/>
    <x v="35"/>
    <s v="Laure"/>
    <s v="12, avenue Charles de Gaulle"/>
    <x v="2"/>
    <s v="F"/>
    <d v="1959-07-03T00:00:00"/>
    <x v="37"/>
    <n v="3"/>
    <s v="OUI"/>
    <s v="Envoyer promo enfant"/>
  </r>
  <r>
    <s v="Madame"/>
    <x v="36"/>
    <s v="Elisabeth"/>
    <s v="5, place de la Cathédrale"/>
    <x v="1"/>
    <s v="F"/>
    <d v="1956-01-01T00:00:00"/>
    <x v="38"/>
    <n v="4"/>
    <s v="OUI"/>
    <s v="Envoyer promo enfant"/>
  </r>
  <r>
    <s v="Madame"/>
    <x v="3"/>
    <s v="Judith"/>
    <s v="6 rue des Amis"/>
    <x v="3"/>
    <s v="F"/>
    <d v="1955-03-23T00:00:00"/>
    <x v="39"/>
    <n v="2"/>
    <s v="NON"/>
    <s v="Proposer adhésion"/>
  </r>
  <r>
    <s v="Madame"/>
    <x v="37"/>
    <s v="Céline"/>
    <s v="5 rue Lavoisier"/>
    <x v="0"/>
    <s v="F"/>
    <d v="1954-10-09T00:00:00"/>
    <x v="40"/>
    <n v="4"/>
    <s v="OUI"/>
    <s v="Envoyer promo enfant"/>
  </r>
  <r>
    <s v="Madame"/>
    <x v="38"/>
    <s v="Christelle"/>
    <s v="3 rue des Charmilles"/>
    <x v="3"/>
    <s v="F"/>
    <d v="1952-12-31T00:00:00"/>
    <x v="41"/>
    <n v="2"/>
    <s v="NON"/>
    <s v="Proposer adhésion"/>
  </r>
  <r>
    <s v="Madame"/>
    <x v="39"/>
    <s v="Eugénie"/>
    <s v="15, avenue des Facultés"/>
    <x v="1"/>
    <s v="F"/>
    <d v="1949-09-08T00:00:00"/>
    <x v="42"/>
    <n v="1"/>
    <s v="OUI"/>
    <s v="Envoyer promo enfant"/>
  </r>
  <r>
    <s v="Madame"/>
    <x v="40"/>
    <s v="Hélène"/>
    <s v="5, rue des Champs"/>
    <x v="0"/>
    <s v="F"/>
    <d v="1949-04-05T00:00:00"/>
    <x v="43"/>
    <n v="1"/>
    <s v="OUI"/>
    <s v="Envoyer promo enfant"/>
  </r>
  <r>
    <s v="Madame"/>
    <x v="41"/>
    <s v="Hélène"/>
    <s v="Impasse du Manoir"/>
    <x v="1"/>
    <s v="F"/>
    <d v="1949-02-18T00:00:00"/>
    <x v="44"/>
    <n v="2"/>
    <s v="NON"/>
    <s v="Proposer adhésion"/>
  </r>
  <r>
    <s v="Madame"/>
    <x v="42"/>
    <s v="Clémence"/>
    <s v="45 rue Edmond Rostand"/>
    <x v="3"/>
    <s v="F"/>
    <d v="1949-01-08T00:00:00"/>
    <x v="45"/>
    <n v="2"/>
    <s v="NON"/>
    <s v="Proposer adhésion"/>
  </r>
  <r>
    <s v="Madame"/>
    <x v="43"/>
    <s v="Estelle"/>
    <s v="25, rue des Alouettes"/>
    <x v="0"/>
    <s v="F"/>
    <d v="1945-11-09T00:00:00"/>
    <x v="46"/>
    <n v="3"/>
    <s v="OUI"/>
    <s v="Envoyer promo enfant"/>
  </r>
  <r>
    <s v="Madame"/>
    <x v="44"/>
    <s v="Anne"/>
    <s v="45 Bd de la Liberté"/>
    <x v="3"/>
    <s v="F"/>
    <d v="1943-08-11T00:00:00"/>
    <x v="47"/>
    <n v="3"/>
    <s v="NON"/>
    <s v="Proposer adhésion"/>
  </r>
  <r>
    <s v="Madame"/>
    <x v="42"/>
    <s v="Mathilde"/>
    <s v="9 rue Jules Verne"/>
    <x v="2"/>
    <s v="F"/>
    <d v="1942-09-07T00:00:00"/>
    <x v="48"/>
    <n v="3"/>
    <s v="OUI"/>
    <s v="Envoyer promo enfant"/>
  </r>
  <r>
    <s v="Madame"/>
    <x v="45"/>
    <s v="Anne"/>
    <s v="3, place de la République"/>
    <x v="5"/>
    <s v="F"/>
    <d v="1942-02-26T00:00:00"/>
    <x v="49"/>
    <n v="5"/>
    <s v="OUI"/>
    <s v="Envoyer promo enfant"/>
  </r>
  <r>
    <s v="Monsieur"/>
    <x v="46"/>
    <s v="Aubin"/>
    <s v="1, boulevard François 1er"/>
    <x v="1"/>
    <s v="M"/>
    <d v="1970-03-02T00:00:00"/>
    <x v="50"/>
    <n v="3"/>
    <s v="OUI"/>
    <s v="Envoyer promo enfant"/>
  </r>
  <r>
    <s v="Monsieur"/>
    <x v="47"/>
    <s v="Edouard"/>
    <s v="42, route de Vannes"/>
    <x v="1"/>
    <s v="M"/>
    <d v="1969-08-20T00:00:00"/>
    <x v="51"/>
    <n v="2"/>
    <s v="OUI"/>
    <s v="Envoyer promo enfant"/>
  </r>
  <r>
    <s v="Monsieur"/>
    <x v="48"/>
    <s v="Jean"/>
    <s v="31, rue des Colombes"/>
    <x v="2"/>
    <s v="M"/>
    <d v="1969-04-11T00:00:00"/>
    <x v="52"/>
    <n v="1"/>
    <s v="OUI"/>
    <s v="Envoyer promo enfant"/>
  </r>
  <r>
    <s v="Monsieur"/>
    <x v="49"/>
    <s v="Guillaume"/>
    <s v="8, avenue d'Angleterre"/>
    <x v="1"/>
    <s v="M"/>
    <d v="1968-12-04T00:00:00"/>
    <x v="53"/>
    <n v="2"/>
    <s v="OUI"/>
    <s v="Envoyer promo enfant"/>
  </r>
  <r>
    <s v="Monsieur"/>
    <x v="50"/>
    <s v="Gilles"/>
    <s v="64, rue des Tailleurs"/>
    <x v="5"/>
    <s v="M"/>
    <d v="1968-07-02T00:00:00"/>
    <x v="54"/>
    <n v="0"/>
    <s v="OUI"/>
    <s v="Envoyer promo"/>
  </r>
  <r>
    <s v="Monsieur"/>
    <x v="51"/>
    <s v="Amédé"/>
    <s v="25, rue du Parc"/>
    <x v="1"/>
    <s v="M"/>
    <d v="1968-05-23T00:00:00"/>
    <x v="55"/>
    <n v="0"/>
    <s v="OUI"/>
    <s v="Envoyer promo"/>
  </r>
  <r>
    <s v="Monsieur"/>
    <x v="52"/>
    <s v="Ferdinand"/>
    <s v="25, rue Poulidor"/>
    <x v="2"/>
    <s v="M"/>
    <d v="1968-05-14T00:00:00"/>
    <x v="56"/>
    <n v="3"/>
    <s v="OUI"/>
    <s v="Envoyer promo enfant"/>
  </r>
  <r>
    <s v="Monsieur"/>
    <x v="53"/>
    <s v="Alex"/>
    <s v="27, impasse du Pont"/>
    <x v="5"/>
    <s v="M"/>
    <d v="1968-04-14T00:00:00"/>
    <x v="57"/>
    <n v="3"/>
    <s v="OUI"/>
    <s v="Envoyer promo enfant"/>
  </r>
  <r>
    <s v="Monsieur"/>
    <x v="54"/>
    <s v="Hugues"/>
    <s v="66, impasse des Mohicans"/>
    <x v="5"/>
    <s v="M"/>
    <d v="1968-04-01T00:00:00"/>
    <x v="58"/>
    <n v="3"/>
    <s v="OUI"/>
    <s v="Envoyer promo enfant"/>
  </r>
  <r>
    <s v="Monsieur"/>
    <x v="55"/>
    <s v="Juste"/>
    <s v="39, rue des Boulangers"/>
    <x v="1"/>
    <s v="M"/>
    <d v="1968-01-17T00:00:00"/>
    <x v="59"/>
    <n v="3"/>
    <s v="OUI"/>
    <s v="Envoyer promo enfant"/>
  </r>
  <r>
    <s v="Monsieur"/>
    <x v="56"/>
    <s v="Thibault"/>
    <s v="15, avenue d'Algérie"/>
    <x v="5"/>
    <s v="M"/>
    <d v="1967-10-19T00:00:00"/>
    <x v="60"/>
    <n v="1"/>
    <s v="OUI"/>
    <s v="Envoyer promo enfant"/>
  </r>
  <r>
    <s v="Monsieur"/>
    <x v="57"/>
    <s v="Constant"/>
    <s v="25, avenue Louis XVI"/>
    <x v="1"/>
    <s v="M"/>
    <d v="1967-10-16T00:00:00"/>
    <x v="61"/>
    <n v="0"/>
    <s v="OUI"/>
    <s v="Envoyer promo"/>
  </r>
  <r>
    <s v="Monsieur"/>
    <x v="58"/>
    <s v="Côme"/>
    <s v="1, rue Claude François"/>
    <x v="2"/>
    <s v="M"/>
    <d v="1967-09-14T00:00:00"/>
    <x v="62"/>
    <n v="0"/>
    <s v="OUI"/>
    <s v="Envoyer promo"/>
  </r>
  <r>
    <s v="Monsieur"/>
    <x v="59"/>
    <s v="Béranger"/>
    <s v="10, avenue du Château"/>
    <x v="5"/>
    <s v="M"/>
    <d v="1967-07-03T00:00:00"/>
    <x v="63"/>
    <n v="3"/>
    <s v="OUI"/>
    <s v="Envoyer promo enfant"/>
  </r>
  <r>
    <s v="Monsieur"/>
    <x v="60"/>
    <s v="Paul"/>
    <s v="32, avenue du Cirque"/>
    <x v="1"/>
    <s v="M"/>
    <d v="1967-07-03T00:00:00"/>
    <x v="63"/>
    <n v="2"/>
    <s v="OUI"/>
    <s v="Envoyer promo enfant"/>
  </r>
  <r>
    <s v="Monsieur"/>
    <x v="61"/>
    <s v="Théodore"/>
    <s v="51, rue du Sommeil"/>
    <x v="5"/>
    <s v="M"/>
    <d v="1966-06-28T00:00:00"/>
    <x v="64"/>
    <n v="0"/>
    <s v="OUI"/>
    <s v="Envoyer promo"/>
  </r>
  <r>
    <s v="Monsieur"/>
    <x v="62"/>
    <s v="Benoît"/>
    <s v="96, rue des Oliviers"/>
    <x v="4"/>
    <s v="M"/>
    <d v="1966-05-12T00:00:00"/>
    <x v="65"/>
    <n v="2"/>
    <s v="OUI"/>
    <s v="Envoyer promo enfant"/>
  </r>
  <r>
    <s v="Monsieur"/>
    <x v="63"/>
    <s v="Hermann"/>
    <s v="12, place de la Gendarmerie"/>
    <x v="2"/>
    <s v="M"/>
    <d v="1966-02-14T00:00:00"/>
    <x v="66"/>
    <n v="0"/>
    <s v="OUI"/>
    <s v="Envoyer promo"/>
  </r>
  <r>
    <s v="Monsieur"/>
    <x v="64"/>
    <s v="Eric"/>
    <s v="11, rue du Lac"/>
    <x v="5"/>
    <s v="M"/>
    <d v="1965-09-04T00:00:00"/>
    <x v="67"/>
    <n v="1"/>
    <s v="OUI"/>
    <s v="Envoyer promo enfant"/>
  </r>
  <r>
    <s v="Monsieur"/>
    <x v="53"/>
    <s v="Alain"/>
    <s v="21, rue des Hauts Pavés"/>
    <x v="1"/>
    <s v="M"/>
    <d v="1965-08-15T00:00:00"/>
    <x v="68"/>
    <n v="2"/>
    <s v="OUI"/>
    <s v="Envoyer promo enfant"/>
  </r>
  <r>
    <s v="Monsieur"/>
    <x v="57"/>
    <s v="Clément"/>
    <s v="33, rue des Jardins"/>
    <x v="5"/>
    <s v="M"/>
    <d v="1964-09-13T00:00:00"/>
    <x v="69"/>
    <n v="3"/>
    <s v="OUI"/>
    <s v="Envoyer promo enfant"/>
  </r>
  <r>
    <s v="Monsieur"/>
    <x v="65"/>
    <s v="Emma"/>
    <s v="47, rue des Artistes"/>
    <x v="0"/>
    <s v="M"/>
    <d v="1964-04-21T00:00:00"/>
    <x v="70"/>
    <n v="2"/>
    <s v="OUI"/>
    <s v="Envoyer promo enfant"/>
  </r>
  <r>
    <s v="Monsieur"/>
    <x v="66"/>
    <s v="Dimitri"/>
    <s v="5, place de la Poste"/>
    <x v="1"/>
    <s v="M"/>
    <d v="1964-01-01T00:00:00"/>
    <x v="71"/>
    <n v="0"/>
    <s v="OUI"/>
    <s v="Envoyer promo"/>
  </r>
  <r>
    <s v="Monsieur"/>
    <x v="67"/>
    <s v="Richard"/>
    <s v="12, rue de la Grande Armée"/>
    <x v="5"/>
    <s v="M"/>
    <d v="1963-07-13T00:00:00"/>
    <x v="72"/>
    <n v="2"/>
    <s v="OUI"/>
    <s v="Envoyer promo enfant"/>
  </r>
  <r>
    <s v="Monsieur"/>
    <x v="68"/>
    <s v="Sylvan"/>
    <s v="12, rue des Alizées"/>
    <x v="1"/>
    <s v="M"/>
    <d v="1963-05-30T00:00:00"/>
    <x v="73"/>
    <n v="3"/>
    <s v="OUI"/>
    <s v="Envoyer promo enfant"/>
  </r>
  <r>
    <s v="Monsieur"/>
    <x v="69"/>
    <s v="Aymar"/>
    <s v="45, rue des Antilles"/>
    <x v="4"/>
    <s v="M"/>
    <d v="1962-07-17T00:00:00"/>
    <x v="74"/>
    <n v="1"/>
    <s v="OUI"/>
    <s v="Envoyer promo enfant"/>
  </r>
  <r>
    <s v="Monsieur"/>
    <x v="70"/>
    <s v="Honoré"/>
    <s v="5, rue de l'Amitié"/>
    <x v="1"/>
    <s v="M"/>
    <d v="1962-05-06T00:00:00"/>
    <x v="75"/>
    <n v="2"/>
    <s v="OUI"/>
    <s v="Envoyer promo enfant"/>
  </r>
  <r>
    <s v="Monsieur"/>
    <x v="71"/>
    <s v="Isidore"/>
    <s v="72, route de la Plage"/>
    <x v="5"/>
    <s v="M"/>
    <d v="1961-06-18T00:00:00"/>
    <x v="76"/>
    <n v="2"/>
    <s v="OUI"/>
    <s v="Envoyer promo enfant"/>
  </r>
  <r>
    <s v="Monsieur"/>
    <x v="72"/>
    <s v="Firmin"/>
    <s v="5, rue des Alizées"/>
    <x v="1"/>
    <s v="M"/>
    <d v="1959-06-24T00:00:00"/>
    <x v="77"/>
    <n v="1"/>
    <s v="OUI"/>
    <s v="Envoyer promo enfant"/>
  </r>
  <r>
    <s v="Monsieur"/>
    <x v="73"/>
    <s v="Igor"/>
    <s v="5, place des Fromagers"/>
    <x v="5"/>
    <s v="M"/>
    <d v="1957-06-25T00:00:00"/>
    <x v="78"/>
    <n v="3"/>
    <s v="OUI"/>
    <s v="Envoyer promo enfant"/>
  </r>
  <r>
    <s v="Monsieur"/>
    <x v="74"/>
    <s v="Emile"/>
    <s v="2, rue Hergé"/>
    <x v="2"/>
    <s v="M"/>
    <d v="1957-06-24T00:00:00"/>
    <x v="79"/>
    <n v="1"/>
    <s v="OUI"/>
    <s v="Envoyer promo enfant"/>
  </r>
  <r>
    <s v="Monsieur"/>
    <x v="75"/>
    <s v="Denis"/>
    <s v="46, rue des Hérons cendrés"/>
    <x v="4"/>
    <s v="M"/>
    <d v="1956-03-24T00:00:00"/>
    <x v="80"/>
    <n v="1"/>
    <s v="OUI"/>
    <s v="Envoyer promo enfant"/>
  </r>
  <r>
    <s v="Monsieur"/>
    <x v="76"/>
    <s v="Stéphane"/>
    <s v="72, rue des Maraîchers"/>
    <x v="0"/>
    <s v="M"/>
    <d v="1947-07-29T00:00:00"/>
    <x v="81"/>
    <n v="2"/>
    <s v="OUI"/>
    <s v="Envoyer promo enfant"/>
  </r>
  <r>
    <s v="Monsieur"/>
    <x v="77"/>
    <s v="Edmond"/>
    <s v="21, avenue des Peupliers"/>
    <x v="5"/>
    <s v="M"/>
    <d v="1945-02-14T00:00:00"/>
    <x v="82"/>
    <n v="4"/>
    <s v="OUI"/>
    <s v="Envoyer promo enfant"/>
  </r>
  <r>
    <s v="Monsieur"/>
    <x v="78"/>
    <s v="Ronan"/>
    <s v="10 rue de la Montagne"/>
    <x v="1"/>
    <s v="M"/>
    <d v="1992-07-20T00:00:00"/>
    <x v="83"/>
    <n v="0"/>
    <s v="NON"/>
    <s v="Proposer adhésion"/>
  </r>
  <r>
    <s v="Monsieur"/>
    <x v="79"/>
    <s v="Yannick"/>
    <s v="Allée Beaumarchais"/>
    <x v="0"/>
    <s v="M"/>
    <d v="1991-12-20T00:00:00"/>
    <x v="84"/>
    <n v="0"/>
    <s v="OUI"/>
    <s v="Envoyer promo"/>
  </r>
  <r>
    <s v="Monsieur"/>
    <x v="80"/>
    <s v="Patrice"/>
    <s v="55 Avenue Tournesol"/>
    <x v="1"/>
    <s v="M"/>
    <d v="1989-01-18T00:00:00"/>
    <x v="85"/>
    <n v="0"/>
    <s v="NON"/>
    <s v="Proposer adhésion"/>
  </r>
  <r>
    <s v="Monsieur"/>
    <x v="81"/>
    <s v="Jonathan"/>
    <s v="route de Vannes"/>
    <x v="3"/>
    <s v="M"/>
    <d v="1988-04-28T00:00:00"/>
    <x v="86"/>
    <n v="0"/>
    <s v="NON"/>
    <s v="Proposer adhésion"/>
  </r>
  <r>
    <s v="Monsieur"/>
    <x v="82"/>
    <s v="Florent"/>
    <s v="3 rue Jean Moulin"/>
    <x v="0"/>
    <s v="M"/>
    <d v="1984-12-09T00:00:00"/>
    <x v="87"/>
    <n v="0"/>
    <s v="OUI"/>
    <s v="Envoyer promo"/>
  </r>
  <r>
    <s v="Monsieur"/>
    <x v="83"/>
    <s v="Bertrand"/>
    <s v="36 rue de la Fraternité"/>
    <x v="0"/>
    <s v="M"/>
    <d v="1984-11-06T00:00:00"/>
    <x v="88"/>
    <n v="1"/>
    <s v="OUI"/>
    <s v="Envoyer promo enfant"/>
  </r>
  <r>
    <s v="Monsieur"/>
    <x v="1"/>
    <s v="Gilles"/>
    <s v="9 rue du Chateau"/>
    <x v="0"/>
    <s v="M"/>
    <d v="1983-12-17T00:00:00"/>
    <x v="89"/>
    <n v="1"/>
    <s v="OUI"/>
    <s v="Envoyer promo enfant"/>
  </r>
  <r>
    <s v="Monsieur"/>
    <x v="84"/>
    <s v="Christian"/>
    <s v="145 Rue de la Fosse"/>
    <x v="2"/>
    <s v="M"/>
    <d v="1983-07-17T00:00:00"/>
    <x v="90"/>
    <n v="3"/>
    <s v="OUI"/>
    <s v="Envoyer promo enfant"/>
  </r>
  <r>
    <s v="Monsieur"/>
    <x v="78"/>
    <s v="Tugdual"/>
    <s v="10 rue de la Montagne"/>
    <x v="0"/>
    <s v="M"/>
    <d v="1982-05-19T00:00:00"/>
    <x v="91"/>
    <n v="2"/>
    <s v="OUI"/>
    <s v="Envoyer promo enfant"/>
  </r>
  <r>
    <s v="Monsieur"/>
    <x v="85"/>
    <s v="Sébastien"/>
    <s v="13 rue du Poteau"/>
    <x v="2"/>
    <s v="M"/>
    <d v="1975-06-06T00:00:00"/>
    <x v="92"/>
    <n v="1"/>
    <s v="OUI"/>
    <s v="Envoyer promo enfant"/>
  </r>
  <r>
    <s v="Monsieur"/>
    <x v="86"/>
    <s v="Hervé"/>
    <s v="1 rue P. Brossolette"/>
    <x v="2"/>
    <s v="M"/>
    <d v="1973-05-01T00:00:00"/>
    <x v="93"/>
    <n v="2"/>
    <s v="NON"/>
    <s v="Proposer adhésion"/>
  </r>
  <r>
    <s v="Monsieur"/>
    <x v="87"/>
    <s v="Luc"/>
    <s v="Landes Rouges"/>
    <x v="3"/>
    <s v="M"/>
    <d v="1973-03-07T00:00:00"/>
    <x v="94"/>
    <n v="1"/>
    <s v="NON"/>
    <s v="Proposer adhésion"/>
  </r>
  <r>
    <s v="Monsieur"/>
    <x v="44"/>
    <s v="Julien"/>
    <s v="65 Bd des Batignolles"/>
    <x v="3"/>
    <s v="M"/>
    <d v="1972-09-18T00:00:00"/>
    <x v="95"/>
    <n v="1"/>
    <s v="NON"/>
    <s v="Proposer adhésion"/>
  </r>
  <r>
    <s v="Monsieur"/>
    <x v="88"/>
    <s v="Claude"/>
    <s v="1, avenue de la Maine"/>
    <x v="5"/>
    <s v="M"/>
    <d v="1972-03-12T00:00:00"/>
    <x v="96"/>
    <n v="3"/>
    <s v="OUI"/>
    <s v="Envoyer promo enfant"/>
  </r>
  <r>
    <s v="Monsieur"/>
    <x v="89"/>
    <s v="Pascal"/>
    <s v="Bd des Chardonnets"/>
    <x v="3"/>
    <s v="M"/>
    <d v="1969-04-08T00:00:00"/>
    <x v="97"/>
    <n v="4"/>
    <s v="NON"/>
    <s v="Proposer adhésion"/>
  </r>
  <r>
    <s v="Monsieur"/>
    <x v="90"/>
    <s v="Marc"/>
    <s v="96 rue de la Convention"/>
    <x v="2"/>
    <s v="M"/>
    <d v="1966-02-18T00:00:00"/>
    <x v="98"/>
    <n v="2"/>
    <s v="OUI"/>
    <s v="Envoyer promo enfant"/>
  </r>
  <r>
    <s v="Monsieur"/>
    <x v="91"/>
    <s v="Pierre"/>
    <s v="1 rue De Beauvoir"/>
    <x v="2"/>
    <s v="M"/>
    <d v="1965-05-18T00:00:00"/>
    <x v="99"/>
    <n v="2"/>
    <s v="OUI"/>
    <s v="Envoyer promo enfant"/>
  </r>
  <r>
    <s v="Monsieur"/>
    <x v="92"/>
    <s v="Louis"/>
    <s v="Impasse Anne de Bgne"/>
    <x v="3"/>
    <s v="M"/>
    <d v="1965-03-06T00:00:00"/>
    <x v="100"/>
    <n v="2"/>
    <s v="NON"/>
    <s v="Proposer adhésion"/>
  </r>
  <r>
    <s v="Monsieur"/>
    <x v="34"/>
    <s v="Marc"/>
    <s v="12 Allée Mauve"/>
    <x v="1"/>
    <s v="M"/>
    <d v="1959-10-07T00:00:00"/>
    <x v="101"/>
    <n v="4"/>
    <s v="NON"/>
    <s v="Proposer adhésion"/>
  </r>
  <r>
    <s v="Monsieur"/>
    <x v="93"/>
    <s v="Fabrice"/>
    <s v="12 rue de Landser"/>
    <x v="0"/>
    <s v="M"/>
    <d v="1956-05-19T00:00:00"/>
    <x v="102"/>
    <n v="0"/>
    <s v="OUI"/>
    <s v="Envoyer promo"/>
  </r>
  <r>
    <s v="Monsieur"/>
    <x v="94"/>
    <s v="Michel"/>
    <s v="9 rue des Orangers"/>
    <x v="0"/>
    <s v="M"/>
    <d v="1956-05-18T00:00:00"/>
    <x v="103"/>
    <n v="3"/>
    <s v="OUI"/>
    <s v="Envoyer promo enfant"/>
  </r>
  <r>
    <s v="Monsieur"/>
    <x v="95"/>
    <s v="Dominique"/>
    <s v="12 Impasse des Potiers"/>
    <x v="1"/>
    <s v="M"/>
    <d v="1955-01-01T00:00:00"/>
    <x v="104"/>
    <n v="1"/>
    <s v="NON"/>
    <s v="Proposer adhésion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6">
  <r>
    <s v="Madame"/>
    <s v="LEVEQUE"/>
    <s v="Karine"/>
    <s v="9 rue de Provence"/>
    <s v="SAINT SEBASTIEN SUR LOIRE"/>
    <s v="F"/>
    <d v="1996-01-08T00:00:00"/>
    <n v="21"/>
    <n v="0"/>
    <s v="OUI"/>
    <s v="Envoyer promo"/>
    <x v="0"/>
  </r>
  <r>
    <s v="Madame"/>
    <s v="SOIGNON"/>
    <s v="Agnès"/>
    <s v="9 rue du Chateau"/>
    <s v="NANTES"/>
    <s v="F"/>
    <d v="1993-05-27T00:00:00"/>
    <n v="23"/>
    <n v="0"/>
    <s v="NON"/>
    <s v="Proposer adhésion"/>
    <x v="1"/>
  </r>
  <r>
    <s v="Madame"/>
    <s v="SALAUN"/>
    <s v="Nolwenn"/>
    <s v="65 rue des Bonnets rouges"/>
    <s v="SAINT SEBASTIEN SUR LOIRE"/>
    <s v="F"/>
    <d v="1993-04-19T00:00:00"/>
    <n v="24"/>
    <n v="0"/>
    <s v="OUI"/>
    <s v="Envoyer promo"/>
    <x v="1"/>
  </r>
  <r>
    <s v="Madame"/>
    <s v="SIMON"/>
    <s v="Corinne"/>
    <s v="6 rue des Amis"/>
    <s v="SAINT SEBASTIEN SUR LOIRE"/>
    <s v="F"/>
    <d v="1991-05-20T00:00:00"/>
    <n v="26"/>
    <n v="0"/>
    <s v="OUI"/>
    <s v="Envoyer promo"/>
    <x v="2"/>
  </r>
  <r>
    <s v="Madame"/>
    <s v="AUBRY"/>
    <s v="Sylvaine"/>
    <s v="101 rue de Rennes"/>
    <s v="ORVAULT"/>
    <s v="F"/>
    <d v="1988-01-09T00:00:00"/>
    <n v="29"/>
    <n v="1"/>
    <s v="OUI"/>
    <s v="Envoyer promo enfant"/>
    <x v="3"/>
  </r>
  <r>
    <s v="Madame"/>
    <s v="HURION"/>
    <s v="Pascale"/>
    <s v="Impasse des Oursons"/>
    <s v="NANTES"/>
    <s v="F"/>
    <d v="1985-08-29T00:00:00"/>
    <n v="31"/>
    <n v="0"/>
    <s v="NON"/>
    <s v="Proposer adhésion"/>
    <x v="4"/>
  </r>
  <r>
    <s v="Madame"/>
    <s v="LACANA"/>
    <s v="Fleur"/>
    <s v="87 route d'Ancenis"/>
    <s v="ORVAULT"/>
    <s v="F"/>
    <d v="1984-03-19T00:00:00"/>
    <n v="33"/>
    <n v="0"/>
    <s v="OUI"/>
    <s v="Envoyer promo"/>
    <x v="5"/>
  </r>
  <r>
    <s v="Madame"/>
    <s v="BAZIER"/>
    <s v="Laure"/>
    <s v="69 Avenue Renoir"/>
    <s v="ORVAULT"/>
    <s v="F"/>
    <d v="1982-08-19T00:00:00"/>
    <n v="34"/>
    <n v="0"/>
    <s v="NON"/>
    <s v="Proposer adhésion"/>
    <x v="6"/>
  </r>
  <r>
    <s v="Madame"/>
    <s v="PILLET"/>
    <s v="Prudence"/>
    <s v="6 Allée Fabert"/>
    <s v="NANTES"/>
    <s v="F"/>
    <d v="1978-07-01T00:00:00"/>
    <n v="38"/>
    <n v="2"/>
    <s v="NON"/>
    <s v="Proposer adhésion"/>
    <x v="7"/>
  </r>
  <r>
    <s v="Madame"/>
    <s v="MARCHAND"/>
    <s v="Elisabeth"/>
    <s v="2 rue Camus"/>
    <s v="NANTES"/>
    <s v="F"/>
    <d v="1978-05-30T00:00:00"/>
    <n v="38"/>
    <n v="3"/>
    <s v="NON"/>
    <s v="Proposer adhésion"/>
    <x v="8"/>
  </r>
  <r>
    <s v="Madame"/>
    <s v="BARBOT"/>
    <s v="Christine"/>
    <s v="8 Bd d'Isly"/>
    <s v="CARQUEFOU"/>
    <s v="F"/>
    <d v="1975-09-27T00:00:00"/>
    <n v="41"/>
    <n v="2"/>
    <s v="NON"/>
    <s v="Proposer adhésion"/>
    <x v="9"/>
  </r>
  <r>
    <s v="Madame"/>
    <s v="LECOZ"/>
    <s v="Christine"/>
    <s v="2 rue Honoré de Balzac"/>
    <s v="SAINT SEBASTIEN SUR LOIRE"/>
    <s v="F"/>
    <d v="1974-03-01T00:00:00"/>
    <n v="43"/>
    <n v="2"/>
    <s v="OUI"/>
    <s v="Envoyer promo enfant"/>
    <x v="10"/>
  </r>
  <r>
    <s v="Madame"/>
    <s v="LE BRAZ"/>
    <s v="Géraldine"/>
    <s v="12 rue Dobrée"/>
    <s v="CARQUEFOU"/>
    <s v="F"/>
    <d v="1973-01-17T00:00:00"/>
    <n v="44"/>
    <n v="2"/>
    <s v="NON"/>
    <s v="Proposer adhésion"/>
    <x v="11"/>
  </r>
  <r>
    <s v="Madame"/>
    <s v="PLEURIEAU"/>
    <s v="Solange"/>
    <s v="99 Bd Faure"/>
    <s v="ORVAULT"/>
    <s v="F"/>
    <d v="1972-01-09T00:00:00"/>
    <n v="45"/>
    <n v="0"/>
    <s v="OUI"/>
    <s v="Envoyer promo"/>
    <x v="12"/>
  </r>
  <r>
    <s v="Madame"/>
    <s v="ICI"/>
    <s v="Angèle"/>
    <s v="5, avenue Emile Victor"/>
    <s v="ORVAULT"/>
    <s v="F"/>
    <d v="1971-06-15T00:00:00"/>
    <n v="45"/>
    <n v="2"/>
    <s v="OUI"/>
    <s v="Envoyer promo enfant"/>
    <x v="12"/>
  </r>
  <r>
    <s v="Madame"/>
    <s v="AUBRY"/>
    <s v="Mélanie"/>
    <s v="101 rue de Rennes"/>
    <s v="NANTES"/>
    <s v="F"/>
    <d v="1971-05-02T00:00:00"/>
    <n v="46"/>
    <n v="0"/>
    <s v="NON"/>
    <s v="Proposer adhésion"/>
    <x v="13"/>
  </r>
  <r>
    <s v="Madame"/>
    <s v="OFARINGITE"/>
    <s v="Honorine"/>
    <s v="27, avenue Hippocrate"/>
    <s v="NANTES"/>
    <s v="F"/>
    <d v="1970-06-24T00:00:00"/>
    <n v="46"/>
    <n v="0"/>
    <s v="OUI"/>
    <s v="Envoyer promo"/>
    <x v="13"/>
  </r>
  <r>
    <s v="Madame"/>
    <s v="FONTAINE"/>
    <s v="Claire"/>
    <s v="12, boulevard de la Source"/>
    <s v="ORVAULT"/>
    <s v="F"/>
    <d v="1970-04-10T00:00:00"/>
    <n v="47"/>
    <n v="2"/>
    <s v="OUI"/>
    <s v="Envoyer promo enfant"/>
    <x v="14"/>
  </r>
  <r>
    <s v="Madame"/>
    <s v="CHAMPAGNE"/>
    <s v="Delphine"/>
    <s v="5, impasse des Vignerons"/>
    <s v="REZE"/>
    <s v="F"/>
    <d v="1970-02-03T00:00:00"/>
    <n v="47"/>
    <n v="3"/>
    <s v="OUI"/>
    <s v="Envoyer promo enfant"/>
    <x v="14"/>
  </r>
  <r>
    <s v="Madame"/>
    <s v="OPOSTE"/>
    <s v="Fidèle"/>
    <s v="12, avenue de la Caserne"/>
    <s v="BOUGUENAIS"/>
    <s v="F"/>
    <d v="1969-04-03T00:00:00"/>
    <n v="48"/>
    <n v="0"/>
    <s v="OUI"/>
    <s v="Envoyer promo"/>
    <x v="15"/>
  </r>
  <r>
    <s v="Madame"/>
    <s v="STIQUET"/>
    <s v="Sophie"/>
    <s v="83, place Coco Chanel"/>
    <s v="ORVAULT"/>
    <s v="F"/>
    <d v="1969-04-02T00:00:00"/>
    <n v="48"/>
    <n v="2"/>
    <s v="OUI"/>
    <s v="Envoyer promo enfant"/>
    <x v="15"/>
  </r>
  <r>
    <s v="Madame"/>
    <s v="JAVEL"/>
    <s v="Aude"/>
    <s v="6, avenue Christophe Colomb"/>
    <s v="NANTES"/>
    <s v="F"/>
    <d v="1968-06-14T00:00:00"/>
    <n v="48"/>
    <n v="2"/>
    <s v="OUI"/>
    <s v="Envoyer promo enfant"/>
    <x v="15"/>
  </r>
  <r>
    <s v="Madame"/>
    <s v="MARTINEZ"/>
    <s v="Fabiola"/>
    <s v="Allée Montaigne"/>
    <s v="SAINT SEBASTIEN SUR LOIRE"/>
    <s v="F"/>
    <d v="1968-05-17T00:00:00"/>
    <n v="49"/>
    <n v="2"/>
    <s v="OUI"/>
    <s v="Envoyer promo enfant"/>
    <x v="16"/>
  </r>
  <r>
    <s v="Madame"/>
    <s v="DESAILES"/>
    <s v="Ella"/>
    <s v="53, boulevard de l'Aéroport"/>
    <s v="BOUGUENAIS"/>
    <s v="F"/>
    <d v="1967-12-07T00:00:00"/>
    <n v="49"/>
    <n v="1"/>
    <s v="OUI"/>
    <s v="Envoyer promo enfant"/>
    <x v="16"/>
  </r>
  <r>
    <s v="Madame"/>
    <s v="ZETTE"/>
    <s v="Annie"/>
    <s v="3, impasse des Tourterelles"/>
    <s v="SAINT SEBASTIEN SUR LOIRE"/>
    <s v="F"/>
    <d v="1965-09-09T00:00:00"/>
    <n v="51"/>
    <n v="4"/>
    <s v="OUI"/>
    <s v="Envoyer promo enfant"/>
    <x v="17"/>
  </r>
  <r>
    <s v="Madame"/>
    <s v="CLOSERAIE"/>
    <s v="Pauline"/>
    <s v="Chemin Nantais"/>
    <s v="SAINT SEBASTIEN SUR LOIRE"/>
    <s v="F"/>
    <d v="1965-02-19T00:00:00"/>
    <n v="52"/>
    <n v="2"/>
    <s v="OUI"/>
    <s v="Envoyer promo enfant"/>
    <x v="18"/>
  </r>
  <r>
    <s v="Madame"/>
    <s v="NIOUI"/>
    <s v="Ninon"/>
    <s v="11, place de la République"/>
    <s v="BOUGUENAIS"/>
    <s v="F"/>
    <d v="1964-07-30T00:00:00"/>
    <n v="52"/>
    <n v="0"/>
    <s v="OUI"/>
    <s v="Envoyer promo"/>
    <x v="18"/>
  </r>
  <r>
    <s v="Madame"/>
    <s v="ZEBLOUZ"/>
    <s v="Agathe"/>
    <s v="4, boulevard de Casablanca"/>
    <s v="BOUGUENAIS"/>
    <s v="F"/>
    <d v="1964-07-24T00:00:00"/>
    <n v="52"/>
    <n v="2"/>
    <s v="OUI"/>
    <s v="Envoyer promo enfant"/>
    <x v="18"/>
  </r>
  <r>
    <s v="Madame"/>
    <s v="MOITOU"/>
    <s v="Judith"/>
    <s v="12, rue des Aveux"/>
    <s v="REZE"/>
    <s v="F"/>
    <d v="1964-02-10T00:00:00"/>
    <n v="53"/>
    <n v="0"/>
    <s v="OUI"/>
    <s v="Envoyer promo"/>
    <x v="19"/>
  </r>
  <r>
    <s v="Madame"/>
    <s v="MAT"/>
    <s v="Elodie"/>
    <s v="1, avenue Gustave Eiffel"/>
    <s v="NANTES"/>
    <s v="F"/>
    <d v="1963-07-27T00:00:00"/>
    <n v="53"/>
    <n v="2"/>
    <s v="OUI"/>
    <s v="Envoyer promo enfant"/>
    <x v="19"/>
  </r>
  <r>
    <s v="Madame"/>
    <s v="DE JEU"/>
    <s v="Odette"/>
    <s v="45, rue du Casino"/>
    <s v="NANTES"/>
    <s v="F"/>
    <d v="1963-04-04T00:00:00"/>
    <n v="54"/>
    <n v="2"/>
    <s v="OUI"/>
    <s v="Envoyer promo enfant"/>
    <x v="20"/>
  </r>
  <r>
    <s v="Madame"/>
    <s v="ONIME"/>
    <s v="Anne"/>
    <s v="53, rue des Pélicans"/>
    <s v="NANTES"/>
    <s v="F"/>
    <d v="1962-07-03T00:00:00"/>
    <n v="54"/>
    <n v="1"/>
    <s v="OUI"/>
    <s v="Envoyer promo enfant"/>
    <x v="20"/>
  </r>
  <r>
    <s v="Madame"/>
    <s v="PASDANLAICHOU"/>
    <s v="Inès"/>
    <s v="45, rue des Maraîchers"/>
    <s v="SAINT SEBASTIEN SUR LOIRE"/>
    <s v="F"/>
    <d v="1962-04-03T00:00:00"/>
    <n v="55"/>
    <n v="2"/>
    <s v="OUI"/>
    <s v="Envoyer promo enfant"/>
    <x v="21"/>
  </r>
  <r>
    <s v="Madame"/>
    <s v="ARO"/>
    <s v="Olive"/>
    <s v="12, place des Fromagers"/>
    <s v="BOUGUENAIS"/>
    <s v="F"/>
    <d v="1962-04-02T00:00:00"/>
    <n v="55"/>
    <n v="3"/>
    <s v="OUI"/>
    <s v="Envoyer promo enfant"/>
    <x v="21"/>
  </r>
  <r>
    <s v="Madame"/>
    <s v="MOITOU"/>
    <s v="Edith"/>
    <s v="4, rue des Aveux"/>
    <s v="REZE"/>
    <s v="F"/>
    <d v="1961-11-27T00:00:00"/>
    <n v="55"/>
    <n v="1"/>
    <s v="OUI"/>
    <s v="Envoyer promo enfant"/>
    <x v="21"/>
  </r>
  <r>
    <s v="Madame"/>
    <s v="OPIQUEUR"/>
    <s v="Marthe"/>
    <s v="70, place des Pavés"/>
    <s v="NANTES"/>
    <s v="F"/>
    <d v="1961-07-24T00:00:00"/>
    <n v="55"/>
    <n v="3"/>
    <s v="OUI"/>
    <s v="Envoyer promo enfant"/>
    <x v="21"/>
  </r>
  <r>
    <s v="Madame"/>
    <s v="DELALANDE"/>
    <s v="Sophie"/>
    <s v="12 Allée Mauve"/>
    <s v="ORVAULT"/>
    <s v="F"/>
    <d v="1959-09-16T00:00:00"/>
    <n v="57"/>
    <n v="3"/>
    <s v="OUI"/>
    <s v="Envoyer promo enfant"/>
    <x v="22"/>
  </r>
  <r>
    <s v="Madame"/>
    <s v="SUJET"/>
    <s v="Laure"/>
    <s v="12, avenue Charles de Gaulle"/>
    <s v="ORVAULT"/>
    <s v="F"/>
    <d v="1959-07-03T00:00:00"/>
    <n v="57"/>
    <n v="3"/>
    <s v="OUI"/>
    <s v="Envoyer promo enfant"/>
    <x v="22"/>
  </r>
  <r>
    <s v="Madame"/>
    <s v="ABONDIEU"/>
    <s v="Elisabeth"/>
    <s v="5, place de la Cathédrale"/>
    <s v="NANTES"/>
    <s v="F"/>
    <d v="1956-01-01T00:00:00"/>
    <n v="61"/>
    <n v="4"/>
    <s v="OUI"/>
    <s v="Envoyer promo enfant"/>
    <x v="23"/>
  </r>
  <r>
    <s v="Madame"/>
    <s v="SIMON"/>
    <s v="Judith"/>
    <s v="6 rue des Amis"/>
    <s v="CARQUEFOU"/>
    <s v="F"/>
    <d v="1955-03-23T00:00:00"/>
    <n v="62"/>
    <n v="2"/>
    <s v="NON"/>
    <s v="Proposer adhésion"/>
    <x v="24"/>
  </r>
  <r>
    <s v="Madame"/>
    <s v="TROUCHET"/>
    <s v="Céline"/>
    <s v="5 rue Lavoisier"/>
    <s v="SAINT SEBASTIEN SUR LOIRE"/>
    <s v="F"/>
    <d v="1954-10-09T00:00:00"/>
    <n v="62"/>
    <n v="4"/>
    <s v="OUI"/>
    <s v="Envoyer promo enfant"/>
    <x v="24"/>
  </r>
  <r>
    <s v="Madame"/>
    <s v="ROUAUD"/>
    <s v="Christelle"/>
    <s v="3 rue des Charmilles"/>
    <s v="CARQUEFOU"/>
    <s v="F"/>
    <d v="1952-12-31T00:00:00"/>
    <n v="64"/>
    <n v="2"/>
    <s v="NON"/>
    <s v="Proposer adhésion"/>
    <x v="25"/>
  </r>
  <r>
    <s v="Madame"/>
    <s v="ENERBE"/>
    <s v="Eugénie"/>
    <s v="15, avenue des Facultés"/>
    <s v="NANTES"/>
    <s v="F"/>
    <d v="1949-09-08T00:00:00"/>
    <n v="67"/>
    <n v="1"/>
    <s v="OUI"/>
    <s v="Envoyer promo enfant"/>
    <x v="26"/>
  </r>
  <r>
    <s v="Madame"/>
    <s v="DE MOUTON"/>
    <s v="Hélène"/>
    <s v="5, rue des Champs"/>
    <s v="SAINT SEBASTIEN SUR LOIRE"/>
    <s v="F"/>
    <d v="1949-04-05T00:00:00"/>
    <n v="68"/>
    <n v="1"/>
    <s v="OUI"/>
    <s v="Envoyer promo enfant"/>
    <x v="27"/>
  </r>
  <r>
    <s v="Madame"/>
    <s v="DE FOUAULT"/>
    <s v="Hélène"/>
    <s v="Impasse du Manoir"/>
    <s v="NANTES"/>
    <s v="F"/>
    <d v="1949-02-18T00:00:00"/>
    <n v="68"/>
    <n v="2"/>
    <s v="NON"/>
    <s v="Proposer adhésion"/>
    <x v="27"/>
  </r>
  <r>
    <s v="Madame"/>
    <s v="MARTIN"/>
    <s v="Clémence"/>
    <s v="45 rue Edmond Rostand"/>
    <s v="CARQUEFOU"/>
    <s v="F"/>
    <d v="1949-01-08T00:00:00"/>
    <n v="68"/>
    <n v="2"/>
    <s v="NON"/>
    <s v="Proposer adhésion"/>
    <x v="27"/>
  </r>
  <r>
    <s v="Madame"/>
    <s v="EPRIS"/>
    <s v="Estelle"/>
    <s v="25, rue des Alouettes"/>
    <s v="SAINT SEBASTIEN SUR LOIRE"/>
    <s v="F"/>
    <d v="1945-11-09T00:00:00"/>
    <n v="71"/>
    <n v="3"/>
    <s v="OUI"/>
    <s v="Envoyer promo enfant"/>
    <x v="28"/>
  </r>
  <r>
    <s v="Madame"/>
    <s v="GAUTHIER"/>
    <s v="Anne"/>
    <s v="45 Bd de la Liberté"/>
    <s v="CARQUEFOU"/>
    <s v="F"/>
    <d v="1943-08-11T00:00:00"/>
    <n v="73"/>
    <n v="3"/>
    <s v="NON"/>
    <s v="Proposer adhésion"/>
    <x v="29"/>
  </r>
  <r>
    <s v="Madame"/>
    <s v="MARTIN"/>
    <s v="Mathilde"/>
    <s v="9 rue Jules Verne"/>
    <s v="ORVAULT"/>
    <s v="F"/>
    <d v="1942-09-07T00:00:00"/>
    <n v="74"/>
    <n v="3"/>
    <s v="OUI"/>
    <s v="Envoyer promo enfant"/>
    <x v="30"/>
  </r>
  <r>
    <s v="Madame"/>
    <s v="AIMONE"/>
    <s v="Anne"/>
    <s v="3, place de la République"/>
    <s v="BOUGUENAIS"/>
    <s v="F"/>
    <d v="1942-02-26T00:00:00"/>
    <n v="75"/>
    <n v="5"/>
    <s v="OUI"/>
    <s v="Envoyer promo enfant"/>
    <x v="31"/>
  </r>
  <r>
    <s v="Monsieur"/>
    <s v="SAHALOR"/>
    <s v="Aubin"/>
    <s v="1, boulevard François 1er"/>
    <s v="NANTES"/>
    <s v="M"/>
    <d v="1970-03-02T00:00:00"/>
    <n v="47"/>
    <n v="3"/>
    <s v="OUI"/>
    <s v="Envoyer promo enfant"/>
    <x v="14"/>
  </r>
  <r>
    <s v="Monsieur"/>
    <s v="NENEZ"/>
    <s v="Edouard"/>
    <s v="42, route de Vannes"/>
    <s v="NANTES"/>
    <s v="M"/>
    <d v="1969-08-20T00:00:00"/>
    <n v="47"/>
    <n v="2"/>
    <s v="OUI"/>
    <s v="Envoyer promo enfant"/>
    <x v="14"/>
  </r>
  <r>
    <s v="Monsieur"/>
    <s v="BONNEAU"/>
    <s v="Jean"/>
    <s v="31, rue des Colombes"/>
    <s v="ORVAULT"/>
    <s v="M"/>
    <d v="1969-04-11T00:00:00"/>
    <n v="48"/>
    <n v="1"/>
    <s v="OUI"/>
    <s v="Envoyer promo enfant"/>
    <x v="15"/>
  </r>
  <r>
    <s v="Monsieur"/>
    <s v="SWITAUME"/>
    <s v="Guillaume"/>
    <s v="8, avenue d'Angleterre"/>
    <s v="NANTES"/>
    <s v="M"/>
    <d v="1968-12-04T00:00:00"/>
    <n v="48"/>
    <n v="2"/>
    <s v="OUI"/>
    <s v="Envoyer promo enfant"/>
    <x v="15"/>
  </r>
  <r>
    <s v="Monsieur"/>
    <s v="HAIES"/>
    <s v="Gilles"/>
    <s v="64, rue des Tailleurs"/>
    <s v="BOUGUENAIS"/>
    <s v="M"/>
    <d v="1968-07-02T00:00:00"/>
    <n v="48"/>
    <n v="0"/>
    <s v="OUI"/>
    <s v="Envoyer promo"/>
    <x v="15"/>
  </r>
  <r>
    <s v="Monsieur"/>
    <s v="PAON"/>
    <s v="Amédé"/>
    <s v="25, rue du Parc"/>
    <s v="NANTES"/>
    <s v="M"/>
    <d v="1968-05-23T00:00:00"/>
    <n v="49"/>
    <n v="0"/>
    <s v="OUI"/>
    <s v="Envoyer promo"/>
    <x v="16"/>
  </r>
  <r>
    <s v="Monsieur"/>
    <s v="DINARAVELO"/>
    <s v="Ferdinand"/>
    <s v="25, rue Poulidor"/>
    <s v="ORVAULT"/>
    <s v="M"/>
    <d v="1968-05-14T00:00:00"/>
    <n v="49"/>
    <n v="3"/>
    <s v="OUI"/>
    <s v="Envoyer promo enfant"/>
    <x v="16"/>
  </r>
  <r>
    <s v="Monsieur"/>
    <s v="TERRIEUR"/>
    <s v="Alex"/>
    <s v="27, impasse du Pont"/>
    <s v="BOUGUENAIS"/>
    <s v="M"/>
    <d v="1968-04-14T00:00:00"/>
    <n v="49"/>
    <n v="3"/>
    <s v="OUI"/>
    <s v="Envoyer promo enfant"/>
    <x v="16"/>
  </r>
  <r>
    <s v="Monsieur"/>
    <s v="GRANCHEF"/>
    <s v="Hugues"/>
    <s v="66, impasse des Mohicans"/>
    <s v="BOUGUENAIS"/>
    <s v="M"/>
    <d v="1968-04-01T00:00:00"/>
    <n v="49"/>
    <n v="3"/>
    <s v="OUI"/>
    <s v="Envoyer promo enfant"/>
    <x v="16"/>
  </r>
  <r>
    <s v="Monsieur"/>
    <s v="COMILFO"/>
    <s v="Juste"/>
    <s v="39, rue des Boulangers"/>
    <s v="NANTES"/>
    <s v="M"/>
    <d v="1968-01-17T00:00:00"/>
    <n v="49"/>
    <n v="3"/>
    <s v="OUI"/>
    <s v="Envoyer promo enfant"/>
    <x v="16"/>
  </r>
  <r>
    <s v="Monsieur"/>
    <s v="MONFILS"/>
    <s v="Thibault"/>
    <s v="15, avenue d'Algérie"/>
    <s v="BOUGUENAIS"/>
    <s v="M"/>
    <d v="1967-10-19T00:00:00"/>
    <n v="49"/>
    <n v="1"/>
    <s v="OUI"/>
    <s v="Envoyer promo enfant"/>
    <x v="16"/>
  </r>
  <r>
    <s v="Monsieur"/>
    <s v="TINE"/>
    <s v="Constant"/>
    <s v="25, avenue Louis XVI"/>
    <s v="NANTES"/>
    <s v="M"/>
    <d v="1967-10-16T00:00:00"/>
    <n v="49"/>
    <n v="0"/>
    <s v="OUI"/>
    <s v="Envoyer promo"/>
    <x v="16"/>
  </r>
  <r>
    <s v="Monsieur"/>
    <s v="DABITUDE"/>
    <s v="Côme"/>
    <s v="1, rue Claude François"/>
    <s v="ORVAULT"/>
    <s v="M"/>
    <d v="1967-09-14T00:00:00"/>
    <n v="49"/>
    <n v="0"/>
    <s v="OUI"/>
    <s v="Envoyer promo"/>
    <x v="16"/>
  </r>
  <r>
    <s v="Monsieur"/>
    <s v="TACHAMBRE"/>
    <s v="Béranger"/>
    <s v="10, avenue du Château"/>
    <s v="BOUGUENAIS"/>
    <s v="M"/>
    <d v="1967-07-03T00:00:00"/>
    <n v="49"/>
    <n v="3"/>
    <s v="OUI"/>
    <s v="Envoyer promo enfant"/>
    <x v="16"/>
  </r>
  <r>
    <s v="Monsieur"/>
    <s v="HISSON"/>
    <s v="Paul"/>
    <s v="32, avenue du Cirque"/>
    <s v="NANTES"/>
    <s v="M"/>
    <d v="1967-07-03T00:00:00"/>
    <n v="49"/>
    <n v="2"/>
    <s v="OUI"/>
    <s v="Envoyer promo enfant"/>
    <x v="16"/>
  </r>
  <r>
    <s v="Monsieur"/>
    <s v="SANRONFLET"/>
    <s v="Théodore"/>
    <s v="51, rue du Sommeil"/>
    <s v="BOUGUENAIS"/>
    <s v="M"/>
    <d v="1966-06-28T00:00:00"/>
    <n v="50"/>
    <n v="0"/>
    <s v="OUI"/>
    <s v="Envoyer promo"/>
    <x v="32"/>
  </r>
  <r>
    <s v="Monsieur"/>
    <s v="DE CAJOU"/>
    <s v="Benoît"/>
    <s v="96, rue des Oliviers"/>
    <s v="REZE"/>
    <s v="M"/>
    <d v="1966-05-12T00:00:00"/>
    <n v="51"/>
    <n v="2"/>
    <s v="OUI"/>
    <s v="Envoyer promo enfant"/>
    <x v="17"/>
  </r>
  <r>
    <s v="Monsieur"/>
    <s v="IACK"/>
    <s v="Hermann"/>
    <s v="12, place de la Gendarmerie"/>
    <s v="ORVAULT"/>
    <s v="M"/>
    <d v="1966-02-14T00:00:00"/>
    <n v="51"/>
    <n v="0"/>
    <s v="OUI"/>
    <s v="Envoyer promo"/>
    <x v="17"/>
  </r>
  <r>
    <s v="Monsieur"/>
    <s v="HOCHET"/>
    <s v="Eric"/>
    <s v="11, rue du Lac"/>
    <s v="BOUGUENAIS"/>
    <s v="M"/>
    <d v="1965-09-04T00:00:00"/>
    <n v="51"/>
    <n v="1"/>
    <s v="OUI"/>
    <s v="Envoyer promo enfant"/>
    <x v="17"/>
  </r>
  <r>
    <s v="Monsieur"/>
    <s v="TERRIEUR"/>
    <s v="Alain"/>
    <s v="21, rue des Hauts Pavés"/>
    <s v="NANTES"/>
    <s v="M"/>
    <d v="1965-08-15T00:00:00"/>
    <n v="51"/>
    <n v="2"/>
    <s v="OUI"/>
    <s v="Envoyer promo enfant"/>
    <x v="17"/>
  </r>
  <r>
    <s v="Monsieur"/>
    <s v="TINE"/>
    <s v="Clément"/>
    <s v="33, rue des Jardins"/>
    <s v="BOUGUENAIS"/>
    <s v="M"/>
    <d v="1964-09-13T00:00:00"/>
    <n v="52"/>
    <n v="3"/>
    <s v="OUI"/>
    <s v="Envoyer promo enfant"/>
    <x v="18"/>
  </r>
  <r>
    <s v="Monsieur"/>
    <s v="TOUPRI"/>
    <s v="Emma"/>
    <s v="47, rue des Artistes"/>
    <s v="SAINT SEBASTIEN SUR LOIRE"/>
    <s v="M"/>
    <d v="1964-04-21T00:00:00"/>
    <n v="53"/>
    <n v="2"/>
    <s v="OUI"/>
    <s v="Envoyer promo enfant"/>
    <x v="19"/>
  </r>
  <r>
    <s v="Monsieur"/>
    <s v="LE COURRIER"/>
    <s v="Dimitri"/>
    <s v="5, place de la Poste"/>
    <s v="NANTES"/>
    <s v="M"/>
    <d v="1964-01-01T00:00:00"/>
    <n v="53"/>
    <n v="0"/>
    <s v="OUI"/>
    <s v="Envoyer promo"/>
    <x v="19"/>
  </r>
  <r>
    <s v="Monsieur"/>
    <s v="DASSAULT"/>
    <s v="Richard"/>
    <s v="12, rue de la Grande Armée"/>
    <s v="BOUGUENAIS"/>
    <s v="M"/>
    <d v="1963-07-13T00:00:00"/>
    <n v="53"/>
    <n v="2"/>
    <s v="OUI"/>
    <s v="Envoyer promo enfant"/>
    <x v="19"/>
  </r>
  <r>
    <s v="Monsieur"/>
    <s v="TOURNE"/>
    <s v="Sylvan"/>
    <s v="12, rue des Alizées"/>
    <s v="NANTES"/>
    <s v="M"/>
    <d v="1963-05-30T00:00:00"/>
    <n v="53"/>
    <n v="3"/>
    <s v="OUI"/>
    <s v="Envoyer promo enfant"/>
    <x v="20"/>
  </r>
  <r>
    <s v="Monsieur"/>
    <s v="TINIQUE"/>
    <s v="Aymar"/>
    <s v="45, rue des Antilles"/>
    <s v="REZE"/>
    <s v="M"/>
    <d v="1962-07-17T00:00:00"/>
    <n v="54"/>
    <n v="1"/>
    <s v="OUI"/>
    <s v="Envoyer promo enfant"/>
    <x v="20"/>
  </r>
  <r>
    <s v="Monsieur"/>
    <s v="DE VOUVOIR"/>
    <s v="Honoré"/>
    <s v="5, rue de l'Amitié"/>
    <s v="NANTES"/>
    <s v="M"/>
    <d v="1962-05-06T00:00:00"/>
    <n v="55"/>
    <n v="2"/>
    <s v="OUI"/>
    <s v="Envoyer promo enfant"/>
    <x v="21"/>
  </r>
  <r>
    <s v="Monsieur"/>
    <s v="TOULETEMPS"/>
    <s v="Isidore"/>
    <s v="72, route de la Plage"/>
    <s v="BOUGUENAIS"/>
    <s v="M"/>
    <d v="1961-06-18T00:00:00"/>
    <n v="55"/>
    <n v="2"/>
    <s v="OUI"/>
    <s v="Envoyer promo enfant"/>
    <x v="21"/>
  </r>
  <r>
    <s v="Monsieur"/>
    <s v="PEULAPORTE"/>
    <s v="Firmin"/>
    <s v="5, rue des Alizées"/>
    <s v="NANTES"/>
    <s v="M"/>
    <d v="1959-06-24T00:00:00"/>
    <n v="57"/>
    <n v="1"/>
    <s v="OUI"/>
    <s v="Envoyer promo enfant"/>
    <x v="22"/>
  </r>
  <r>
    <s v="Monsieur"/>
    <s v="GONZOLA"/>
    <s v="Igor"/>
    <s v="5, place des Fromagers"/>
    <s v="BOUGUENAIS"/>
    <s v="M"/>
    <d v="1957-06-25T00:00:00"/>
    <n v="59"/>
    <n v="3"/>
    <s v="OUI"/>
    <s v="Envoyer promo enfant"/>
    <x v="33"/>
  </r>
  <r>
    <s v="Monsieur"/>
    <s v="SABORD"/>
    <s v="Emile"/>
    <s v="2, rue Hergé"/>
    <s v="ORVAULT"/>
    <s v="M"/>
    <d v="1957-06-24T00:00:00"/>
    <n v="59"/>
    <n v="1"/>
    <s v="OUI"/>
    <s v="Envoyer promo enfant"/>
    <x v="33"/>
  </r>
  <r>
    <s v="Monsieur"/>
    <s v="DE PIE"/>
    <s v="Denis"/>
    <s v="46, rue des Hérons cendrés"/>
    <s v="REZE"/>
    <s v="M"/>
    <d v="1956-03-24T00:00:00"/>
    <n v="61"/>
    <n v="1"/>
    <s v="OUI"/>
    <s v="Envoyer promo enfant"/>
    <x v="23"/>
  </r>
  <r>
    <s v="Monsieur"/>
    <s v="DE RADIS"/>
    <s v="Stéphane"/>
    <s v="72, rue des Maraîchers"/>
    <s v="SAINT SEBASTIEN SUR LOIRE"/>
    <s v="M"/>
    <d v="1947-07-29T00:00:00"/>
    <n v="69"/>
    <n v="2"/>
    <s v="OUI"/>
    <s v="Envoyer promo enfant"/>
    <x v="34"/>
  </r>
  <r>
    <s v="Monsieur"/>
    <s v="BOSAPIN"/>
    <s v="Edmond"/>
    <s v="21, avenue des Peupliers"/>
    <s v="BOUGUENAIS"/>
    <s v="M"/>
    <d v="1945-02-14T00:00:00"/>
    <n v="72"/>
    <n v="4"/>
    <s v="OUI"/>
    <s v="Envoyer promo enfant"/>
    <x v="35"/>
  </r>
  <r>
    <s v="Monsieur"/>
    <s v="GRIMAUD"/>
    <s v="Ronan"/>
    <s v="10 rue de la Montagne"/>
    <s v="NANTES"/>
    <s v="M"/>
    <d v="1992-07-20T00:00:00"/>
    <n v="24"/>
    <n v="0"/>
    <s v="NON"/>
    <s v="Proposer adhésion"/>
    <x v="1"/>
  </r>
  <r>
    <s v="Monsieur"/>
    <s v="BLOUIN"/>
    <s v="Yannick"/>
    <s v="Allée Beaumarchais"/>
    <s v="SAINT SEBASTIEN SUR LOIRE"/>
    <s v="M"/>
    <d v="1991-12-20T00:00:00"/>
    <n v="25"/>
    <n v="0"/>
    <s v="OUI"/>
    <s v="Envoyer promo"/>
    <x v="36"/>
  </r>
  <r>
    <s v="Monsieur"/>
    <s v="GERARD"/>
    <s v="Patrice"/>
    <s v="55 Avenue Tournesol"/>
    <s v="NANTES"/>
    <s v="M"/>
    <d v="1989-01-18T00:00:00"/>
    <n v="28"/>
    <n v="0"/>
    <s v="NON"/>
    <s v="Proposer adhésion"/>
    <x v="37"/>
  </r>
  <r>
    <s v="Monsieur"/>
    <s v="WATERMAN"/>
    <s v="Jonathan"/>
    <s v="route de Vannes"/>
    <s v="CARQUEFOU"/>
    <s v="M"/>
    <d v="1988-04-28T00:00:00"/>
    <n v="29"/>
    <n v="0"/>
    <s v="NON"/>
    <s v="Proposer adhésion"/>
    <x v="3"/>
  </r>
  <r>
    <s v="Monsieur"/>
    <s v="ALBAN"/>
    <s v="Florent"/>
    <s v="3 rue Jean Moulin"/>
    <s v="SAINT SEBASTIEN SUR LOIRE"/>
    <s v="M"/>
    <d v="1984-12-09T00:00:00"/>
    <n v="32"/>
    <n v="0"/>
    <s v="OUI"/>
    <s v="Envoyer promo"/>
    <x v="38"/>
  </r>
  <r>
    <s v="Monsieur"/>
    <s v="TIXIER"/>
    <s v="Bertrand"/>
    <s v="36 rue de la Fraternité"/>
    <s v="SAINT SEBASTIEN SUR LOIRE"/>
    <s v="M"/>
    <d v="1984-11-06T00:00:00"/>
    <n v="32"/>
    <n v="1"/>
    <s v="OUI"/>
    <s v="Envoyer promo enfant"/>
    <x v="38"/>
  </r>
  <r>
    <s v="Monsieur"/>
    <s v="SOIGNON"/>
    <s v="Gilles"/>
    <s v="9 rue du Chateau"/>
    <s v="SAINT SEBASTIEN SUR LOIRE"/>
    <s v="M"/>
    <d v="1983-12-17T00:00:00"/>
    <n v="33"/>
    <n v="1"/>
    <s v="OUI"/>
    <s v="Envoyer promo enfant"/>
    <x v="5"/>
  </r>
  <r>
    <s v="Monsieur"/>
    <s v="DESMONTS"/>
    <s v="Christian"/>
    <s v="145 Rue de la Fosse"/>
    <s v="ORVAULT"/>
    <s v="M"/>
    <d v="1983-07-17T00:00:00"/>
    <n v="33"/>
    <n v="3"/>
    <s v="OUI"/>
    <s v="Envoyer promo enfant"/>
    <x v="5"/>
  </r>
  <r>
    <s v="Monsieur"/>
    <s v="GRIMAUD"/>
    <s v="Tugdual"/>
    <s v="10 rue de la Montagne"/>
    <s v="SAINT SEBASTIEN SUR LOIRE"/>
    <s v="M"/>
    <d v="1982-05-19T00:00:00"/>
    <n v="35"/>
    <n v="2"/>
    <s v="OUI"/>
    <s v="Envoyer promo enfant"/>
    <x v="39"/>
  </r>
  <r>
    <s v="Monsieur"/>
    <s v="LEBLANC"/>
    <s v="Sébastien"/>
    <s v="13 rue du Poteau"/>
    <s v="ORVAULT"/>
    <s v="M"/>
    <d v="1975-06-06T00:00:00"/>
    <n v="41"/>
    <n v="1"/>
    <s v="OUI"/>
    <s v="Envoyer promo enfant"/>
    <x v="40"/>
  </r>
  <r>
    <s v="Monsieur"/>
    <s v="BIGOT"/>
    <s v="Hervé"/>
    <s v="1 rue P. Brossolette"/>
    <s v="ORVAULT"/>
    <s v="M"/>
    <d v="1973-05-01T00:00:00"/>
    <n v="44"/>
    <n v="2"/>
    <s v="NON"/>
    <s v="Proposer adhésion"/>
    <x v="11"/>
  </r>
  <r>
    <s v="Monsieur"/>
    <s v="ROUVIERE"/>
    <s v="Luc"/>
    <s v="Landes Rouges"/>
    <s v="CARQUEFOU"/>
    <s v="M"/>
    <d v="1973-03-07T00:00:00"/>
    <n v="44"/>
    <n v="1"/>
    <s v="NON"/>
    <s v="Proposer adhésion"/>
    <x v="11"/>
  </r>
  <r>
    <s v="Monsieur"/>
    <s v="GAUTHIER"/>
    <s v="Julien"/>
    <s v="65 Bd des Batignolles"/>
    <s v="CARQUEFOU"/>
    <s v="M"/>
    <d v="1972-09-18T00:00:00"/>
    <n v="44"/>
    <n v="1"/>
    <s v="NON"/>
    <s v="Proposer adhésion"/>
    <x v="11"/>
  </r>
  <r>
    <s v="Monsieur"/>
    <s v="IKASSION"/>
    <s v="Claude"/>
    <s v="1, avenue de la Maine"/>
    <s v="BOUGUENAIS"/>
    <s v="M"/>
    <d v="1972-03-12T00:00:00"/>
    <n v="45"/>
    <n v="3"/>
    <s v="OUI"/>
    <s v="Envoyer promo enfant"/>
    <x v="12"/>
  </r>
  <r>
    <s v="Monsieur"/>
    <s v="DUGUE"/>
    <s v="Pascal"/>
    <s v="Bd des Chardonnets"/>
    <s v="CARQUEFOU"/>
    <s v="M"/>
    <d v="1969-04-08T00:00:00"/>
    <n v="48"/>
    <n v="4"/>
    <s v="NON"/>
    <s v="Proposer adhésion"/>
    <x v="15"/>
  </r>
  <r>
    <s v="Monsieur"/>
    <s v="LE COZIC"/>
    <s v="Marc"/>
    <s v="96 rue de la Convention"/>
    <s v="ORVAULT"/>
    <s v="M"/>
    <d v="1966-02-18T00:00:00"/>
    <n v="51"/>
    <n v="2"/>
    <s v="OUI"/>
    <s v="Envoyer promo enfant"/>
    <x v="17"/>
  </r>
  <r>
    <s v="Monsieur"/>
    <s v="CADIOU"/>
    <s v="Pierre"/>
    <s v="1 rue De Beauvoir"/>
    <s v="ORVAULT"/>
    <s v="M"/>
    <d v="1965-05-18T00:00:00"/>
    <n v="52"/>
    <n v="2"/>
    <s v="OUI"/>
    <s v="Envoyer promo enfant"/>
    <x v="18"/>
  </r>
  <r>
    <s v="Monsieur"/>
    <s v="BLANDIN"/>
    <s v="Louis"/>
    <s v="Impasse Anne de Bgne"/>
    <s v="CARQUEFOU"/>
    <s v="M"/>
    <d v="1965-03-06T00:00:00"/>
    <n v="52"/>
    <n v="2"/>
    <s v="NON"/>
    <s v="Proposer adhésion"/>
    <x v="18"/>
  </r>
  <r>
    <s v="Monsieur"/>
    <s v="DELALANDE"/>
    <s v="Marc"/>
    <s v="12 Allée Mauve"/>
    <s v="NANTES"/>
    <s v="M"/>
    <d v="1959-10-07T00:00:00"/>
    <n v="57"/>
    <n v="4"/>
    <s v="NON"/>
    <s v="Proposer adhésion"/>
    <x v="22"/>
  </r>
  <r>
    <s v="Monsieur"/>
    <s v="STILLAN"/>
    <s v="Fabrice"/>
    <s v="12 rue de Landser"/>
    <s v="SAINT SEBASTIEN SUR LOIRE"/>
    <s v="M"/>
    <d v="1956-05-19T00:00:00"/>
    <n v="61"/>
    <n v="0"/>
    <s v="OUI"/>
    <s v="Envoyer promo"/>
    <x v="23"/>
  </r>
  <r>
    <s v="Monsieur"/>
    <s v="FRAPPIER"/>
    <s v="Michel"/>
    <s v="9 rue des Orangers"/>
    <s v="SAINT SEBASTIEN SUR LOIRE"/>
    <s v="M"/>
    <d v="1956-05-18T00:00:00"/>
    <n v="61"/>
    <n v="3"/>
    <s v="OUI"/>
    <s v="Envoyer promo enfant"/>
    <x v="23"/>
  </r>
  <r>
    <s v="Monsieur"/>
    <s v="KERRIEN"/>
    <s v="Dominique"/>
    <s v="12 Impasse des Potiers"/>
    <s v="NANTES"/>
    <s v="M"/>
    <d v="1955-01-01T00:00:00"/>
    <n v="62"/>
    <n v="1"/>
    <s v="NON"/>
    <s v="Proposer adhésion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">
  <location ref="A3:B44" firstHeaderRow="1" firstDataRow="1" firstDataCol="1"/>
  <pivotFields count="11">
    <pivotField showAll="0"/>
    <pivotField dataField="1" showAll="0"/>
    <pivotField showAll="0"/>
    <pivotField showAll="0"/>
    <pivotField showAll="0"/>
    <pivotField showAll="0"/>
    <pivotField numFmtId="14" showAll="0"/>
    <pivotField axis="axisRow" numFmtId="164" showAll="0">
      <items count="5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t="default"/>
      </items>
    </pivotField>
    <pivotField showAll="0"/>
    <pivotField showAll="0"/>
    <pivotField showAll="0"/>
  </pivotFields>
  <rowFields count="1">
    <field x="7"/>
  </rowFields>
  <rowItems count="41">
    <i>
      <x v="1"/>
    </i>
    <i>
      <x v="3"/>
    </i>
    <i>
      <x v="4"/>
    </i>
    <i>
      <x v="5"/>
    </i>
    <i>
      <x v="6"/>
    </i>
    <i>
      <x v="8"/>
    </i>
    <i>
      <x v="9"/>
    </i>
    <i>
      <x v="11"/>
    </i>
    <i>
      <x v="12"/>
    </i>
    <i>
      <x v="13"/>
    </i>
    <i>
      <x v="14"/>
    </i>
    <i>
      <x v="15"/>
    </i>
    <i>
      <x v="18"/>
    </i>
    <i>
      <x v="21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7"/>
    </i>
    <i>
      <x v="39"/>
    </i>
    <i>
      <x v="41"/>
    </i>
    <i>
      <x v="42"/>
    </i>
    <i>
      <x v="44"/>
    </i>
    <i>
      <x v="47"/>
    </i>
    <i>
      <x v="48"/>
    </i>
    <i>
      <x v="49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Nombre de Nom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0" firstHeaderRow="1" firstDataRow="1" firstDataCol="1"/>
  <pivotFields count="12">
    <pivotField showAll="0"/>
    <pivotField showAll="0"/>
    <pivotField showAll="0"/>
    <pivotField showAll="0"/>
    <pivotField showAll="0"/>
    <pivotField showAll="0"/>
    <pivotField numFmtId="14" showAll="0"/>
    <pivotField numFmtId="1" showAll="0"/>
    <pivotField showAll="0"/>
    <pivotField showAll="0"/>
    <pivotField showAll="0"/>
    <pivotField axis="axisRow" dataField="1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</pivotFields>
  <rowFields count="1">
    <field x="11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A_TCD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1">
  <location ref="A1:B8" firstHeaderRow="1" firstDataRow="1" firstDataCol="1"/>
  <pivotFields count="11">
    <pivotField showAll="0"/>
    <pivotField showAll="0"/>
    <pivotField showAll="0"/>
    <pivotField showAll="0"/>
    <pivotField axis="axisRow" showAll="0">
      <items count="7">
        <item x="5"/>
        <item x="3"/>
        <item x="1"/>
        <item x="2"/>
        <item x="4"/>
        <item x="0"/>
        <item t="default"/>
      </items>
    </pivotField>
    <pivotField showAll="0"/>
    <pivotField numFmtId="14" showAll="0"/>
    <pivotField numFmtId="164" showAll="0">
      <items count="5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t="default"/>
      </items>
    </pivotField>
    <pivotField showAll="0"/>
    <pivotField dataField="1" showAll="0"/>
    <pivotField showAll="0"/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Carte fidélité" fld="9" subtotal="count" baseField="0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4"/>
  <sheetViews>
    <sheetView workbookViewId="0">
      <selection activeCell="A9" sqref="A9:B9"/>
    </sheetView>
  </sheetViews>
  <sheetFormatPr baseColWidth="10" defaultRowHeight="12.75" x14ac:dyDescent="0.2"/>
  <cols>
    <col min="1" max="1" width="21.140625" bestFit="1" customWidth="1"/>
    <col min="2" max="2" width="15.7109375" bestFit="1" customWidth="1"/>
  </cols>
  <sheetData>
    <row r="3" spans="1:2" x14ac:dyDescent="0.2">
      <c r="A3" s="13" t="s">
        <v>314</v>
      </c>
      <c r="B3" t="s">
        <v>317</v>
      </c>
    </row>
    <row r="4" spans="1:2" x14ac:dyDescent="0.2">
      <c r="A4" s="27" t="s">
        <v>318</v>
      </c>
      <c r="B4" s="15">
        <v>1</v>
      </c>
    </row>
    <row r="5" spans="1:2" x14ac:dyDescent="0.2">
      <c r="A5" s="27" t="s">
        <v>319</v>
      </c>
      <c r="B5" s="15">
        <v>1</v>
      </c>
    </row>
    <row r="6" spans="1:2" x14ac:dyDescent="0.2">
      <c r="A6" s="27" t="s">
        <v>320</v>
      </c>
      <c r="B6" s="15">
        <v>2</v>
      </c>
    </row>
    <row r="7" spans="1:2" x14ac:dyDescent="0.2">
      <c r="A7" s="27" t="s">
        <v>321</v>
      </c>
      <c r="B7" s="15">
        <v>1</v>
      </c>
    </row>
    <row r="8" spans="1:2" x14ac:dyDescent="0.2">
      <c r="A8" s="27" t="s">
        <v>322</v>
      </c>
      <c r="B8" s="15">
        <v>1</v>
      </c>
    </row>
    <row r="9" spans="1:2" x14ac:dyDescent="0.2">
      <c r="A9" s="27" t="s">
        <v>323</v>
      </c>
      <c r="B9" s="15">
        <v>1</v>
      </c>
    </row>
    <row r="10" spans="1:2" x14ac:dyDescent="0.2">
      <c r="A10" s="27" t="s">
        <v>324</v>
      </c>
      <c r="B10" s="15">
        <v>2</v>
      </c>
    </row>
    <row r="11" spans="1:2" x14ac:dyDescent="0.2">
      <c r="A11" s="27" t="s">
        <v>325</v>
      </c>
      <c r="B11" s="15">
        <v>1</v>
      </c>
    </row>
    <row r="12" spans="1:2" x14ac:dyDescent="0.2">
      <c r="A12" s="27" t="s">
        <v>326</v>
      </c>
      <c r="B12" s="15">
        <v>2</v>
      </c>
    </row>
    <row r="13" spans="1:2" x14ac:dyDescent="0.2">
      <c r="A13" s="27" t="s">
        <v>327</v>
      </c>
      <c r="B13" s="15">
        <v>3</v>
      </c>
    </row>
    <row r="14" spans="1:2" x14ac:dyDescent="0.2">
      <c r="A14" s="27" t="s">
        <v>328</v>
      </c>
      <c r="B14" s="15">
        <v>1</v>
      </c>
    </row>
    <row r="15" spans="1:2" x14ac:dyDescent="0.2">
      <c r="A15" s="27" t="s">
        <v>329</v>
      </c>
      <c r="B15" s="15">
        <v>1</v>
      </c>
    </row>
    <row r="16" spans="1:2" x14ac:dyDescent="0.2">
      <c r="A16" s="27" t="s">
        <v>330</v>
      </c>
      <c r="B16" s="15">
        <v>2</v>
      </c>
    </row>
    <row r="17" spans="1:2" x14ac:dyDescent="0.2">
      <c r="A17" s="27" t="s">
        <v>331</v>
      </c>
      <c r="B17" s="15">
        <v>2</v>
      </c>
    </row>
    <row r="18" spans="1:2" x14ac:dyDescent="0.2">
      <c r="A18" s="27" t="s">
        <v>332</v>
      </c>
      <c r="B18" s="15">
        <v>1</v>
      </c>
    </row>
    <row r="19" spans="1:2" x14ac:dyDescent="0.2">
      <c r="A19" s="27" t="s">
        <v>333</v>
      </c>
      <c r="B19" s="15">
        <v>4</v>
      </c>
    </row>
    <row r="20" spans="1:2" x14ac:dyDescent="0.2">
      <c r="A20" s="27" t="s">
        <v>334</v>
      </c>
      <c r="B20" s="15">
        <v>3</v>
      </c>
    </row>
    <row r="21" spans="1:2" x14ac:dyDescent="0.2">
      <c r="A21" s="27" t="s">
        <v>335</v>
      </c>
      <c r="B21" s="15">
        <v>2</v>
      </c>
    </row>
    <row r="22" spans="1:2" x14ac:dyDescent="0.2">
      <c r="A22" s="27" t="s">
        <v>336</v>
      </c>
      <c r="B22" s="15">
        <v>4</v>
      </c>
    </row>
    <row r="23" spans="1:2" x14ac:dyDescent="0.2">
      <c r="A23" s="27" t="s">
        <v>337</v>
      </c>
      <c r="B23" s="15">
        <v>7</v>
      </c>
    </row>
    <row r="24" spans="1:2" x14ac:dyDescent="0.2">
      <c r="A24" s="27" t="s">
        <v>338</v>
      </c>
      <c r="B24" s="15">
        <v>12</v>
      </c>
    </row>
    <row r="25" spans="1:2" x14ac:dyDescent="0.2">
      <c r="A25" s="27" t="s">
        <v>339</v>
      </c>
      <c r="B25" s="15">
        <v>1</v>
      </c>
    </row>
    <row r="26" spans="1:2" x14ac:dyDescent="0.2">
      <c r="A26" s="27" t="s">
        <v>340</v>
      </c>
      <c r="B26" s="15">
        <v>6</v>
      </c>
    </row>
    <row r="27" spans="1:2" x14ac:dyDescent="0.2">
      <c r="A27" s="27" t="s">
        <v>341</v>
      </c>
      <c r="B27" s="15">
        <v>6</v>
      </c>
    </row>
    <row r="28" spans="1:2" x14ac:dyDescent="0.2">
      <c r="A28" s="27" t="s">
        <v>342</v>
      </c>
      <c r="B28" s="15">
        <v>6</v>
      </c>
    </row>
    <row r="29" spans="1:2" x14ac:dyDescent="0.2">
      <c r="A29" s="27" t="s">
        <v>343</v>
      </c>
      <c r="B29" s="15">
        <v>3</v>
      </c>
    </row>
    <row r="30" spans="1:2" x14ac:dyDescent="0.2">
      <c r="A30" s="27" t="s">
        <v>344</v>
      </c>
      <c r="B30" s="15">
        <v>6</v>
      </c>
    </row>
    <row r="31" spans="1:2" x14ac:dyDescent="0.2">
      <c r="A31" s="27" t="s">
        <v>345</v>
      </c>
      <c r="B31" s="15">
        <v>4</v>
      </c>
    </row>
    <row r="32" spans="1:2" x14ac:dyDescent="0.2">
      <c r="A32" s="27" t="s">
        <v>346</v>
      </c>
      <c r="B32" s="15">
        <v>2</v>
      </c>
    </row>
    <row r="33" spans="1:2" x14ac:dyDescent="0.2">
      <c r="A33" s="27" t="s">
        <v>347</v>
      </c>
      <c r="B33" s="15">
        <v>4</v>
      </c>
    </row>
    <row r="34" spans="1:2" x14ac:dyDescent="0.2">
      <c r="A34" s="27" t="s">
        <v>348</v>
      </c>
      <c r="B34" s="15">
        <v>3</v>
      </c>
    </row>
    <row r="35" spans="1:2" x14ac:dyDescent="0.2">
      <c r="A35" s="27" t="s">
        <v>349</v>
      </c>
      <c r="B35" s="15">
        <v>1</v>
      </c>
    </row>
    <row r="36" spans="1:2" x14ac:dyDescent="0.2">
      <c r="A36" s="27" t="s">
        <v>350</v>
      </c>
      <c r="B36" s="15">
        <v>1</v>
      </c>
    </row>
    <row r="37" spans="1:2" x14ac:dyDescent="0.2">
      <c r="A37" s="27" t="s">
        <v>351</v>
      </c>
      <c r="B37" s="15">
        <v>3</v>
      </c>
    </row>
    <row r="38" spans="1:2" x14ac:dyDescent="0.2">
      <c r="A38" s="27" t="s">
        <v>352</v>
      </c>
      <c r="B38" s="15">
        <v>1</v>
      </c>
    </row>
    <row r="39" spans="1:2" x14ac:dyDescent="0.2">
      <c r="A39" s="27" t="s">
        <v>353</v>
      </c>
      <c r="B39" s="15">
        <v>1</v>
      </c>
    </row>
    <row r="40" spans="1:2" x14ac:dyDescent="0.2">
      <c r="A40" s="27" t="s">
        <v>354</v>
      </c>
      <c r="B40" s="15">
        <v>1</v>
      </c>
    </row>
    <row r="41" spans="1:2" x14ac:dyDescent="0.2">
      <c r="A41" s="27" t="s">
        <v>355</v>
      </c>
      <c r="B41" s="15">
        <v>1</v>
      </c>
    </row>
    <row r="42" spans="1:2" x14ac:dyDescent="0.2">
      <c r="A42" s="27" t="s">
        <v>356</v>
      </c>
      <c r="B42" s="15">
        <v>1</v>
      </c>
    </row>
    <row r="43" spans="1:2" x14ac:dyDescent="0.2">
      <c r="A43" s="27" t="s">
        <v>357</v>
      </c>
      <c r="B43" s="15">
        <v>1</v>
      </c>
    </row>
    <row r="44" spans="1:2" x14ac:dyDescent="0.2">
      <c r="A44" s="27" t="s">
        <v>315</v>
      </c>
      <c r="B44" s="15">
        <v>106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tabSelected="1" workbookViewId="0">
      <selection activeCell="H18" sqref="H18"/>
    </sheetView>
  </sheetViews>
  <sheetFormatPr baseColWidth="10" defaultRowHeight="12.75" x14ac:dyDescent="0.2"/>
  <cols>
    <col min="1" max="1" width="21.140625" bestFit="1" customWidth="1"/>
    <col min="2" max="2" width="17.7109375" bestFit="1" customWidth="1"/>
  </cols>
  <sheetData>
    <row r="3" spans="1:2" x14ac:dyDescent="0.2">
      <c r="A3" s="13" t="s">
        <v>314</v>
      </c>
      <c r="B3" t="s">
        <v>365</v>
      </c>
    </row>
    <row r="4" spans="1:2" x14ac:dyDescent="0.2">
      <c r="A4" s="14" t="s">
        <v>359</v>
      </c>
      <c r="B4" s="15">
        <v>7</v>
      </c>
    </row>
    <row r="5" spans="1:2" x14ac:dyDescent="0.2">
      <c r="A5" s="14" t="s">
        <v>360</v>
      </c>
      <c r="B5" s="15">
        <v>11</v>
      </c>
    </row>
    <row r="6" spans="1:2" x14ac:dyDescent="0.2">
      <c r="A6" s="14" t="s">
        <v>361</v>
      </c>
      <c r="B6" s="15">
        <v>24</v>
      </c>
    </row>
    <row r="7" spans="1:2" x14ac:dyDescent="0.2">
      <c r="A7" s="14" t="s">
        <v>362</v>
      </c>
      <c r="B7" s="15">
        <v>44</v>
      </c>
    </row>
    <row r="8" spans="1:2" x14ac:dyDescent="0.2">
      <c r="A8" s="14" t="s">
        <v>363</v>
      </c>
      <c r="B8" s="15">
        <v>14</v>
      </c>
    </row>
    <row r="9" spans="1:2" x14ac:dyDescent="0.2">
      <c r="A9" s="14" t="s">
        <v>364</v>
      </c>
      <c r="B9" s="15">
        <v>6</v>
      </c>
    </row>
    <row r="10" spans="1:2" x14ac:dyDescent="0.2">
      <c r="A10" s="14" t="s">
        <v>315</v>
      </c>
      <c r="B10" s="15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7"/>
  <sheetViews>
    <sheetView zoomScale="80" zoomScaleNormal="80" workbookViewId="0">
      <selection activeCell="L2" sqref="L2"/>
    </sheetView>
  </sheetViews>
  <sheetFormatPr baseColWidth="10" defaultColWidth="11.42578125" defaultRowHeight="15" x14ac:dyDescent="0.2"/>
  <cols>
    <col min="1" max="1" width="11.42578125" style="1"/>
    <col min="2" max="2" width="20.85546875" style="1" bestFit="1" customWidth="1"/>
    <col min="3" max="3" width="16.28515625" style="1" customWidth="1"/>
    <col min="4" max="4" width="30.85546875" style="1" customWidth="1"/>
    <col min="5" max="5" width="34.28515625" style="1" bestFit="1" customWidth="1"/>
    <col min="6" max="6" width="6.7109375" style="1" customWidth="1"/>
    <col min="7" max="7" width="16.42578125" style="1" customWidth="1"/>
    <col min="8" max="10" width="14.7109375" style="1" customWidth="1"/>
    <col min="11" max="11" width="23.140625" style="1" bestFit="1" customWidth="1"/>
    <col min="12" max="12" width="13.140625" style="1" bestFit="1" customWidth="1"/>
    <col min="13" max="16384" width="11.42578125" style="1"/>
  </cols>
  <sheetData>
    <row r="1" spans="1:12" ht="32.25" thickBot="1" x14ac:dyDescent="0.25">
      <c r="A1" s="20" t="s">
        <v>312</v>
      </c>
      <c r="B1" s="16" t="s">
        <v>127</v>
      </c>
      <c r="C1" s="11" t="s">
        <v>128</v>
      </c>
      <c r="D1" s="11" t="s">
        <v>129</v>
      </c>
      <c r="E1" s="11" t="s">
        <v>130</v>
      </c>
      <c r="F1" s="11" t="s">
        <v>131</v>
      </c>
      <c r="G1" s="11" t="s">
        <v>136</v>
      </c>
      <c r="H1" s="11" t="s">
        <v>132</v>
      </c>
      <c r="I1" s="11" t="s">
        <v>137</v>
      </c>
      <c r="J1" s="23" t="s">
        <v>133</v>
      </c>
      <c r="K1" s="12" t="s">
        <v>313</v>
      </c>
      <c r="L1" s="1" t="s">
        <v>358</v>
      </c>
    </row>
    <row r="2" spans="1:12" ht="20.25" customHeight="1" x14ac:dyDescent="0.2">
      <c r="A2" s="21" t="str">
        <f>IF(F2="F","Madame","Monsieur")</f>
        <v>Madame</v>
      </c>
      <c r="B2" s="17" t="s">
        <v>10</v>
      </c>
      <c r="C2" s="2" t="s">
        <v>11</v>
      </c>
      <c r="D2" s="2" t="s">
        <v>12</v>
      </c>
      <c r="E2" s="2" t="s">
        <v>163</v>
      </c>
      <c r="F2" s="2" t="s">
        <v>3</v>
      </c>
      <c r="G2" s="3">
        <v>35072</v>
      </c>
      <c r="H2" s="28">
        <f ca="1">DATEDIF(G2,TODAY(),"y")</f>
        <v>21</v>
      </c>
      <c r="I2" s="2">
        <v>0</v>
      </c>
      <c r="J2" s="24" t="s">
        <v>138</v>
      </c>
      <c r="K2" s="4" t="str">
        <f>IF(J2="NON","Proposer adhésion",IF(AND(J2="OUI",I2&gt;0),"Envoyer promo enfant","Envoyer promo"))</f>
        <v>Envoyer promo</v>
      </c>
      <c r="L2" s="1">
        <f ca="1">INT(YEARFRAC(G2,TODAY(),3))</f>
        <v>21</v>
      </c>
    </row>
    <row r="3" spans="1:12" ht="20.25" customHeight="1" x14ac:dyDescent="0.2">
      <c r="A3" s="21" t="str">
        <f t="shared" ref="A3:A66" si="0">IF(F3="F","Madame","Monsieur")</f>
        <v>Madame</v>
      </c>
      <c r="B3" s="18" t="s">
        <v>67</v>
      </c>
      <c r="C3" s="5" t="s">
        <v>68</v>
      </c>
      <c r="D3" s="5" t="s">
        <v>69</v>
      </c>
      <c r="E3" s="5" t="s">
        <v>126</v>
      </c>
      <c r="F3" s="5" t="s">
        <v>3</v>
      </c>
      <c r="G3" s="6">
        <v>34116</v>
      </c>
      <c r="H3" s="29">
        <f t="shared" ref="H3:H66" ca="1" si="1">DATEDIF(G3,TODAY(),"y")</f>
        <v>23</v>
      </c>
      <c r="I3" s="5">
        <v>0</v>
      </c>
      <c r="J3" s="25" t="s">
        <v>139</v>
      </c>
      <c r="K3" s="7" t="str">
        <f t="shared" ref="K3:K66" si="2">IF(J3="NON","Proposer adhésion",IF(AND(J3="OUI",I3&gt;0),"Envoyer promo enfant","Envoyer promo"))</f>
        <v>Proposer adhésion</v>
      </c>
      <c r="L3" s="1">
        <f t="shared" ref="L3:L66" ca="1" si="3">INT(YEARFRAC(G3,TODAY(),3))</f>
        <v>24</v>
      </c>
    </row>
    <row r="4" spans="1:12" ht="20.25" customHeight="1" x14ac:dyDescent="0.2">
      <c r="A4" s="21" t="str">
        <f t="shared" si="0"/>
        <v>Madame</v>
      </c>
      <c r="B4" s="18" t="s">
        <v>63</v>
      </c>
      <c r="C4" s="5" t="s">
        <v>64</v>
      </c>
      <c r="D4" s="5" t="s">
        <v>65</v>
      </c>
      <c r="E4" s="5" t="s">
        <v>163</v>
      </c>
      <c r="F4" s="5" t="s">
        <v>3</v>
      </c>
      <c r="G4" s="6">
        <v>34078</v>
      </c>
      <c r="H4" s="29">
        <f t="shared" ca="1" si="1"/>
        <v>24</v>
      </c>
      <c r="I4" s="5">
        <v>0</v>
      </c>
      <c r="J4" s="25" t="s">
        <v>138</v>
      </c>
      <c r="K4" s="7" t="str">
        <f t="shared" si="2"/>
        <v>Envoyer promo</v>
      </c>
      <c r="L4" s="1">
        <f t="shared" ca="1" si="3"/>
        <v>24</v>
      </c>
    </row>
    <row r="5" spans="1:12" ht="20.25" customHeight="1" x14ac:dyDescent="0.2">
      <c r="A5" s="21" t="str">
        <f t="shared" si="0"/>
        <v>Madame</v>
      </c>
      <c r="B5" s="18" t="s">
        <v>42</v>
      </c>
      <c r="C5" s="5" t="s">
        <v>66</v>
      </c>
      <c r="D5" s="5" t="s">
        <v>44</v>
      </c>
      <c r="E5" s="5" t="s">
        <v>163</v>
      </c>
      <c r="F5" s="5" t="s">
        <v>3</v>
      </c>
      <c r="G5" s="6">
        <v>33378</v>
      </c>
      <c r="H5" s="29">
        <f t="shared" ca="1" si="1"/>
        <v>26</v>
      </c>
      <c r="I5" s="5">
        <v>0</v>
      </c>
      <c r="J5" s="25" t="s">
        <v>138</v>
      </c>
      <c r="K5" s="7" t="str">
        <f t="shared" si="2"/>
        <v>Envoyer promo</v>
      </c>
      <c r="L5" s="1">
        <f t="shared" ca="1" si="3"/>
        <v>26</v>
      </c>
    </row>
    <row r="6" spans="1:12" ht="20.25" customHeight="1" x14ac:dyDescent="0.2">
      <c r="A6" s="21" t="str">
        <f t="shared" si="0"/>
        <v>Madame</v>
      </c>
      <c r="B6" s="18" t="s">
        <v>27</v>
      </c>
      <c r="C6" s="5" t="s">
        <v>28</v>
      </c>
      <c r="D6" s="5" t="s">
        <v>29</v>
      </c>
      <c r="E6" s="5" t="s">
        <v>134</v>
      </c>
      <c r="F6" s="5" t="s">
        <v>3</v>
      </c>
      <c r="G6" s="6">
        <v>32151</v>
      </c>
      <c r="H6" s="29">
        <f t="shared" ca="1" si="1"/>
        <v>29</v>
      </c>
      <c r="I6" s="5">
        <v>1</v>
      </c>
      <c r="J6" s="25" t="s">
        <v>138</v>
      </c>
      <c r="K6" s="7" t="str">
        <f t="shared" si="2"/>
        <v>Envoyer promo enfant</v>
      </c>
      <c r="L6" s="1">
        <f t="shared" ca="1" si="3"/>
        <v>29</v>
      </c>
    </row>
    <row r="7" spans="1:12" ht="20.25" customHeight="1" x14ac:dyDescent="0.2">
      <c r="A7" s="21" t="str">
        <f t="shared" si="0"/>
        <v>Madame</v>
      </c>
      <c r="B7" s="18" t="s">
        <v>36</v>
      </c>
      <c r="C7" s="5" t="s">
        <v>37</v>
      </c>
      <c r="D7" s="5" t="s">
        <v>38</v>
      </c>
      <c r="E7" s="5" t="s">
        <v>126</v>
      </c>
      <c r="F7" s="5" t="s">
        <v>3</v>
      </c>
      <c r="G7" s="6">
        <v>31288</v>
      </c>
      <c r="H7" s="29">
        <f t="shared" ca="1" si="1"/>
        <v>31</v>
      </c>
      <c r="I7" s="5">
        <v>0</v>
      </c>
      <c r="J7" s="25" t="s">
        <v>139</v>
      </c>
      <c r="K7" s="7" t="str">
        <f t="shared" si="2"/>
        <v>Proposer adhésion</v>
      </c>
      <c r="L7" s="1">
        <f t="shared" ca="1" si="3"/>
        <v>31</v>
      </c>
    </row>
    <row r="8" spans="1:12" ht="20.25" customHeight="1" x14ac:dyDescent="0.2">
      <c r="A8" s="21" t="str">
        <f t="shared" si="0"/>
        <v>Madame</v>
      </c>
      <c r="B8" s="18" t="s">
        <v>39</v>
      </c>
      <c r="C8" s="5" t="s">
        <v>40</v>
      </c>
      <c r="D8" s="5" t="s">
        <v>41</v>
      </c>
      <c r="E8" s="5" t="s">
        <v>134</v>
      </c>
      <c r="F8" s="5" t="s">
        <v>3</v>
      </c>
      <c r="G8" s="6">
        <v>30760</v>
      </c>
      <c r="H8" s="29">
        <f t="shared" ca="1" si="1"/>
        <v>33</v>
      </c>
      <c r="I8" s="5">
        <v>0</v>
      </c>
      <c r="J8" s="25" t="s">
        <v>138</v>
      </c>
      <c r="K8" s="7" t="str">
        <f t="shared" si="2"/>
        <v>Envoyer promo</v>
      </c>
      <c r="L8" s="1">
        <f t="shared" ca="1" si="3"/>
        <v>33</v>
      </c>
    </row>
    <row r="9" spans="1:12" ht="20.25" customHeight="1" x14ac:dyDescent="0.2">
      <c r="A9" s="21" t="str">
        <f t="shared" si="0"/>
        <v>Madame</v>
      </c>
      <c r="B9" s="18" t="s">
        <v>49</v>
      </c>
      <c r="C9" s="5" t="s">
        <v>50</v>
      </c>
      <c r="D9" s="5" t="s">
        <v>51</v>
      </c>
      <c r="E9" s="5" t="s">
        <v>134</v>
      </c>
      <c r="F9" s="5" t="s">
        <v>3</v>
      </c>
      <c r="G9" s="6">
        <v>30182</v>
      </c>
      <c r="H9" s="29">
        <f t="shared" ca="1" si="1"/>
        <v>34</v>
      </c>
      <c r="I9" s="5">
        <v>0</v>
      </c>
      <c r="J9" s="25" t="s">
        <v>139</v>
      </c>
      <c r="K9" s="7" t="str">
        <f t="shared" si="2"/>
        <v>Proposer adhésion</v>
      </c>
      <c r="L9" s="1">
        <f t="shared" ca="1" si="3"/>
        <v>34</v>
      </c>
    </row>
    <row r="10" spans="1:12" ht="20.25" customHeight="1" x14ac:dyDescent="0.2">
      <c r="A10" s="21" t="str">
        <f t="shared" si="0"/>
        <v>Madame</v>
      </c>
      <c r="B10" s="18" t="s">
        <v>24</v>
      </c>
      <c r="C10" s="5" t="s">
        <v>25</v>
      </c>
      <c r="D10" s="5" t="s">
        <v>26</v>
      </c>
      <c r="E10" s="5" t="s">
        <v>126</v>
      </c>
      <c r="F10" s="5" t="s">
        <v>3</v>
      </c>
      <c r="G10" s="6">
        <v>28672</v>
      </c>
      <c r="H10" s="29">
        <f t="shared" ca="1" si="1"/>
        <v>38</v>
      </c>
      <c r="I10" s="5">
        <v>2</v>
      </c>
      <c r="J10" s="25" t="s">
        <v>139</v>
      </c>
      <c r="K10" s="7" t="str">
        <f t="shared" si="2"/>
        <v>Proposer adhésion</v>
      </c>
      <c r="L10" s="1">
        <f t="shared" ca="1" si="3"/>
        <v>38</v>
      </c>
    </row>
    <row r="11" spans="1:12" ht="20.25" customHeight="1" x14ac:dyDescent="0.2">
      <c r="A11" s="21" t="str">
        <f t="shared" si="0"/>
        <v>Madame</v>
      </c>
      <c r="B11" s="18" t="s">
        <v>13</v>
      </c>
      <c r="C11" s="5" t="s">
        <v>14</v>
      </c>
      <c r="D11" s="5" t="s">
        <v>15</v>
      </c>
      <c r="E11" s="5" t="s">
        <v>126</v>
      </c>
      <c r="F11" s="5" t="s">
        <v>3</v>
      </c>
      <c r="G11" s="6">
        <v>28640</v>
      </c>
      <c r="H11" s="29">
        <f t="shared" ca="1" si="1"/>
        <v>38</v>
      </c>
      <c r="I11" s="5">
        <v>3</v>
      </c>
      <c r="J11" s="25" t="s">
        <v>139</v>
      </c>
      <c r="K11" s="7" t="str">
        <f t="shared" si="2"/>
        <v>Proposer adhésion</v>
      </c>
      <c r="L11" s="1">
        <f t="shared" ca="1" si="3"/>
        <v>39</v>
      </c>
    </row>
    <row r="12" spans="1:12" ht="20.25" customHeight="1" x14ac:dyDescent="0.2">
      <c r="A12" s="21" t="str">
        <f t="shared" si="0"/>
        <v>Madame</v>
      </c>
      <c r="B12" s="18" t="s">
        <v>30</v>
      </c>
      <c r="C12" s="5" t="s">
        <v>31</v>
      </c>
      <c r="D12" s="5" t="s">
        <v>32</v>
      </c>
      <c r="E12" s="5" t="s">
        <v>135</v>
      </c>
      <c r="F12" s="5" t="s">
        <v>3</v>
      </c>
      <c r="G12" s="6">
        <v>27664</v>
      </c>
      <c r="H12" s="29">
        <f t="shared" ca="1" si="1"/>
        <v>41</v>
      </c>
      <c r="I12" s="5">
        <v>2</v>
      </c>
      <c r="J12" s="25" t="s">
        <v>139</v>
      </c>
      <c r="K12" s="7" t="str">
        <f t="shared" si="2"/>
        <v>Proposer adhésion</v>
      </c>
      <c r="L12" s="1">
        <f t="shared" ca="1" si="3"/>
        <v>41</v>
      </c>
    </row>
    <row r="13" spans="1:12" ht="20.25" customHeight="1" x14ac:dyDescent="0.2">
      <c r="A13" s="21" t="str">
        <f t="shared" si="0"/>
        <v>Madame</v>
      </c>
      <c r="B13" s="18" t="s">
        <v>55</v>
      </c>
      <c r="C13" s="5" t="s">
        <v>31</v>
      </c>
      <c r="D13" s="5" t="s">
        <v>56</v>
      </c>
      <c r="E13" s="5" t="s">
        <v>163</v>
      </c>
      <c r="F13" s="5" t="s">
        <v>3</v>
      </c>
      <c r="G13" s="6">
        <v>27089</v>
      </c>
      <c r="H13" s="29">
        <f t="shared" ca="1" si="1"/>
        <v>43</v>
      </c>
      <c r="I13" s="5">
        <v>2</v>
      </c>
      <c r="J13" s="25" t="s">
        <v>138</v>
      </c>
      <c r="K13" s="7" t="str">
        <f t="shared" si="2"/>
        <v>Envoyer promo enfant</v>
      </c>
      <c r="L13" s="1">
        <f t="shared" ca="1" si="3"/>
        <v>43</v>
      </c>
    </row>
    <row r="14" spans="1:12" ht="20.25" customHeight="1" x14ac:dyDescent="0.2">
      <c r="A14" s="21" t="str">
        <f t="shared" si="0"/>
        <v>Madame</v>
      </c>
      <c r="B14" s="18" t="s">
        <v>7</v>
      </c>
      <c r="C14" s="5" t="s">
        <v>8</v>
      </c>
      <c r="D14" s="5" t="s">
        <v>9</v>
      </c>
      <c r="E14" s="5" t="s">
        <v>135</v>
      </c>
      <c r="F14" s="5" t="s">
        <v>3</v>
      </c>
      <c r="G14" s="6">
        <v>26681</v>
      </c>
      <c r="H14" s="29">
        <f t="shared" ca="1" si="1"/>
        <v>44</v>
      </c>
      <c r="I14" s="5">
        <v>2</v>
      </c>
      <c r="J14" s="25" t="s">
        <v>139</v>
      </c>
      <c r="K14" s="7" t="str">
        <f t="shared" si="2"/>
        <v>Proposer adhésion</v>
      </c>
      <c r="L14" s="1">
        <f t="shared" ca="1" si="3"/>
        <v>44</v>
      </c>
    </row>
    <row r="15" spans="1:12" ht="20.25" customHeight="1" x14ac:dyDescent="0.2">
      <c r="A15" s="21" t="str">
        <f t="shared" si="0"/>
        <v>Madame</v>
      </c>
      <c r="B15" s="18" t="s">
        <v>57</v>
      </c>
      <c r="C15" s="5" t="s">
        <v>58</v>
      </c>
      <c r="D15" s="5" t="s">
        <v>59</v>
      </c>
      <c r="E15" s="5" t="s">
        <v>134</v>
      </c>
      <c r="F15" s="5" t="s">
        <v>3</v>
      </c>
      <c r="G15" s="6">
        <v>26307</v>
      </c>
      <c r="H15" s="29">
        <f t="shared" ca="1" si="1"/>
        <v>45</v>
      </c>
      <c r="I15" s="5">
        <v>0</v>
      </c>
      <c r="J15" s="25" t="s">
        <v>138</v>
      </c>
      <c r="K15" s="7" t="str">
        <f t="shared" si="2"/>
        <v>Envoyer promo</v>
      </c>
      <c r="L15" s="1">
        <f t="shared" ca="1" si="3"/>
        <v>45</v>
      </c>
    </row>
    <row r="16" spans="1:12" ht="20.25" customHeight="1" x14ac:dyDescent="0.2">
      <c r="A16" s="21" t="str">
        <f t="shared" si="0"/>
        <v>Madame</v>
      </c>
      <c r="B16" s="18" t="s">
        <v>296</v>
      </c>
      <c r="C16" s="5" t="s">
        <v>295</v>
      </c>
      <c r="D16" s="5" t="s">
        <v>297</v>
      </c>
      <c r="E16" s="5" t="s">
        <v>134</v>
      </c>
      <c r="F16" s="5" t="s">
        <v>3</v>
      </c>
      <c r="G16" s="6">
        <v>26099</v>
      </c>
      <c r="H16" s="29">
        <f t="shared" ca="1" si="1"/>
        <v>45</v>
      </c>
      <c r="I16" s="5">
        <v>2</v>
      </c>
      <c r="J16" s="25" t="s">
        <v>138</v>
      </c>
      <c r="K16" s="7" t="str">
        <f t="shared" si="2"/>
        <v>Envoyer promo enfant</v>
      </c>
      <c r="L16" s="1">
        <f t="shared" ca="1" si="3"/>
        <v>45</v>
      </c>
    </row>
    <row r="17" spans="1:12" ht="20.25" customHeight="1" x14ac:dyDescent="0.2">
      <c r="A17" s="21" t="str">
        <f t="shared" si="0"/>
        <v>Madame</v>
      </c>
      <c r="B17" s="18" t="s">
        <v>27</v>
      </c>
      <c r="C17" s="5" t="s">
        <v>48</v>
      </c>
      <c r="D17" s="5" t="s">
        <v>29</v>
      </c>
      <c r="E17" s="5" t="s">
        <v>126</v>
      </c>
      <c r="F17" s="5" t="s">
        <v>3</v>
      </c>
      <c r="G17" s="6">
        <v>26055</v>
      </c>
      <c r="H17" s="29">
        <f t="shared" ca="1" si="1"/>
        <v>46</v>
      </c>
      <c r="I17" s="5">
        <v>0</v>
      </c>
      <c r="J17" s="25" t="s">
        <v>139</v>
      </c>
      <c r="K17" s="7" t="str">
        <f t="shared" si="2"/>
        <v>Proposer adhésion</v>
      </c>
      <c r="L17" s="1">
        <f t="shared" ca="1" si="3"/>
        <v>46</v>
      </c>
    </row>
    <row r="18" spans="1:12" ht="20.25" customHeight="1" x14ac:dyDescent="0.2">
      <c r="A18" s="21" t="str">
        <f t="shared" si="0"/>
        <v>Madame</v>
      </c>
      <c r="B18" s="18" t="s">
        <v>310</v>
      </c>
      <c r="C18" s="5" t="s">
        <v>309</v>
      </c>
      <c r="D18" s="5" t="s">
        <v>311</v>
      </c>
      <c r="E18" s="5" t="s">
        <v>126</v>
      </c>
      <c r="F18" s="5" t="s">
        <v>3</v>
      </c>
      <c r="G18" s="6">
        <v>25743</v>
      </c>
      <c r="H18" s="29">
        <f t="shared" ca="1" si="1"/>
        <v>46</v>
      </c>
      <c r="I18" s="5">
        <v>0</v>
      </c>
      <c r="J18" s="25" t="s">
        <v>138</v>
      </c>
      <c r="K18" s="7" t="str">
        <f t="shared" si="2"/>
        <v>Envoyer promo</v>
      </c>
      <c r="L18" s="1">
        <f t="shared" ca="1" si="3"/>
        <v>46</v>
      </c>
    </row>
    <row r="19" spans="1:12" ht="20.25" customHeight="1" x14ac:dyDescent="0.2">
      <c r="A19" s="21" t="str">
        <f t="shared" si="0"/>
        <v>Madame</v>
      </c>
      <c r="B19" s="18" t="s">
        <v>233</v>
      </c>
      <c r="C19" s="5" t="s">
        <v>232</v>
      </c>
      <c r="D19" s="5" t="s">
        <v>234</v>
      </c>
      <c r="E19" s="5" t="s">
        <v>134</v>
      </c>
      <c r="F19" s="5" t="s">
        <v>3</v>
      </c>
      <c r="G19" s="6">
        <v>25668</v>
      </c>
      <c r="H19" s="29">
        <f t="shared" ca="1" si="1"/>
        <v>47</v>
      </c>
      <c r="I19" s="5">
        <v>2</v>
      </c>
      <c r="J19" s="25" t="s">
        <v>138</v>
      </c>
      <c r="K19" s="7" t="str">
        <f t="shared" si="2"/>
        <v>Envoyer promo enfant</v>
      </c>
      <c r="L19" s="1">
        <f t="shared" ca="1" si="3"/>
        <v>47</v>
      </c>
    </row>
    <row r="20" spans="1:12" ht="20.25" customHeight="1" x14ac:dyDescent="0.2">
      <c r="A20" s="21" t="str">
        <f t="shared" si="0"/>
        <v>Madame</v>
      </c>
      <c r="B20" s="18" t="s">
        <v>147</v>
      </c>
      <c r="C20" s="5" t="s">
        <v>146</v>
      </c>
      <c r="D20" s="5" t="s">
        <v>148</v>
      </c>
      <c r="E20" s="5" t="s">
        <v>196</v>
      </c>
      <c r="F20" s="5" t="s">
        <v>3</v>
      </c>
      <c r="G20" s="6">
        <v>25602</v>
      </c>
      <c r="H20" s="29">
        <f t="shared" ca="1" si="1"/>
        <v>47</v>
      </c>
      <c r="I20" s="5">
        <v>3</v>
      </c>
      <c r="J20" s="25" t="s">
        <v>138</v>
      </c>
      <c r="K20" s="7" t="str">
        <f t="shared" si="2"/>
        <v>Envoyer promo enfant</v>
      </c>
      <c r="L20" s="1">
        <f t="shared" ca="1" si="3"/>
        <v>47</v>
      </c>
    </row>
    <row r="21" spans="1:12" ht="20.25" customHeight="1" x14ac:dyDescent="0.2">
      <c r="A21" s="21" t="str">
        <f t="shared" si="0"/>
        <v>Madame</v>
      </c>
      <c r="B21" s="18" t="s">
        <v>282</v>
      </c>
      <c r="C21" s="5" t="s">
        <v>281</v>
      </c>
      <c r="D21" s="5" t="s">
        <v>283</v>
      </c>
      <c r="E21" s="5" t="s">
        <v>184</v>
      </c>
      <c r="F21" s="5" t="s">
        <v>3</v>
      </c>
      <c r="G21" s="6">
        <v>25296</v>
      </c>
      <c r="H21" s="29">
        <f t="shared" ca="1" si="1"/>
        <v>48</v>
      </c>
      <c r="I21" s="5">
        <v>0</v>
      </c>
      <c r="J21" s="25" t="s">
        <v>138</v>
      </c>
      <c r="K21" s="7" t="str">
        <f t="shared" si="2"/>
        <v>Envoyer promo</v>
      </c>
      <c r="L21" s="1">
        <f t="shared" ca="1" si="3"/>
        <v>48</v>
      </c>
    </row>
    <row r="22" spans="1:12" ht="20.25" customHeight="1" x14ac:dyDescent="0.2">
      <c r="A22" s="21" t="str">
        <f t="shared" si="0"/>
        <v>Madame</v>
      </c>
      <c r="B22" s="18" t="s">
        <v>227</v>
      </c>
      <c r="C22" s="5" t="s">
        <v>5</v>
      </c>
      <c r="D22" s="5" t="s">
        <v>228</v>
      </c>
      <c r="E22" s="5" t="s">
        <v>134</v>
      </c>
      <c r="F22" s="5" t="s">
        <v>3</v>
      </c>
      <c r="G22" s="6">
        <v>25295</v>
      </c>
      <c r="H22" s="29">
        <f t="shared" ca="1" si="1"/>
        <v>48</v>
      </c>
      <c r="I22" s="5">
        <v>2</v>
      </c>
      <c r="J22" s="25" t="s">
        <v>138</v>
      </c>
      <c r="K22" s="7" t="str">
        <f t="shared" si="2"/>
        <v>Envoyer promo enfant</v>
      </c>
      <c r="L22" s="1">
        <f t="shared" ca="1" si="3"/>
        <v>48</v>
      </c>
    </row>
    <row r="23" spans="1:12" ht="20.25" customHeight="1" x14ac:dyDescent="0.2">
      <c r="A23" s="21" t="str">
        <f t="shared" si="0"/>
        <v>Madame</v>
      </c>
      <c r="B23" s="18" t="s">
        <v>274</v>
      </c>
      <c r="C23" s="5" t="s">
        <v>273</v>
      </c>
      <c r="D23" s="5" t="s">
        <v>275</v>
      </c>
      <c r="E23" s="5" t="s">
        <v>126</v>
      </c>
      <c r="F23" s="5" t="s">
        <v>3</v>
      </c>
      <c r="G23" s="6">
        <v>25003</v>
      </c>
      <c r="H23" s="29">
        <f t="shared" ca="1" si="1"/>
        <v>48</v>
      </c>
      <c r="I23" s="5">
        <v>2</v>
      </c>
      <c r="J23" s="25" t="s">
        <v>138</v>
      </c>
      <c r="K23" s="7" t="str">
        <f t="shared" si="2"/>
        <v>Envoyer promo enfant</v>
      </c>
      <c r="L23" s="1">
        <f t="shared" ca="1" si="3"/>
        <v>48</v>
      </c>
    </row>
    <row r="24" spans="1:12" ht="20.25" customHeight="1" x14ac:dyDescent="0.2">
      <c r="A24" s="21" t="str">
        <f t="shared" si="0"/>
        <v>Madame</v>
      </c>
      <c r="B24" s="18" t="s">
        <v>21</v>
      </c>
      <c r="C24" s="5" t="s">
        <v>22</v>
      </c>
      <c r="D24" s="5" t="s">
        <v>23</v>
      </c>
      <c r="E24" s="5" t="s">
        <v>163</v>
      </c>
      <c r="F24" s="5" t="s">
        <v>3</v>
      </c>
      <c r="G24" s="6">
        <v>24975</v>
      </c>
      <c r="H24" s="29">
        <f t="shared" ca="1" si="1"/>
        <v>49</v>
      </c>
      <c r="I24" s="5">
        <v>2</v>
      </c>
      <c r="J24" s="25" t="s">
        <v>138</v>
      </c>
      <c r="K24" s="7" t="str">
        <f t="shared" si="2"/>
        <v>Envoyer promo enfant</v>
      </c>
      <c r="L24" s="1">
        <f t="shared" ca="1" si="3"/>
        <v>49</v>
      </c>
    </row>
    <row r="25" spans="1:12" ht="20.25" customHeight="1" x14ac:dyDescent="0.2">
      <c r="A25" s="21" t="str">
        <f t="shared" si="0"/>
        <v>Madame</v>
      </c>
      <c r="B25" s="18" t="s">
        <v>186</v>
      </c>
      <c r="C25" s="5" t="s">
        <v>185</v>
      </c>
      <c r="D25" s="5" t="s">
        <v>187</v>
      </c>
      <c r="E25" s="5" t="s">
        <v>184</v>
      </c>
      <c r="F25" s="5" t="s">
        <v>3</v>
      </c>
      <c r="G25" s="6">
        <v>24813</v>
      </c>
      <c r="H25" s="29">
        <f t="shared" ca="1" si="1"/>
        <v>49</v>
      </c>
      <c r="I25" s="5">
        <v>1</v>
      </c>
      <c r="J25" s="25" t="s">
        <v>138</v>
      </c>
      <c r="K25" s="7" t="str">
        <f t="shared" si="2"/>
        <v>Envoyer promo enfant</v>
      </c>
      <c r="L25" s="1">
        <f t="shared" ca="1" si="3"/>
        <v>49</v>
      </c>
    </row>
    <row r="26" spans="1:12" ht="20.25" customHeight="1" x14ac:dyDescent="0.2">
      <c r="A26" s="21" t="str">
        <f t="shared" si="0"/>
        <v>Madame</v>
      </c>
      <c r="B26" s="18" t="s">
        <v>161</v>
      </c>
      <c r="C26" s="5" t="s">
        <v>160</v>
      </c>
      <c r="D26" s="5" t="s">
        <v>162</v>
      </c>
      <c r="E26" s="5" t="s">
        <v>163</v>
      </c>
      <c r="F26" s="5" t="s">
        <v>3</v>
      </c>
      <c r="G26" s="6">
        <v>23994</v>
      </c>
      <c r="H26" s="29">
        <f t="shared" ca="1" si="1"/>
        <v>51</v>
      </c>
      <c r="I26" s="5">
        <v>4</v>
      </c>
      <c r="J26" s="25" t="s">
        <v>138</v>
      </c>
      <c r="K26" s="7" t="str">
        <f t="shared" si="2"/>
        <v>Envoyer promo enfant</v>
      </c>
      <c r="L26" s="1">
        <f t="shared" ca="1" si="3"/>
        <v>51</v>
      </c>
    </row>
    <row r="27" spans="1:12" ht="20.25" customHeight="1" x14ac:dyDescent="0.2">
      <c r="A27" s="21" t="str">
        <f t="shared" si="0"/>
        <v>Madame</v>
      </c>
      <c r="B27" s="18" t="s">
        <v>33</v>
      </c>
      <c r="C27" s="5" t="s">
        <v>34</v>
      </c>
      <c r="D27" s="5" t="s">
        <v>35</v>
      </c>
      <c r="E27" s="5" t="s">
        <v>163</v>
      </c>
      <c r="F27" s="5" t="s">
        <v>3</v>
      </c>
      <c r="G27" s="6">
        <v>23792</v>
      </c>
      <c r="H27" s="29">
        <f t="shared" ca="1" si="1"/>
        <v>52</v>
      </c>
      <c r="I27" s="5">
        <v>2</v>
      </c>
      <c r="J27" s="25" t="s">
        <v>138</v>
      </c>
      <c r="K27" s="7" t="str">
        <f t="shared" si="2"/>
        <v>Envoyer promo enfant</v>
      </c>
      <c r="L27" s="1">
        <f t="shared" ca="1" si="3"/>
        <v>52</v>
      </c>
    </row>
    <row r="28" spans="1:12" ht="20.25" customHeight="1" x14ac:dyDescent="0.2">
      <c r="A28" s="21" t="str">
        <f t="shared" si="0"/>
        <v>Madame</v>
      </c>
      <c r="B28" s="18" t="s">
        <v>285</v>
      </c>
      <c r="C28" s="5" t="s">
        <v>284</v>
      </c>
      <c r="D28" s="5" t="s">
        <v>286</v>
      </c>
      <c r="E28" s="5" t="s">
        <v>184</v>
      </c>
      <c r="F28" s="5" t="s">
        <v>3</v>
      </c>
      <c r="G28" s="6">
        <v>23588</v>
      </c>
      <c r="H28" s="29">
        <f t="shared" ca="1" si="1"/>
        <v>52</v>
      </c>
      <c r="I28" s="5">
        <v>0</v>
      </c>
      <c r="J28" s="25" t="s">
        <v>138</v>
      </c>
      <c r="K28" s="7" t="str">
        <f t="shared" si="2"/>
        <v>Envoyer promo</v>
      </c>
      <c r="L28" s="1">
        <f t="shared" ca="1" si="3"/>
        <v>52</v>
      </c>
    </row>
    <row r="29" spans="1:12" ht="20.25" customHeight="1" x14ac:dyDescent="0.2">
      <c r="A29" s="21" t="str">
        <f t="shared" si="0"/>
        <v>Madame</v>
      </c>
      <c r="B29" s="18" t="s">
        <v>261</v>
      </c>
      <c r="C29" s="5" t="s">
        <v>260</v>
      </c>
      <c r="D29" s="5" t="s">
        <v>262</v>
      </c>
      <c r="E29" s="5" t="s">
        <v>184</v>
      </c>
      <c r="F29" s="5" t="s">
        <v>3</v>
      </c>
      <c r="G29" s="6">
        <v>23582</v>
      </c>
      <c r="H29" s="29">
        <f t="shared" ca="1" si="1"/>
        <v>52</v>
      </c>
      <c r="I29" s="5">
        <v>2</v>
      </c>
      <c r="J29" s="25" t="s">
        <v>138</v>
      </c>
      <c r="K29" s="7" t="str">
        <f t="shared" si="2"/>
        <v>Envoyer promo enfant</v>
      </c>
      <c r="L29" s="1">
        <f t="shared" ca="1" si="3"/>
        <v>52</v>
      </c>
    </row>
    <row r="30" spans="1:12" ht="20.25" customHeight="1" x14ac:dyDescent="0.2">
      <c r="A30" s="21" t="str">
        <f t="shared" si="0"/>
        <v>Madame</v>
      </c>
      <c r="B30" s="18" t="s">
        <v>248</v>
      </c>
      <c r="C30" s="5" t="s">
        <v>43</v>
      </c>
      <c r="D30" s="5" t="s">
        <v>250</v>
      </c>
      <c r="E30" s="5" t="s">
        <v>196</v>
      </c>
      <c r="F30" s="5" t="s">
        <v>3</v>
      </c>
      <c r="G30" s="6">
        <v>23417</v>
      </c>
      <c r="H30" s="29">
        <f t="shared" ca="1" si="1"/>
        <v>53</v>
      </c>
      <c r="I30" s="5">
        <v>0</v>
      </c>
      <c r="J30" s="25" t="s">
        <v>138</v>
      </c>
      <c r="K30" s="7" t="str">
        <f t="shared" si="2"/>
        <v>Envoyer promo</v>
      </c>
      <c r="L30" s="1">
        <f t="shared" ca="1" si="3"/>
        <v>53</v>
      </c>
    </row>
    <row r="31" spans="1:12" ht="20.25" customHeight="1" x14ac:dyDescent="0.2">
      <c r="A31" s="21" t="str">
        <f t="shared" si="0"/>
        <v>Madame</v>
      </c>
      <c r="B31" s="18" t="s">
        <v>141</v>
      </c>
      <c r="C31" s="5" t="s">
        <v>140</v>
      </c>
      <c r="D31" s="5" t="s">
        <v>142</v>
      </c>
      <c r="E31" s="5" t="s">
        <v>126</v>
      </c>
      <c r="F31" s="5" t="s">
        <v>3</v>
      </c>
      <c r="G31" s="6">
        <v>23219</v>
      </c>
      <c r="H31" s="29">
        <f t="shared" ca="1" si="1"/>
        <v>53</v>
      </c>
      <c r="I31" s="5">
        <v>2</v>
      </c>
      <c r="J31" s="25" t="s">
        <v>138</v>
      </c>
      <c r="K31" s="7" t="str">
        <f t="shared" si="2"/>
        <v>Envoyer promo enfant</v>
      </c>
      <c r="L31" s="1">
        <f t="shared" ca="1" si="3"/>
        <v>53</v>
      </c>
    </row>
    <row r="32" spans="1:12" ht="20.25" customHeight="1" x14ac:dyDescent="0.2">
      <c r="A32" s="21" t="str">
        <f t="shared" si="0"/>
        <v>Madame</v>
      </c>
      <c r="B32" s="18" t="s">
        <v>144</v>
      </c>
      <c r="C32" s="5" t="s">
        <v>143</v>
      </c>
      <c r="D32" s="5" t="s">
        <v>145</v>
      </c>
      <c r="E32" s="5" t="s">
        <v>126</v>
      </c>
      <c r="F32" s="5" t="s">
        <v>3</v>
      </c>
      <c r="G32" s="6">
        <v>23105</v>
      </c>
      <c r="H32" s="29">
        <f t="shared" ca="1" si="1"/>
        <v>54</v>
      </c>
      <c r="I32" s="5">
        <v>2</v>
      </c>
      <c r="J32" s="25" t="s">
        <v>138</v>
      </c>
      <c r="K32" s="7" t="str">
        <f t="shared" si="2"/>
        <v>Envoyer promo enfant</v>
      </c>
      <c r="L32" s="1">
        <f t="shared" ca="1" si="3"/>
        <v>54</v>
      </c>
    </row>
    <row r="33" spans="1:12" ht="20.25" customHeight="1" x14ac:dyDescent="0.2">
      <c r="A33" s="21" t="str">
        <f t="shared" si="0"/>
        <v>Madame</v>
      </c>
      <c r="B33" s="18" t="s">
        <v>173</v>
      </c>
      <c r="C33" s="5" t="s">
        <v>53</v>
      </c>
      <c r="D33" s="5" t="s">
        <v>174</v>
      </c>
      <c r="E33" s="5" t="s">
        <v>126</v>
      </c>
      <c r="F33" s="5" t="s">
        <v>3</v>
      </c>
      <c r="G33" s="6">
        <v>22830</v>
      </c>
      <c r="H33" s="29">
        <f t="shared" ca="1" si="1"/>
        <v>54</v>
      </c>
      <c r="I33" s="5">
        <v>1</v>
      </c>
      <c r="J33" s="25" t="s">
        <v>138</v>
      </c>
      <c r="K33" s="7" t="str">
        <f t="shared" si="2"/>
        <v>Envoyer promo enfant</v>
      </c>
      <c r="L33" s="1">
        <f t="shared" ca="1" si="3"/>
        <v>54</v>
      </c>
    </row>
    <row r="34" spans="1:12" ht="20.25" customHeight="1" x14ac:dyDescent="0.2">
      <c r="A34" s="21" t="str">
        <f t="shared" si="0"/>
        <v>Madame</v>
      </c>
      <c r="B34" s="18" t="s">
        <v>155</v>
      </c>
      <c r="C34" s="5" t="s">
        <v>154</v>
      </c>
      <c r="D34" s="5" t="s">
        <v>156</v>
      </c>
      <c r="E34" s="5" t="s">
        <v>163</v>
      </c>
      <c r="F34" s="5" t="s">
        <v>3</v>
      </c>
      <c r="G34" s="6">
        <v>22739</v>
      </c>
      <c r="H34" s="29">
        <f t="shared" ca="1" si="1"/>
        <v>55</v>
      </c>
      <c r="I34" s="5">
        <v>2</v>
      </c>
      <c r="J34" s="25" t="s">
        <v>138</v>
      </c>
      <c r="K34" s="7" t="str">
        <f t="shared" si="2"/>
        <v>Envoyer promo enfant</v>
      </c>
      <c r="L34" s="1">
        <f t="shared" ca="1" si="3"/>
        <v>55</v>
      </c>
    </row>
    <row r="35" spans="1:12" ht="20.25" customHeight="1" x14ac:dyDescent="0.2">
      <c r="A35" s="21" t="str">
        <f t="shared" si="0"/>
        <v>Madame</v>
      </c>
      <c r="B35" s="18" t="s">
        <v>242</v>
      </c>
      <c r="C35" s="5" t="s">
        <v>241</v>
      </c>
      <c r="D35" s="5" t="s">
        <v>243</v>
      </c>
      <c r="E35" s="5" t="s">
        <v>184</v>
      </c>
      <c r="F35" s="5" t="s">
        <v>3</v>
      </c>
      <c r="G35" s="6">
        <v>22738</v>
      </c>
      <c r="H35" s="29">
        <f t="shared" ca="1" si="1"/>
        <v>55</v>
      </c>
      <c r="I35" s="5">
        <v>3</v>
      </c>
      <c r="J35" s="25" t="s">
        <v>138</v>
      </c>
      <c r="K35" s="7" t="str">
        <f t="shared" si="2"/>
        <v>Envoyer promo enfant</v>
      </c>
      <c r="L35" s="1">
        <f t="shared" ca="1" si="3"/>
        <v>55</v>
      </c>
    </row>
    <row r="36" spans="1:12" ht="20.25" customHeight="1" x14ac:dyDescent="0.2">
      <c r="A36" s="21" t="str">
        <f t="shared" si="0"/>
        <v>Madame</v>
      </c>
      <c r="B36" s="18" t="s">
        <v>248</v>
      </c>
      <c r="C36" s="5" t="s">
        <v>247</v>
      </c>
      <c r="D36" s="5" t="s">
        <v>249</v>
      </c>
      <c r="E36" s="5" t="s">
        <v>196</v>
      </c>
      <c r="F36" s="5" t="s">
        <v>3</v>
      </c>
      <c r="G36" s="6">
        <v>22612</v>
      </c>
      <c r="H36" s="29">
        <f t="shared" ca="1" si="1"/>
        <v>55</v>
      </c>
      <c r="I36" s="5">
        <v>1</v>
      </c>
      <c r="J36" s="25" t="s">
        <v>138</v>
      </c>
      <c r="K36" s="7" t="str">
        <f t="shared" si="2"/>
        <v>Envoyer promo enfant</v>
      </c>
      <c r="L36" s="1">
        <f t="shared" ca="1" si="3"/>
        <v>55</v>
      </c>
    </row>
    <row r="37" spans="1:12" ht="20.25" customHeight="1" x14ac:dyDescent="0.2">
      <c r="A37" s="21" t="str">
        <f t="shared" si="0"/>
        <v>Madame</v>
      </c>
      <c r="B37" s="18" t="s">
        <v>150</v>
      </c>
      <c r="C37" s="5" t="s">
        <v>149</v>
      </c>
      <c r="D37" s="5" t="s">
        <v>151</v>
      </c>
      <c r="E37" s="5" t="s">
        <v>126</v>
      </c>
      <c r="F37" s="5" t="s">
        <v>3</v>
      </c>
      <c r="G37" s="6">
        <v>22486</v>
      </c>
      <c r="H37" s="29">
        <f t="shared" ca="1" si="1"/>
        <v>55</v>
      </c>
      <c r="I37" s="5">
        <v>3</v>
      </c>
      <c r="J37" s="25" t="s">
        <v>138</v>
      </c>
      <c r="K37" s="7" t="str">
        <f t="shared" si="2"/>
        <v>Envoyer promo enfant</v>
      </c>
      <c r="L37" s="1">
        <f t="shared" ca="1" si="3"/>
        <v>55</v>
      </c>
    </row>
    <row r="38" spans="1:12" ht="20.25" customHeight="1" x14ac:dyDescent="0.2">
      <c r="A38" s="21" t="str">
        <f t="shared" si="0"/>
        <v>Madame</v>
      </c>
      <c r="B38" s="18" t="s">
        <v>4</v>
      </c>
      <c r="C38" s="5" t="s">
        <v>5</v>
      </c>
      <c r="D38" s="5" t="s">
        <v>6</v>
      </c>
      <c r="E38" s="5" t="s">
        <v>134</v>
      </c>
      <c r="F38" s="5" t="s">
        <v>3</v>
      </c>
      <c r="G38" s="6">
        <v>21809</v>
      </c>
      <c r="H38" s="29">
        <f t="shared" ca="1" si="1"/>
        <v>57</v>
      </c>
      <c r="I38" s="5">
        <v>3</v>
      </c>
      <c r="J38" s="25" t="s">
        <v>138</v>
      </c>
      <c r="K38" s="7" t="str">
        <f t="shared" si="2"/>
        <v>Envoyer promo enfant</v>
      </c>
      <c r="L38" s="1">
        <f t="shared" ca="1" si="3"/>
        <v>57</v>
      </c>
    </row>
    <row r="39" spans="1:12" ht="20.25" customHeight="1" x14ac:dyDescent="0.2">
      <c r="A39" s="21" t="str">
        <f t="shared" si="0"/>
        <v>Madame</v>
      </c>
      <c r="B39" s="18" t="s">
        <v>298</v>
      </c>
      <c r="C39" s="5" t="s">
        <v>50</v>
      </c>
      <c r="D39" s="5" t="s">
        <v>299</v>
      </c>
      <c r="E39" s="5" t="s">
        <v>134</v>
      </c>
      <c r="F39" s="5" t="s">
        <v>3</v>
      </c>
      <c r="G39" s="6">
        <v>21734</v>
      </c>
      <c r="H39" s="29">
        <f t="shared" ca="1" si="1"/>
        <v>57</v>
      </c>
      <c r="I39" s="5">
        <v>3</v>
      </c>
      <c r="J39" s="25" t="s">
        <v>138</v>
      </c>
      <c r="K39" s="7" t="str">
        <f t="shared" si="2"/>
        <v>Envoyer promo enfant</v>
      </c>
      <c r="L39" s="1">
        <f t="shared" ca="1" si="3"/>
        <v>57</v>
      </c>
    </row>
    <row r="40" spans="1:12" ht="20.25" customHeight="1" x14ac:dyDescent="0.2">
      <c r="A40" s="21" t="str">
        <f t="shared" si="0"/>
        <v>Madame</v>
      </c>
      <c r="B40" s="18" t="s">
        <v>152</v>
      </c>
      <c r="C40" s="5" t="s">
        <v>14</v>
      </c>
      <c r="D40" s="5" t="s">
        <v>153</v>
      </c>
      <c r="E40" s="5" t="s">
        <v>126</v>
      </c>
      <c r="F40" s="5" t="s">
        <v>3</v>
      </c>
      <c r="G40" s="6">
        <v>20455</v>
      </c>
      <c r="H40" s="29">
        <f t="shared" ca="1" si="1"/>
        <v>61</v>
      </c>
      <c r="I40" s="5">
        <v>4</v>
      </c>
      <c r="J40" s="25" t="s">
        <v>138</v>
      </c>
      <c r="K40" s="7" t="str">
        <f t="shared" si="2"/>
        <v>Envoyer promo enfant</v>
      </c>
      <c r="L40" s="1">
        <f t="shared" ca="1" si="3"/>
        <v>61</v>
      </c>
    </row>
    <row r="41" spans="1:12" ht="20.25" customHeight="1" x14ac:dyDescent="0.2">
      <c r="A41" s="21" t="str">
        <f t="shared" si="0"/>
        <v>Madame</v>
      </c>
      <c r="B41" s="18" t="s">
        <v>42</v>
      </c>
      <c r="C41" s="5" t="s">
        <v>43</v>
      </c>
      <c r="D41" s="5" t="s">
        <v>44</v>
      </c>
      <c r="E41" s="5" t="s">
        <v>135</v>
      </c>
      <c r="F41" s="5" t="s">
        <v>3</v>
      </c>
      <c r="G41" s="6">
        <v>20171</v>
      </c>
      <c r="H41" s="29">
        <f t="shared" ca="1" si="1"/>
        <v>62</v>
      </c>
      <c r="I41" s="5">
        <v>2</v>
      </c>
      <c r="J41" s="25" t="s">
        <v>139</v>
      </c>
      <c r="K41" s="7" t="str">
        <f t="shared" si="2"/>
        <v>Proposer adhésion</v>
      </c>
      <c r="L41" s="1">
        <f t="shared" ca="1" si="3"/>
        <v>62</v>
      </c>
    </row>
    <row r="42" spans="1:12" ht="20.25" customHeight="1" x14ac:dyDescent="0.2">
      <c r="A42" s="21" t="str">
        <f t="shared" si="0"/>
        <v>Madame</v>
      </c>
      <c r="B42" s="18" t="s">
        <v>45</v>
      </c>
      <c r="C42" s="5" t="s">
        <v>46</v>
      </c>
      <c r="D42" s="5" t="s">
        <v>47</v>
      </c>
      <c r="E42" s="5" t="s">
        <v>163</v>
      </c>
      <c r="F42" s="5" t="s">
        <v>3</v>
      </c>
      <c r="G42" s="6">
        <v>20006</v>
      </c>
      <c r="H42" s="29">
        <f t="shared" ca="1" si="1"/>
        <v>62</v>
      </c>
      <c r="I42" s="5">
        <v>4</v>
      </c>
      <c r="J42" s="25" t="s">
        <v>138</v>
      </c>
      <c r="K42" s="7" t="str">
        <f t="shared" si="2"/>
        <v>Envoyer promo enfant</v>
      </c>
      <c r="L42" s="1">
        <f t="shared" ca="1" si="3"/>
        <v>62</v>
      </c>
    </row>
    <row r="43" spans="1:12" ht="20.25" customHeight="1" x14ac:dyDescent="0.2">
      <c r="A43" s="21" t="str">
        <f t="shared" si="0"/>
        <v>Madame</v>
      </c>
      <c r="B43" s="18" t="s">
        <v>60</v>
      </c>
      <c r="C43" s="5" t="s">
        <v>61</v>
      </c>
      <c r="D43" s="5" t="s">
        <v>62</v>
      </c>
      <c r="E43" s="5" t="s">
        <v>135</v>
      </c>
      <c r="F43" s="5" t="s">
        <v>3</v>
      </c>
      <c r="G43" s="6">
        <v>19359</v>
      </c>
      <c r="H43" s="29">
        <f t="shared" ca="1" si="1"/>
        <v>64</v>
      </c>
      <c r="I43" s="5">
        <v>2</v>
      </c>
      <c r="J43" s="25" t="s">
        <v>139</v>
      </c>
      <c r="K43" s="7" t="str">
        <f t="shared" si="2"/>
        <v>Proposer adhésion</v>
      </c>
      <c r="L43" s="1">
        <f t="shared" ca="1" si="3"/>
        <v>64</v>
      </c>
    </row>
    <row r="44" spans="1:12" ht="20.25" customHeight="1" x14ac:dyDescent="0.2">
      <c r="A44" s="21" t="str">
        <f t="shared" si="0"/>
        <v>Madame</v>
      </c>
      <c r="B44" s="18" t="s">
        <v>182</v>
      </c>
      <c r="C44" s="5" t="s">
        <v>181</v>
      </c>
      <c r="D44" s="5" t="s">
        <v>183</v>
      </c>
      <c r="E44" s="5" t="s">
        <v>126</v>
      </c>
      <c r="F44" s="5" t="s">
        <v>3</v>
      </c>
      <c r="G44" s="6">
        <v>18149</v>
      </c>
      <c r="H44" s="29">
        <f t="shared" ca="1" si="1"/>
        <v>67</v>
      </c>
      <c r="I44" s="5">
        <v>1</v>
      </c>
      <c r="J44" s="25" t="s">
        <v>138</v>
      </c>
      <c r="K44" s="7" t="str">
        <f t="shared" si="2"/>
        <v>Envoyer promo enfant</v>
      </c>
      <c r="L44" s="1">
        <f t="shared" ca="1" si="3"/>
        <v>67</v>
      </c>
    </row>
    <row r="45" spans="1:12" ht="20.25" customHeight="1" x14ac:dyDescent="0.2">
      <c r="A45" s="21" t="str">
        <f t="shared" si="0"/>
        <v>Madame</v>
      </c>
      <c r="B45" s="18" t="s">
        <v>188</v>
      </c>
      <c r="C45" s="5" t="s">
        <v>1</v>
      </c>
      <c r="D45" s="5" t="s">
        <v>189</v>
      </c>
      <c r="E45" s="5" t="s">
        <v>163</v>
      </c>
      <c r="F45" s="5" t="s">
        <v>3</v>
      </c>
      <c r="G45" s="6">
        <v>17993</v>
      </c>
      <c r="H45" s="29">
        <f t="shared" ca="1" si="1"/>
        <v>68</v>
      </c>
      <c r="I45" s="5">
        <v>1</v>
      </c>
      <c r="J45" s="25" t="s">
        <v>138</v>
      </c>
      <c r="K45" s="7" t="str">
        <f t="shared" si="2"/>
        <v>Envoyer promo enfant</v>
      </c>
      <c r="L45" s="1">
        <f t="shared" ca="1" si="3"/>
        <v>68</v>
      </c>
    </row>
    <row r="46" spans="1:12" ht="20.25" customHeight="1" x14ac:dyDescent="0.2">
      <c r="A46" s="21" t="str">
        <f t="shared" si="0"/>
        <v>Madame</v>
      </c>
      <c r="B46" s="18" t="s">
        <v>0</v>
      </c>
      <c r="C46" s="5" t="s">
        <v>1</v>
      </c>
      <c r="D46" s="5" t="s">
        <v>2</v>
      </c>
      <c r="E46" s="5" t="s">
        <v>126</v>
      </c>
      <c r="F46" s="5" t="s">
        <v>3</v>
      </c>
      <c r="G46" s="6">
        <v>17947</v>
      </c>
      <c r="H46" s="29">
        <f t="shared" ca="1" si="1"/>
        <v>68</v>
      </c>
      <c r="I46" s="5">
        <v>2</v>
      </c>
      <c r="J46" s="25" t="s">
        <v>139</v>
      </c>
      <c r="K46" s="7" t="str">
        <f t="shared" si="2"/>
        <v>Proposer adhésion</v>
      </c>
      <c r="L46" s="1">
        <f t="shared" ca="1" si="3"/>
        <v>68</v>
      </c>
    </row>
    <row r="47" spans="1:12" ht="20.25" customHeight="1" x14ac:dyDescent="0.2">
      <c r="A47" s="21" t="str">
        <f t="shared" si="0"/>
        <v>Madame</v>
      </c>
      <c r="B47" s="18" t="s">
        <v>16</v>
      </c>
      <c r="C47" s="5" t="s">
        <v>19</v>
      </c>
      <c r="D47" s="5" t="s">
        <v>20</v>
      </c>
      <c r="E47" s="5" t="s">
        <v>135</v>
      </c>
      <c r="F47" s="5" t="s">
        <v>3</v>
      </c>
      <c r="G47" s="6">
        <v>17906</v>
      </c>
      <c r="H47" s="29">
        <f t="shared" ca="1" si="1"/>
        <v>68</v>
      </c>
      <c r="I47" s="5">
        <v>2</v>
      </c>
      <c r="J47" s="25" t="s">
        <v>139</v>
      </c>
      <c r="K47" s="7" t="str">
        <f t="shared" si="2"/>
        <v>Proposer adhésion</v>
      </c>
      <c r="L47" s="1">
        <f t="shared" ca="1" si="3"/>
        <v>68</v>
      </c>
    </row>
    <row r="48" spans="1:12" ht="20.25" customHeight="1" x14ac:dyDescent="0.2">
      <c r="A48" s="21" t="str">
        <f t="shared" si="0"/>
        <v>Madame</v>
      </c>
      <c r="B48" s="18" t="s">
        <v>158</v>
      </c>
      <c r="C48" s="5" t="s">
        <v>157</v>
      </c>
      <c r="D48" s="5" t="s">
        <v>159</v>
      </c>
      <c r="E48" s="5" t="s">
        <v>163</v>
      </c>
      <c r="F48" s="5" t="s">
        <v>3</v>
      </c>
      <c r="G48" s="6">
        <v>16750</v>
      </c>
      <c r="H48" s="29">
        <f t="shared" ca="1" si="1"/>
        <v>71</v>
      </c>
      <c r="I48" s="5">
        <v>3</v>
      </c>
      <c r="J48" s="25" t="s">
        <v>138</v>
      </c>
      <c r="K48" s="7" t="str">
        <f t="shared" si="2"/>
        <v>Envoyer promo enfant</v>
      </c>
      <c r="L48" s="1">
        <f t="shared" ca="1" si="3"/>
        <v>71</v>
      </c>
    </row>
    <row r="49" spans="1:12" ht="20.25" customHeight="1" x14ac:dyDescent="0.2">
      <c r="A49" s="21" t="str">
        <f t="shared" si="0"/>
        <v>Madame</v>
      </c>
      <c r="B49" s="18" t="s">
        <v>52</v>
      </c>
      <c r="C49" s="5" t="s">
        <v>53</v>
      </c>
      <c r="D49" s="5" t="s">
        <v>54</v>
      </c>
      <c r="E49" s="5" t="s">
        <v>135</v>
      </c>
      <c r="F49" s="5" t="s">
        <v>3</v>
      </c>
      <c r="G49" s="6">
        <v>15929</v>
      </c>
      <c r="H49" s="29">
        <f t="shared" ca="1" si="1"/>
        <v>73</v>
      </c>
      <c r="I49" s="5">
        <v>3</v>
      </c>
      <c r="J49" s="25" t="s">
        <v>139</v>
      </c>
      <c r="K49" s="7" t="str">
        <f t="shared" si="2"/>
        <v>Proposer adhésion</v>
      </c>
      <c r="L49" s="1">
        <f t="shared" ca="1" si="3"/>
        <v>73</v>
      </c>
    </row>
    <row r="50" spans="1:12" ht="20.25" customHeight="1" x14ac:dyDescent="0.2">
      <c r="A50" s="21" t="str">
        <f t="shared" si="0"/>
        <v>Madame</v>
      </c>
      <c r="B50" s="18" t="s">
        <v>16</v>
      </c>
      <c r="C50" s="5" t="s">
        <v>17</v>
      </c>
      <c r="D50" s="5" t="s">
        <v>18</v>
      </c>
      <c r="E50" s="5" t="s">
        <v>134</v>
      </c>
      <c r="F50" s="5" t="s">
        <v>3</v>
      </c>
      <c r="G50" s="6">
        <v>15591</v>
      </c>
      <c r="H50" s="29">
        <f t="shared" ca="1" si="1"/>
        <v>74</v>
      </c>
      <c r="I50" s="5">
        <v>3</v>
      </c>
      <c r="J50" s="25" t="s">
        <v>138</v>
      </c>
      <c r="K50" s="7" t="str">
        <f t="shared" si="2"/>
        <v>Envoyer promo enfant</v>
      </c>
      <c r="L50" s="1">
        <f t="shared" ca="1" si="3"/>
        <v>74</v>
      </c>
    </row>
    <row r="51" spans="1:12" ht="20.25" customHeight="1" x14ac:dyDescent="0.2">
      <c r="A51" s="21" t="str">
        <f t="shared" si="0"/>
        <v>Madame</v>
      </c>
      <c r="B51" s="18" t="s">
        <v>293</v>
      </c>
      <c r="C51" s="5" t="s">
        <v>53</v>
      </c>
      <c r="D51" s="5" t="s">
        <v>294</v>
      </c>
      <c r="E51" s="5" t="s">
        <v>184</v>
      </c>
      <c r="F51" s="5" t="s">
        <v>3</v>
      </c>
      <c r="G51" s="6">
        <v>15398</v>
      </c>
      <c r="H51" s="29">
        <f t="shared" ca="1" si="1"/>
        <v>75</v>
      </c>
      <c r="I51" s="5">
        <v>5</v>
      </c>
      <c r="J51" s="25" t="s">
        <v>138</v>
      </c>
      <c r="K51" s="7" t="str">
        <f t="shared" si="2"/>
        <v>Envoyer promo enfant</v>
      </c>
      <c r="L51" s="1">
        <f t="shared" ca="1" si="3"/>
        <v>75</v>
      </c>
    </row>
    <row r="52" spans="1:12" ht="20.25" customHeight="1" x14ac:dyDescent="0.2">
      <c r="A52" s="21" t="str">
        <f t="shared" si="0"/>
        <v>Monsieur</v>
      </c>
      <c r="B52" s="18" t="s">
        <v>165</v>
      </c>
      <c r="C52" s="5" t="s">
        <v>164</v>
      </c>
      <c r="D52" s="5" t="s">
        <v>166</v>
      </c>
      <c r="E52" s="5" t="s">
        <v>126</v>
      </c>
      <c r="F52" s="5" t="s">
        <v>73</v>
      </c>
      <c r="G52" s="6">
        <v>25629</v>
      </c>
      <c r="H52" s="29">
        <f t="shared" ca="1" si="1"/>
        <v>47</v>
      </c>
      <c r="I52" s="5">
        <v>3</v>
      </c>
      <c r="J52" s="25" t="s">
        <v>138</v>
      </c>
      <c r="K52" s="7" t="str">
        <f t="shared" si="2"/>
        <v>Envoyer promo enfant</v>
      </c>
      <c r="L52" s="1">
        <f t="shared" ca="1" si="3"/>
        <v>47</v>
      </c>
    </row>
    <row r="53" spans="1:12" ht="20.25" customHeight="1" x14ac:dyDescent="0.2">
      <c r="A53" s="21" t="str">
        <f t="shared" si="0"/>
        <v>Monsieur</v>
      </c>
      <c r="B53" s="18" t="s">
        <v>201</v>
      </c>
      <c r="C53" s="5" t="s">
        <v>200</v>
      </c>
      <c r="D53" s="5" t="s">
        <v>202</v>
      </c>
      <c r="E53" s="5" t="s">
        <v>126</v>
      </c>
      <c r="F53" s="5" t="s">
        <v>73</v>
      </c>
      <c r="G53" s="6">
        <v>25435</v>
      </c>
      <c r="H53" s="29">
        <f t="shared" ca="1" si="1"/>
        <v>47</v>
      </c>
      <c r="I53" s="5">
        <v>2</v>
      </c>
      <c r="J53" s="25" t="s">
        <v>138</v>
      </c>
      <c r="K53" s="7" t="str">
        <f t="shared" si="2"/>
        <v>Envoyer promo enfant</v>
      </c>
      <c r="L53" s="1">
        <f t="shared" ca="1" si="3"/>
        <v>47</v>
      </c>
    </row>
    <row r="54" spans="1:12" ht="20.25" customHeight="1" x14ac:dyDescent="0.2">
      <c r="A54" s="21" t="str">
        <f t="shared" si="0"/>
        <v>Monsieur</v>
      </c>
      <c r="B54" s="18" t="s">
        <v>301</v>
      </c>
      <c r="C54" s="5" t="s">
        <v>300</v>
      </c>
      <c r="D54" s="5" t="s">
        <v>302</v>
      </c>
      <c r="E54" s="5" t="s">
        <v>134</v>
      </c>
      <c r="F54" s="5" t="s">
        <v>73</v>
      </c>
      <c r="G54" s="6">
        <v>25304</v>
      </c>
      <c r="H54" s="29">
        <f t="shared" ca="1" si="1"/>
        <v>48</v>
      </c>
      <c r="I54" s="5">
        <v>1</v>
      </c>
      <c r="J54" s="25" t="s">
        <v>138</v>
      </c>
      <c r="K54" s="7" t="str">
        <f t="shared" si="2"/>
        <v>Envoyer promo enfant</v>
      </c>
      <c r="L54" s="1">
        <f t="shared" ca="1" si="3"/>
        <v>48</v>
      </c>
    </row>
    <row r="55" spans="1:12" ht="20.25" customHeight="1" x14ac:dyDescent="0.2">
      <c r="A55" s="21" t="str">
        <f t="shared" si="0"/>
        <v>Monsieur</v>
      </c>
      <c r="B55" s="18" t="s">
        <v>204</v>
      </c>
      <c r="C55" s="5" t="s">
        <v>203</v>
      </c>
      <c r="D55" s="5" t="s">
        <v>205</v>
      </c>
      <c r="E55" s="5" t="s">
        <v>126</v>
      </c>
      <c r="F55" s="5" t="s">
        <v>73</v>
      </c>
      <c r="G55" s="6">
        <v>25176</v>
      </c>
      <c r="H55" s="29">
        <f t="shared" ca="1" si="1"/>
        <v>48</v>
      </c>
      <c r="I55" s="5">
        <v>2</v>
      </c>
      <c r="J55" s="25" t="s">
        <v>138</v>
      </c>
      <c r="K55" s="7" t="str">
        <f t="shared" si="2"/>
        <v>Envoyer promo enfant</v>
      </c>
      <c r="L55" s="1">
        <f t="shared" ca="1" si="3"/>
        <v>48</v>
      </c>
    </row>
    <row r="56" spans="1:12" ht="20.25" customHeight="1" x14ac:dyDescent="0.2">
      <c r="A56" s="21" t="str">
        <f t="shared" si="0"/>
        <v>Monsieur</v>
      </c>
      <c r="B56" s="18" t="s">
        <v>266</v>
      </c>
      <c r="C56" s="5" t="s">
        <v>119</v>
      </c>
      <c r="D56" s="5" t="s">
        <v>267</v>
      </c>
      <c r="E56" s="5" t="s">
        <v>184</v>
      </c>
      <c r="F56" s="5" t="s">
        <v>73</v>
      </c>
      <c r="G56" s="6">
        <v>25021</v>
      </c>
      <c r="H56" s="29">
        <f t="shared" ca="1" si="1"/>
        <v>48</v>
      </c>
      <c r="I56" s="5">
        <v>0</v>
      </c>
      <c r="J56" s="25" t="s">
        <v>138</v>
      </c>
      <c r="K56" s="7" t="str">
        <f t="shared" si="2"/>
        <v>Envoyer promo</v>
      </c>
      <c r="L56" s="1">
        <f t="shared" ca="1" si="3"/>
        <v>48</v>
      </c>
    </row>
    <row r="57" spans="1:12" ht="20.25" customHeight="1" x14ac:dyDescent="0.2">
      <c r="A57" s="21" t="str">
        <f t="shared" si="0"/>
        <v>Monsieur</v>
      </c>
      <c r="B57" s="18" t="s">
        <v>279</v>
      </c>
      <c r="C57" s="5" t="s">
        <v>278</v>
      </c>
      <c r="D57" s="5" t="s">
        <v>280</v>
      </c>
      <c r="E57" s="5" t="s">
        <v>126</v>
      </c>
      <c r="F57" s="5" t="s">
        <v>73</v>
      </c>
      <c r="G57" s="6">
        <v>24981</v>
      </c>
      <c r="H57" s="29">
        <f t="shared" ca="1" si="1"/>
        <v>49</v>
      </c>
      <c r="I57" s="5">
        <v>0</v>
      </c>
      <c r="J57" s="25" t="s">
        <v>138</v>
      </c>
      <c r="K57" s="7" t="str">
        <f t="shared" si="2"/>
        <v>Envoyer promo</v>
      </c>
      <c r="L57" s="1">
        <f t="shared" ca="1" si="3"/>
        <v>49</v>
      </c>
    </row>
    <row r="58" spans="1:12" ht="20.25" customHeight="1" x14ac:dyDescent="0.2">
      <c r="A58" s="21" t="str">
        <f t="shared" si="0"/>
        <v>Monsieur</v>
      </c>
      <c r="B58" s="18" t="s">
        <v>216</v>
      </c>
      <c r="C58" s="5" t="s">
        <v>215</v>
      </c>
      <c r="D58" s="5" t="s">
        <v>217</v>
      </c>
      <c r="E58" s="5" t="s">
        <v>134</v>
      </c>
      <c r="F58" s="5" t="s">
        <v>73</v>
      </c>
      <c r="G58" s="6">
        <v>24972</v>
      </c>
      <c r="H58" s="29">
        <f t="shared" ca="1" si="1"/>
        <v>49</v>
      </c>
      <c r="I58" s="5">
        <v>3</v>
      </c>
      <c r="J58" s="25" t="s">
        <v>138</v>
      </c>
      <c r="K58" s="7" t="str">
        <f t="shared" si="2"/>
        <v>Envoyer promo enfant</v>
      </c>
      <c r="L58" s="1">
        <f t="shared" ca="1" si="3"/>
        <v>49</v>
      </c>
    </row>
    <row r="59" spans="1:12" ht="20.25" customHeight="1" x14ac:dyDescent="0.2">
      <c r="A59" s="21" t="str">
        <f t="shared" si="0"/>
        <v>Monsieur</v>
      </c>
      <c r="B59" s="18" t="s">
        <v>198</v>
      </c>
      <c r="C59" s="5" t="s">
        <v>276</v>
      </c>
      <c r="D59" s="5" t="s">
        <v>277</v>
      </c>
      <c r="E59" s="5" t="s">
        <v>184</v>
      </c>
      <c r="F59" s="5" t="s">
        <v>73</v>
      </c>
      <c r="G59" s="6">
        <v>24942</v>
      </c>
      <c r="H59" s="29">
        <f t="shared" ca="1" si="1"/>
        <v>49</v>
      </c>
      <c r="I59" s="5">
        <v>3</v>
      </c>
      <c r="J59" s="25" t="s">
        <v>138</v>
      </c>
      <c r="K59" s="7" t="str">
        <f t="shared" si="2"/>
        <v>Envoyer promo enfant</v>
      </c>
      <c r="L59" s="1">
        <f t="shared" ca="1" si="3"/>
        <v>49</v>
      </c>
    </row>
    <row r="60" spans="1:12" ht="20.25" customHeight="1" x14ac:dyDescent="0.2">
      <c r="A60" s="21" t="str">
        <f t="shared" si="0"/>
        <v>Monsieur</v>
      </c>
      <c r="B60" s="18" t="s">
        <v>255</v>
      </c>
      <c r="C60" s="5" t="s">
        <v>254</v>
      </c>
      <c r="D60" s="5" t="s">
        <v>256</v>
      </c>
      <c r="E60" s="5" t="s">
        <v>184</v>
      </c>
      <c r="F60" s="5" t="s">
        <v>73</v>
      </c>
      <c r="G60" s="6">
        <v>24929</v>
      </c>
      <c r="H60" s="29">
        <f t="shared" ca="1" si="1"/>
        <v>49</v>
      </c>
      <c r="I60" s="5">
        <v>3</v>
      </c>
      <c r="J60" s="25" t="s">
        <v>138</v>
      </c>
      <c r="K60" s="7" t="str">
        <f t="shared" si="2"/>
        <v>Envoyer promo enfant</v>
      </c>
      <c r="L60" s="1">
        <f t="shared" ca="1" si="3"/>
        <v>49</v>
      </c>
    </row>
    <row r="61" spans="1:12" ht="20.25" customHeight="1" x14ac:dyDescent="0.2">
      <c r="A61" s="21" t="str">
        <f t="shared" si="0"/>
        <v>Monsieur</v>
      </c>
      <c r="B61" s="18" t="s">
        <v>168</v>
      </c>
      <c r="C61" s="5" t="s">
        <v>167</v>
      </c>
      <c r="D61" s="5" t="s">
        <v>169</v>
      </c>
      <c r="E61" s="5" t="s">
        <v>126</v>
      </c>
      <c r="F61" s="5" t="s">
        <v>73</v>
      </c>
      <c r="G61" s="6">
        <v>24854</v>
      </c>
      <c r="H61" s="29">
        <f t="shared" ca="1" si="1"/>
        <v>49</v>
      </c>
      <c r="I61" s="5">
        <v>3</v>
      </c>
      <c r="J61" s="25" t="s">
        <v>138</v>
      </c>
      <c r="K61" s="7" t="str">
        <f t="shared" si="2"/>
        <v>Envoyer promo enfant</v>
      </c>
      <c r="L61" s="1">
        <f t="shared" ca="1" si="3"/>
        <v>49</v>
      </c>
    </row>
    <row r="62" spans="1:12" ht="20.25" customHeight="1" x14ac:dyDescent="0.2">
      <c r="A62" s="21" t="str">
        <f t="shared" si="0"/>
        <v>Monsieur</v>
      </c>
      <c r="B62" s="18" t="s">
        <v>271</v>
      </c>
      <c r="C62" s="5" t="s">
        <v>270</v>
      </c>
      <c r="D62" s="5" t="s">
        <v>272</v>
      </c>
      <c r="E62" s="5" t="s">
        <v>184</v>
      </c>
      <c r="F62" s="5" t="s">
        <v>73</v>
      </c>
      <c r="G62" s="6">
        <v>24764</v>
      </c>
      <c r="H62" s="29">
        <f t="shared" ca="1" si="1"/>
        <v>49</v>
      </c>
      <c r="I62" s="5">
        <v>1</v>
      </c>
      <c r="J62" s="25" t="s">
        <v>138</v>
      </c>
      <c r="K62" s="7" t="str">
        <f t="shared" si="2"/>
        <v>Envoyer promo enfant</v>
      </c>
      <c r="L62" s="1">
        <f t="shared" ca="1" si="3"/>
        <v>49</v>
      </c>
    </row>
    <row r="63" spans="1:12" ht="20.25" customHeight="1" x14ac:dyDescent="0.2">
      <c r="A63" s="21" t="str">
        <f t="shared" si="0"/>
        <v>Monsieur</v>
      </c>
      <c r="B63" s="18" t="s">
        <v>258</v>
      </c>
      <c r="C63" s="5" t="s">
        <v>268</v>
      </c>
      <c r="D63" s="5" t="s">
        <v>269</v>
      </c>
      <c r="E63" s="5" t="s">
        <v>126</v>
      </c>
      <c r="F63" s="5" t="s">
        <v>73</v>
      </c>
      <c r="G63" s="6">
        <v>24761</v>
      </c>
      <c r="H63" s="29">
        <f t="shared" ca="1" si="1"/>
        <v>49</v>
      </c>
      <c r="I63" s="5">
        <v>0</v>
      </c>
      <c r="J63" s="25" t="s">
        <v>138</v>
      </c>
      <c r="K63" s="7" t="str">
        <f t="shared" si="2"/>
        <v>Envoyer promo</v>
      </c>
      <c r="L63" s="1">
        <f t="shared" ca="1" si="3"/>
        <v>49</v>
      </c>
    </row>
    <row r="64" spans="1:12" ht="20.25" customHeight="1" x14ac:dyDescent="0.2">
      <c r="A64" s="21" t="str">
        <f t="shared" si="0"/>
        <v>Monsieur</v>
      </c>
      <c r="B64" s="18" t="s">
        <v>307</v>
      </c>
      <c r="C64" s="5" t="s">
        <v>306</v>
      </c>
      <c r="D64" s="5" t="s">
        <v>308</v>
      </c>
      <c r="E64" s="5" t="s">
        <v>134</v>
      </c>
      <c r="F64" s="5" t="s">
        <v>73</v>
      </c>
      <c r="G64" s="6">
        <v>24729</v>
      </c>
      <c r="H64" s="29">
        <f t="shared" ca="1" si="1"/>
        <v>49</v>
      </c>
      <c r="I64" s="5">
        <v>0</v>
      </c>
      <c r="J64" s="25" t="s">
        <v>138</v>
      </c>
      <c r="K64" s="7" t="str">
        <f t="shared" si="2"/>
        <v>Envoyer promo</v>
      </c>
      <c r="L64" s="1">
        <f t="shared" ca="1" si="3"/>
        <v>49</v>
      </c>
    </row>
    <row r="65" spans="1:12" ht="20.25" customHeight="1" x14ac:dyDescent="0.2">
      <c r="A65" s="21" t="str">
        <f t="shared" si="0"/>
        <v>Monsieur</v>
      </c>
      <c r="B65" s="18" t="s">
        <v>245</v>
      </c>
      <c r="C65" s="5" t="s">
        <v>244</v>
      </c>
      <c r="D65" s="5" t="s">
        <v>246</v>
      </c>
      <c r="E65" s="5" t="s">
        <v>184</v>
      </c>
      <c r="F65" s="5" t="s">
        <v>73</v>
      </c>
      <c r="G65" s="6">
        <v>24656</v>
      </c>
      <c r="H65" s="29">
        <f t="shared" ca="1" si="1"/>
        <v>49</v>
      </c>
      <c r="I65" s="5">
        <v>3</v>
      </c>
      <c r="J65" s="25" t="s">
        <v>138</v>
      </c>
      <c r="K65" s="7" t="str">
        <f t="shared" si="2"/>
        <v>Envoyer promo enfant</v>
      </c>
      <c r="L65" s="1">
        <f t="shared" ca="1" si="3"/>
        <v>49</v>
      </c>
    </row>
    <row r="66" spans="1:12" ht="20.25" customHeight="1" x14ac:dyDescent="0.2">
      <c r="A66" s="21" t="str">
        <f t="shared" si="0"/>
        <v>Monsieur</v>
      </c>
      <c r="B66" s="18" t="s">
        <v>171</v>
      </c>
      <c r="C66" s="5" t="s">
        <v>170</v>
      </c>
      <c r="D66" s="5" t="s">
        <v>172</v>
      </c>
      <c r="E66" s="5" t="s">
        <v>126</v>
      </c>
      <c r="F66" s="5" t="s">
        <v>73</v>
      </c>
      <c r="G66" s="6">
        <v>24656</v>
      </c>
      <c r="H66" s="29">
        <f t="shared" ca="1" si="1"/>
        <v>49</v>
      </c>
      <c r="I66" s="5">
        <v>2</v>
      </c>
      <c r="J66" s="25" t="s">
        <v>138</v>
      </c>
      <c r="K66" s="7" t="str">
        <f t="shared" si="2"/>
        <v>Envoyer promo enfant</v>
      </c>
      <c r="L66" s="1">
        <f t="shared" ca="1" si="3"/>
        <v>49</v>
      </c>
    </row>
    <row r="67" spans="1:12" ht="20.25" customHeight="1" x14ac:dyDescent="0.2">
      <c r="A67" s="21" t="str">
        <f t="shared" ref="A67:A107" si="4">IF(F67="F","Madame","Monsieur")</f>
        <v>Monsieur</v>
      </c>
      <c r="B67" s="18" t="s">
        <v>213</v>
      </c>
      <c r="C67" s="5" t="s">
        <v>212</v>
      </c>
      <c r="D67" s="5" t="s">
        <v>214</v>
      </c>
      <c r="E67" s="5" t="s">
        <v>184</v>
      </c>
      <c r="F67" s="5" t="s">
        <v>73</v>
      </c>
      <c r="G67" s="6">
        <v>24286</v>
      </c>
      <c r="H67" s="29">
        <f t="shared" ref="H67:H107" ca="1" si="5">DATEDIF(G67,TODAY(),"y")</f>
        <v>50</v>
      </c>
      <c r="I67" s="5">
        <v>0</v>
      </c>
      <c r="J67" s="25" t="s">
        <v>138</v>
      </c>
      <c r="K67" s="7" t="str">
        <f t="shared" ref="K67:K107" si="6">IF(J67="NON","Proposer adhésion",IF(AND(J67="OUI",I67&gt;0),"Envoyer promo enfant","Envoyer promo"))</f>
        <v>Envoyer promo</v>
      </c>
      <c r="L67" s="1">
        <f t="shared" ref="L67:L107" ca="1" si="7">INT(YEARFRAC(G67,TODAY(),3))</f>
        <v>50</v>
      </c>
    </row>
    <row r="68" spans="1:12" ht="20.25" customHeight="1" x14ac:dyDescent="0.2">
      <c r="A68" s="21" t="str">
        <f t="shared" si="4"/>
        <v>Monsieur</v>
      </c>
      <c r="B68" s="18" t="s">
        <v>194</v>
      </c>
      <c r="C68" s="5" t="s">
        <v>193</v>
      </c>
      <c r="D68" s="5" t="s">
        <v>195</v>
      </c>
      <c r="E68" s="5" t="s">
        <v>196</v>
      </c>
      <c r="F68" s="5" t="s">
        <v>73</v>
      </c>
      <c r="G68" s="6">
        <v>24239</v>
      </c>
      <c r="H68" s="29">
        <f t="shared" ca="1" si="5"/>
        <v>51</v>
      </c>
      <c r="I68" s="5">
        <v>2</v>
      </c>
      <c r="J68" s="25" t="s">
        <v>138</v>
      </c>
      <c r="K68" s="7" t="str">
        <f t="shared" si="6"/>
        <v>Envoyer promo enfant</v>
      </c>
      <c r="L68" s="1">
        <f t="shared" ca="1" si="7"/>
        <v>51</v>
      </c>
    </row>
    <row r="69" spans="1:12" ht="20.25" customHeight="1" x14ac:dyDescent="0.2">
      <c r="A69" s="21" t="str">
        <f t="shared" si="4"/>
        <v>Monsieur</v>
      </c>
      <c r="B69" s="18" t="s">
        <v>304</v>
      </c>
      <c r="C69" s="5" t="s">
        <v>303</v>
      </c>
      <c r="D69" s="5" t="s">
        <v>305</v>
      </c>
      <c r="E69" s="5" t="s">
        <v>134</v>
      </c>
      <c r="F69" s="5" t="s">
        <v>73</v>
      </c>
      <c r="G69" s="6">
        <v>24152</v>
      </c>
      <c r="H69" s="29">
        <f t="shared" ca="1" si="5"/>
        <v>51</v>
      </c>
      <c r="I69" s="5">
        <v>0</v>
      </c>
      <c r="J69" s="25" t="s">
        <v>138</v>
      </c>
      <c r="K69" s="7" t="str">
        <f t="shared" si="6"/>
        <v>Envoyer promo</v>
      </c>
      <c r="L69" s="1">
        <f t="shared" ca="1" si="7"/>
        <v>51</v>
      </c>
    </row>
    <row r="70" spans="1:12" ht="20.25" customHeight="1" x14ac:dyDescent="0.2">
      <c r="A70" s="21" t="str">
        <f t="shared" si="4"/>
        <v>Monsieur</v>
      </c>
      <c r="B70" s="18" t="s">
        <v>264</v>
      </c>
      <c r="C70" s="5" t="s">
        <v>263</v>
      </c>
      <c r="D70" s="5" t="s">
        <v>265</v>
      </c>
      <c r="E70" s="5" t="s">
        <v>184</v>
      </c>
      <c r="F70" s="5" t="s">
        <v>73</v>
      </c>
      <c r="G70" s="6">
        <v>23989</v>
      </c>
      <c r="H70" s="29">
        <f t="shared" ca="1" si="5"/>
        <v>51</v>
      </c>
      <c r="I70" s="5">
        <v>1</v>
      </c>
      <c r="J70" s="25" t="s">
        <v>138</v>
      </c>
      <c r="K70" s="7" t="str">
        <f t="shared" si="6"/>
        <v>Envoyer promo enfant</v>
      </c>
      <c r="L70" s="1">
        <f t="shared" ca="1" si="7"/>
        <v>51</v>
      </c>
    </row>
    <row r="71" spans="1:12" ht="20.25" customHeight="1" x14ac:dyDescent="0.2">
      <c r="A71" s="21" t="str">
        <f t="shared" si="4"/>
        <v>Monsieur</v>
      </c>
      <c r="B71" s="18" t="s">
        <v>198</v>
      </c>
      <c r="C71" s="5" t="s">
        <v>197</v>
      </c>
      <c r="D71" s="5" t="s">
        <v>199</v>
      </c>
      <c r="E71" s="5" t="s">
        <v>126</v>
      </c>
      <c r="F71" s="5" t="s">
        <v>73</v>
      </c>
      <c r="G71" s="6">
        <v>23969</v>
      </c>
      <c r="H71" s="29">
        <f t="shared" ca="1" si="5"/>
        <v>51</v>
      </c>
      <c r="I71" s="5">
        <v>2</v>
      </c>
      <c r="J71" s="25" t="s">
        <v>138</v>
      </c>
      <c r="K71" s="7" t="str">
        <f t="shared" si="6"/>
        <v>Envoyer promo enfant</v>
      </c>
      <c r="L71" s="1">
        <f t="shared" ca="1" si="7"/>
        <v>51</v>
      </c>
    </row>
    <row r="72" spans="1:12" ht="20.25" customHeight="1" x14ac:dyDescent="0.2">
      <c r="A72" s="21" t="str">
        <f t="shared" si="4"/>
        <v>Monsieur</v>
      </c>
      <c r="B72" s="18" t="s">
        <v>258</v>
      </c>
      <c r="C72" s="5" t="s">
        <v>257</v>
      </c>
      <c r="D72" s="5" t="s">
        <v>259</v>
      </c>
      <c r="E72" s="5" t="s">
        <v>184</v>
      </c>
      <c r="F72" s="5" t="s">
        <v>73</v>
      </c>
      <c r="G72" s="6">
        <v>23633</v>
      </c>
      <c r="H72" s="29">
        <f t="shared" ca="1" si="5"/>
        <v>52</v>
      </c>
      <c r="I72" s="5">
        <v>3</v>
      </c>
      <c r="J72" s="25" t="s">
        <v>138</v>
      </c>
      <c r="K72" s="7" t="str">
        <f t="shared" si="6"/>
        <v>Envoyer promo enfant</v>
      </c>
      <c r="L72" s="1">
        <f t="shared" ca="1" si="7"/>
        <v>52</v>
      </c>
    </row>
    <row r="73" spans="1:12" ht="20.25" customHeight="1" x14ac:dyDescent="0.2">
      <c r="A73" s="21" t="str">
        <f t="shared" si="4"/>
        <v>Monsieur</v>
      </c>
      <c r="B73" s="18" t="s">
        <v>207</v>
      </c>
      <c r="C73" s="5" t="s">
        <v>206</v>
      </c>
      <c r="D73" s="5" t="s">
        <v>208</v>
      </c>
      <c r="E73" s="5" t="s">
        <v>163</v>
      </c>
      <c r="F73" s="5" t="s">
        <v>73</v>
      </c>
      <c r="G73" s="6">
        <v>23488</v>
      </c>
      <c r="H73" s="29">
        <f t="shared" ca="1" si="5"/>
        <v>53</v>
      </c>
      <c r="I73" s="5">
        <v>2</v>
      </c>
      <c r="J73" s="25" t="s">
        <v>138</v>
      </c>
      <c r="K73" s="7" t="str">
        <f t="shared" si="6"/>
        <v>Envoyer promo enfant</v>
      </c>
      <c r="L73" s="1">
        <f t="shared" ca="1" si="7"/>
        <v>53</v>
      </c>
    </row>
    <row r="74" spans="1:12" ht="20.25" customHeight="1" x14ac:dyDescent="0.2">
      <c r="A74" s="21" t="str">
        <f t="shared" si="4"/>
        <v>Monsieur</v>
      </c>
      <c r="B74" s="18" t="s">
        <v>210</v>
      </c>
      <c r="C74" s="5" t="s">
        <v>209</v>
      </c>
      <c r="D74" s="5" t="s">
        <v>211</v>
      </c>
      <c r="E74" s="5" t="s">
        <v>126</v>
      </c>
      <c r="F74" s="5" t="s">
        <v>73</v>
      </c>
      <c r="G74" s="6">
        <v>23377</v>
      </c>
      <c r="H74" s="29">
        <f t="shared" ca="1" si="5"/>
        <v>53</v>
      </c>
      <c r="I74" s="5">
        <v>0</v>
      </c>
      <c r="J74" s="25" t="s">
        <v>138</v>
      </c>
      <c r="K74" s="7" t="str">
        <f t="shared" si="6"/>
        <v>Envoyer promo</v>
      </c>
      <c r="L74" s="1">
        <f t="shared" ca="1" si="7"/>
        <v>53</v>
      </c>
    </row>
    <row r="75" spans="1:12" ht="20.25" customHeight="1" x14ac:dyDescent="0.2">
      <c r="A75" s="21" t="str">
        <f t="shared" si="4"/>
        <v>Monsieur</v>
      </c>
      <c r="B75" s="18" t="s">
        <v>252</v>
      </c>
      <c r="C75" s="5" t="s">
        <v>251</v>
      </c>
      <c r="D75" s="5" t="s">
        <v>253</v>
      </c>
      <c r="E75" s="5" t="s">
        <v>184</v>
      </c>
      <c r="F75" s="5" t="s">
        <v>73</v>
      </c>
      <c r="G75" s="6">
        <v>23205</v>
      </c>
      <c r="H75" s="29">
        <f t="shared" ca="1" si="5"/>
        <v>53</v>
      </c>
      <c r="I75" s="5">
        <v>2</v>
      </c>
      <c r="J75" s="25" t="s">
        <v>138</v>
      </c>
      <c r="K75" s="7" t="str">
        <f t="shared" si="6"/>
        <v>Envoyer promo enfant</v>
      </c>
      <c r="L75" s="1">
        <f t="shared" ca="1" si="7"/>
        <v>53</v>
      </c>
    </row>
    <row r="76" spans="1:12" ht="20.25" customHeight="1" x14ac:dyDescent="0.2">
      <c r="A76" s="21" t="str">
        <f t="shared" si="4"/>
        <v>Monsieur</v>
      </c>
      <c r="B76" s="18" t="s">
        <v>236</v>
      </c>
      <c r="C76" s="5" t="s">
        <v>235</v>
      </c>
      <c r="D76" s="5" t="s">
        <v>237</v>
      </c>
      <c r="E76" s="5" t="s">
        <v>126</v>
      </c>
      <c r="F76" s="5" t="s">
        <v>73</v>
      </c>
      <c r="G76" s="6">
        <v>23161</v>
      </c>
      <c r="H76" s="29">
        <f t="shared" ca="1" si="5"/>
        <v>53</v>
      </c>
      <c r="I76" s="5">
        <v>3</v>
      </c>
      <c r="J76" s="25" t="s">
        <v>138</v>
      </c>
      <c r="K76" s="7" t="str">
        <f t="shared" si="6"/>
        <v>Envoyer promo enfant</v>
      </c>
      <c r="L76" s="1">
        <f t="shared" ca="1" si="7"/>
        <v>54</v>
      </c>
    </row>
    <row r="77" spans="1:12" ht="20.25" customHeight="1" x14ac:dyDescent="0.2">
      <c r="A77" s="21" t="str">
        <f t="shared" si="4"/>
        <v>Monsieur</v>
      </c>
      <c r="B77" s="18" t="s">
        <v>191</v>
      </c>
      <c r="C77" s="5" t="s">
        <v>190</v>
      </c>
      <c r="D77" s="5" t="s">
        <v>192</v>
      </c>
      <c r="E77" s="5" t="s">
        <v>196</v>
      </c>
      <c r="F77" s="5" t="s">
        <v>73</v>
      </c>
      <c r="G77" s="6">
        <v>22844</v>
      </c>
      <c r="H77" s="29">
        <f t="shared" ca="1" si="5"/>
        <v>54</v>
      </c>
      <c r="I77" s="5">
        <v>1</v>
      </c>
      <c r="J77" s="25" t="s">
        <v>138</v>
      </c>
      <c r="K77" s="7" t="str">
        <f t="shared" si="6"/>
        <v>Envoyer promo enfant</v>
      </c>
      <c r="L77" s="1">
        <f t="shared" ca="1" si="7"/>
        <v>54</v>
      </c>
    </row>
    <row r="78" spans="1:12" ht="20.25" customHeight="1" x14ac:dyDescent="0.2">
      <c r="A78" s="21" t="str">
        <f t="shared" si="4"/>
        <v>Monsieur</v>
      </c>
      <c r="B78" s="18" t="s">
        <v>222</v>
      </c>
      <c r="C78" s="5" t="s">
        <v>221</v>
      </c>
      <c r="D78" s="5" t="s">
        <v>223</v>
      </c>
      <c r="E78" s="5" t="s">
        <v>126</v>
      </c>
      <c r="F78" s="5" t="s">
        <v>73</v>
      </c>
      <c r="G78" s="6">
        <v>22772</v>
      </c>
      <c r="H78" s="29">
        <f t="shared" ca="1" si="5"/>
        <v>55</v>
      </c>
      <c r="I78" s="5">
        <v>2</v>
      </c>
      <c r="J78" s="25" t="s">
        <v>138</v>
      </c>
      <c r="K78" s="7" t="str">
        <f t="shared" si="6"/>
        <v>Envoyer promo enfant</v>
      </c>
      <c r="L78" s="1">
        <f t="shared" ca="1" si="7"/>
        <v>55</v>
      </c>
    </row>
    <row r="79" spans="1:12" ht="20.25" customHeight="1" x14ac:dyDescent="0.2">
      <c r="A79" s="21" t="str">
        <f t="shared" si="4"/>
        <v>Monsieur</v>
      </c>
      <c r="B79" s="18" t="s">
        <v>230</v>
      </c>
      <c r="C79" s="5" t="s">
        <v>229</v>
      </c>
      <c r="D79" s="5" t="s">
        <v>231</v>
      </c>
      <c r="E79" s="5" t="s">
        <v>184</v>
      </c>
      <c r="F79" s="5" t="s">
        <v>73</v>
      </c>
      <c r="G79" s="6">
        <v>22450</v>
      </c>
      <c r="H79" s="29">
        <f t="shared" ca="1" si="5"/>
        <v>55</v>
      </c>
      <c r="I79" s="5">
        <v>2</v>
      </c>
      <c r="J79" s="25" t="s">
        <v>138</v>
      </c>
      <c r="K79" s="7" t="str">
        <f t="shared" si="6"/>
        <v>Envoyer promo enfant</v>
      </c>
      <c r="L79" s="1">
        <f t="shared" ca="1" si="7"/>
        <v>55</v>
      </c>
    </row>
    <row r="80" spans="1:12" ht="20.25" customHeight="1" x14ac:dyDescent="0.2">
      <c r="A80" s="21" t="str">
        <f t="shared" si="4"/>
        <v>Monsieur</v>
      </c>
      <c r="B80" s="18" t="s">
        <v>176</v>
      </c>
      <c r="C80" s="5" t="s">
        <v>175</v>
      </c>
      <c r="D80" s="5" t="s">
        <v>177</v>
      </c>
      <c r="E80" s="5" t="s">
        <v>126</v>
      </c>
      <c r="F80" s="5" t="s">
        <v>73</v>
      </c>
      <c r="G80" s="6">
        <v>21725</v>
      </c>
      <c r="H80" s="29">
        <f t="shared" ca="1" si="5"/>
        <v>57</v>
      </c>
      <c r="I80" s="5">
        <v>1</v>
      </c>
      <c r="J80" s="25" t="s">
        <v>138</v>
      </c>
      <c r="K80" s="7" t="str">
        <f t="shared" si="6"/>
        <v>Envoyer promo enfant</v>
      </c>
      <c r="L80" s="1">
        <f t="shared" ca="1" si="7"/>
        <v>57</v>
      </c>
    </row>
    <row r="81" spans="1:12" ht="20.25" customHeight="1" x14ac:dyDescent="0.2">
      <c r="A81" s="21" t="str">
        <f t="shared" si="4"/>
        <v>Monsieur</v>
      </c>
      <c r="B81" s="18" t="s">
        <v>239</v>
      </c>
      <c r="C81" s="5" t="s">
        <v>238</v>
      </c>
      <c r="D81" s="5" t="s">
        <v>240</v>
      </c>
      <c r="E81" s="5" t="s">
        <v>184</v>
      </c>
      <c r="F81" s="5" t="s">
        <v>73</v>
      </c>
      <c r="G81" s="6">
        <v>20996</v>
      </c>
      <c r="H81" s="29">
        <f t="shared" ca="1" si="5"/>
        <v>59</v>
      </c>
      <c r="I81" s="5">
        <v>3</v>
      </c>
      <c r="J81" s="25" t="s">
        <v>138</v>
      </c>
      <c r="K81" s="7" t="str">
        <f t="shared" si="6"/>
        <v>Envoyer promo enfant</v>
      </c>
      <c r="L81" s="1">
        <f t="shared" ca="1" si="7"/>
        <v>59</v>
      </c>
    </row>
    <row r="82" spans="1:12" ht="20.25" customHeight="1" x14ac:dyDescent="0.2">
      <c r="A82" s="21" t="str">
        <f t="shared" si="4"/>
        <v>Monsieur</v>
      </c>
      <c r="B82" s="18" t="s">
        <v>225</v>
      </c>
      <c r="C82" s="5" t="s">
        <v>224</v>
      </c>
      <c r="D82" s="5" t="s">
        <v>226</v>
      </c>
      <c r="E82" s="5" t="s">
        <v>134</v>
      </c>
      <c r="F82" s="5" t="s">
        <v>73</v>
      </c>
      <c r="G82" s="6">
        <v>20995</v>
      </c>
      <c r="H82" s="29">
        <f t="shared" ca="1" si="5"/>
        <v>59</v>
      </c>
      <c r="I82" s="5">
        <v>1</v>
      </c>
      <c r="J82" s="25" t="s">
        <v>138</v>
      </c>
      <c r="K82" s="7" t="str">
        <f t="shared" si="6"/>
        <v>Envoyer promo enfant</v>
      </c>
      <c r="L82" s="1">
        <f t="shared" ca="1" si="7"/>
        <v>59</v>
      </c>
    </row>
    <row r="83" spans="1:12" ht="20.25" customHeight="1" x14ac:dyDescent="0.2">
      <c r="A83" s="21" t="str">
        <f t="shared" si="4"/>
        <v>Monsieur</v>
      </c>
      <c r="B83" s="18" t="s">
        <v>219</v>
      </c>
      <c r="C83" s="5" t="s">
        <v>218</v>
      </c>
      <c r="D83" s="5" t="s">
        <v>220</v>
      </c>
      <c r="E83" s="5" t="s">
        <v>196</v>
      </c>
      <c r="F83" s="5" t="s">
        <v>73</v>
      </c>
      <c r="G83" s="6">
        <v>20538</v>
      </c>
      <c r="H83" s="29">
        <f t="shared" ca="1" si="5"/>
        <v>61</v>
      </c>
      <c r="I83" s="5">
        <v>1</v>
      </c>
      <c r="J83" s="25" t="s">
        <v>138</v>
      </c>
      <c r="K83" s="7" t="str">
        <f t="shared" si="6"/>
        <v>Envoyer promo enfant</v>
      </c>
      <c r="L83" s="1">
        <f t="shared" ca="1" si="7"/>
        <v>61</v>
      </c>
    </row>
    <row r="84" spans="1:12" ht="20.25" customHeight="1" x14ac:dyDescent="0.2">
      <c r="A84" s="21" t="str">
        <f t="shared" si="4"/>
        <v>Monsieur</v>
      </c>
      <c r="B84" s="18" t="s">
        <v>179</v>
      </c>
      <c r="C84" s="5" t="s">
        <v>178</v>
      </c>
      <c r="D84" s="5" t="s">
        <v>180</v>
      </c>
      <c r="E84" s="5" t="s">
        <v>163</v>
      </c>
      <c r="F84" s="5" t="s">
        <v>73</v>
      </c>
      <c r="G84" s="6">
        <v>17377</v>
      </c>
      <c r="H84" s="29">
        <f t="shared" ca="1" si="5"/>
        <v>69</v>
      </c>
      <c r="I84" s="5">
        <v>2</v>
      </c>
      <c r="J84" s="25" t="s">
        <v>138</v>
      </c>
      <c r="K84" s="7" t="str">
        <f t="shared" si="6"/>
        <v>Envoyer promo enfant</v>
      </c>
      <c r="L84" s="1">
        <f t="shared" ca="1" si="7"/>
        <v>69</v>
      </c>
    </row>
    <row r="85" spans="1:12" ht="20.25" customHeight="1" x14ac:dyDescent="0.2">
      <c r="A85" s="21" t="str">
        <f t="shared" si="4"/>
        <v>Monsieur</v>
      </c>
      <c r="B85" s="18" t="s">
        <v>288</v>
      </c>
      <c r="C85" s="5" t="s">
        <v>287</v>
      </c>
      <c r="D85" s="5" t="s">
        <v>289</v>
      </c>
      <c r="E85" s="5" t="s">
        <v>184</v>
      </c>
      <c r="F85" s="5" t="s">
        <v>73</v>
      </c>
      <c r="G85" s="6">
        <v>16482</v>
      </c>
      <c r="H85" s="29">
        <f t="shared" ca="1" si="5"/>
        <v>72</v>
      </c>
      <c r="I85" s="5">
        <v>4</v>
      </c>
      <c r="J85" s="25" t="s">
        <v>138</v>
      </c>
      <c r="K85" s="7" t="str">
        <f t="shared" si="6"/>
        <v>Envoyer promo enfant</v>
      </c>
      <c r="L85" s="1">
        <f t="shared" ca="1" si="7"/>
        <v>72</v>
      </c>
    </row>
    <row r="86" spans="1:12" ht="20.25" customHeight="1" x14ac:dyDescent="0.2">
      <c r="A86" s="21" t="str">
        <f t="shared" si="4"/>
        <v>Monsieur</v>
      </c>
      <c r="B86" s="18" t="s">
        <v>109</v>
      </c>
      <c r="C86" s="5" t="s">
        <v>112</v>
      </c>
      <c r="D86" s="5" t="s">
        <v>111</v>
      </c>
      <c r="E86" s="5" t="s">
        <v>126</v>
      </c>
      <c r="F86" s="5" t="s">
        <v>73</v>
      </c>
      <c r="G86" s="6">
        <v>33805</v>
      </c>
      <c r="H86" s="29">
        <f t="shared" ca="1" si="5"/>
        <v>24</v>
      </c>
      <c r="I86" s="5">
        <v>0</v>
      </c>
      <c r="J86" s="25" t="s">
        <v>139</v>
      </c>
      <c r="K86" s="7" t="str">
        <f t="shared" si="6"/>
        <v>Proposer adhésion</v>
      </c>
      <c r="L86" s="1">
        <f t="shared" ca="1" si="7"/>
        <v>24</v>
      </c>
    </row>
    <row r="87" spans="1:12" ht="20.25" customHeight="1" x14ac:dyDescent="0.2">
      <c r="A87" s="21" t="str">
        <f t="shared" si="4"/>
        <v>Monsieur</v>
      </c>
      <c r="B87" s="18" t="s">
        <v>101</v>
      </c>
      <c r="C87" s="5" t="s">
        <v>102</v>
      </c>
      <c r="D87" s="5" t="s">
        <v>103</v>
      </c>
      <c r="E87" s="5" t="s">
        <v>163</v>
      </c>
      <c r="F87" s="5" t="s">
        <v>73</v>
      </c>
      <c r="G87" s="6">
        <v>33592</v>
      </c>
      <c r="H87" s="29">
        <f t="shared" ca="1" si="5"/>
        <v>25</v>
      </c>
      <c r="I87" s="5">
        <v>0</v>
      </c>
      <c r="J87" s="25" t="s">
        <v>138</v>
      </c>
      <c r="K87" s="7" t="str">
        <f t="shared" si="6"/>
        <v>Envoyer promo</v>
      </c>
      <c r="L87" s="1">
        <f t="shared" ca="1" si="7"/>
        <v>25</v>
      </c>
    </row>
    <row r="88" spans="1:12" ht="20.25" customHeight="1" x14ac:dyDescent="0.2">
      <c r="A88" s="21" t="str">
        <f t="shared" si="4"/>
        <v>Monsieur</v>
      </c>
      <c r="B88" s="18" t="s">
        <v>80</v>
      </c>
      <c r="C88" s="5" t="s">
        <v>81</v>
      </c>
      <c r="D88" s="5" t="s">
        <v>82</v>
      </c>
      <c r="E88" s="5" t="s">
        <v>126</v>
      </c>
      <c r="F88" s="5" t="s">
        <v>73</v>
      </c>
      <c r="G88" s="6">
        <v>32526</v>
      </c>
      <c r="H88" s="29">
        <f t="shared" ca="1" si="5"/>
        <v>28</v>
      </c>
      <c r="I88" s="5">
        <v>0</v>
      </c>
      <c r="J88" s="25" t="s">
        <v>139</v>
      </c>
      <c r="K88" s="7" t="str">
        <f t="shared" si="6"/>
        <v>Proposer adhésion</v>
      </c>
      <c r="L88" s="1">
        <f t="shared" ca="1" si="7"/>
        <v>28</v>
      </c>
    </row>
    <row r="89" spans="1:12" ht="20.25" customHeight="1" x14ac:dyDescent="0.2">
      <c r="A89" s="21" t="str">
        <f t="shared" si="4"/>
        <v>Monsieur</v>
      </c>
      <c r="B89" s="18" t="s">
        <v>86</v>
      </c>
      <c r="C89" s="5" t="s">
        <v>87</v>
      </c>
      <c r="D89" s="5" t="s">
        <v>88</v>
      </c>
      <c r="E89" s="5" t="s">
        <v>135</v>
      </c>
      <c r="F89" s="5" t="s">
        <v>73</v>
      </c>
      <c r="G89" s="6">
        <v>32261</v>
      </c>
      <c r="H89" s="29">
        <f t="shared" ca="1" si="5"/>
        <v>29</v>
      </c>
      <c r="I89" s="5">
        <v>0</v>
      </c>
      <c r="J89" s="25" t="s">
        <v>139</v>
      </c>
      <c r="K89" s="7" t="str">
        <f t="shared" si="6"/>
        <v>Proposer adhésion</v>
      </c>
      <c r="L89" s="1">
        <f t="shared" ca="1" si="7"/>
        <v>29</v>
      </c>
    </row>
    <row r="90" spans="1:12" ht="20.25" customHeight="1" x14ac:dyDescent="0.2">
      <c r="A90" s="21" t="str">
        <f t="shared" si="4"/>
        <v>Monsieur</v>
      </c>
      <c r="B90" s="18" t="s">
        <v>89</v>
      </c>
      <c r="C90" s="5" t="s">
        <v>90</v>
      </c>
      <c r="D90" s="5" t="s">
        <v>91</v>
      </c>
      <c r="E90" s="5" t="s">
        <v>163</v>
      </c>
      <c r="F90" s="5" t="s">
        <v>73</v>
      </c>
      <c r="G90" s="6">
        <v>31025</v>
      </c>
      <c r="H90" s="29">
        <f t="shared" ca="1" si="5"/>
        <v>32</v>
      </c>
      <c r="I90" s="5">
        <v>0</v>
      </c>
      <c r="J90" s="25" t="s">
        <v>138</v>
      </c>
      <c r="K90" s="7" t="str">
        <f t="shared" si="6"/>
        <v>Envoyer promo</v>
      </c>
      <c r="L90" s="1">
        <f t="shared" ca="1" si="7"/>
        <v>32</v>
      </c>
    </row>
    <row r="91" spans="1:12" ht="20.25" customHeight="1" x14ac:dyDescent="0.2">
      <c r="A91" s="21" t="str">
        <f t="shared" si="4"/>
        <v>Monsieur</v>
      </c>
      <c r="B91" s="18" t="s">
        <v>123</v>
      </c>
      <c r="C91" s="5" t="s">
        <v>124</v>
      </c>
      <c r="D91" s="5" t="s">
        <v>125</v>
      </c>
      <c r="E91" s="5" t="s">
        <v>163</v>
      </c>
      <c r="F91" s="5" t="s">
        <v>73</v>
      </c>
      <c r="G91" s="6">
        <v>30992</v>
      </c>
      <c r="H91" s="29">
        <f t="shared" ca="1" si="5"/>
        <v>32</v>
      </c>
      <c r="I91" s="5">
        <v>1</v>
      </c>
      <c r="J91" s="25" t="s">
        <v>138</v>
      </c>
      <c r="K91" s="7" t="str">
        <f t="shared" si="6"/>
        <v>Envoyer promo enfant</v>
      </c>
      <c r="L91" s="1">
        <f t="shared" ca="1" si="7"/>
        <v>32</v>
      </c>
    </row>
    <row r="92" spans="1:12" ht="20.25" customHeight="1" x14ac:dyDescent="0.2">
      <c r="A92" s="21" t="str">
        <f t="shared" si="4"/>
        <v>Monsieur</v>
      </c>
      <c r="B92" s="18" t="s">
        <v>67</v>
      </c>
      <c r="C92" s="5" t="s">
        <v>119</v>
      </c>
      <c r="D92" s="5" t="s">
        <v>69</v>
      </c>
      <c r="E92" s="5" t="s">
        <v>163</v>
      </c>
      <c r="F92" s="5" t="s">
        <v>73</v>
      </c>
      <c r="G92" s="6">
        <v>30667</v>
      </c>
      <c r="H92" s="29">
        <f t="shared" ca="1" si="5"/>
        <v>33</v>
      </c>
      <c r="I92" s="5">
        <v>1</v>
      </c>
      <c r="J92" s="25" t="s">
        <v>138</v>
      </c>
      <c r="K92" s="7" t="str">
        <f t="shared" si="6"/>
        <v>Envoyer promo enfant</v>
      </c>
      <c r="L92" s="1">
        <f t="shared" ca="1" si="7"/>
        <v>33</v>
      </c>
    </row>
    <row r="93" spans="1:12" ht="20.25" customHeight="1" x14ac:dyDescent="0.2">
      <c r="A93" s="21" t="str">
        <f t="shared" si="4"/>
        <v>Monsieur</v>
      </c>
      <c r="B93" s="18" t="s">
        <v>104</v>
      </c>
      <c r="C93" s="5" t="s">
        <v>105</v>
      </c>
      <c r="D93" s="5" t="s">
        <v>106</v>
      </c>
      <c r="E93" s="5" t="s">
        <v>134</v>
      </c>
      <c r="F93" s="5" t="s">
        <v>73</v>
      </c>
      <c r="G93" s="6">
        <v>30514</v>
      </c>
      <c r="H93" s="29">
        <f t="shared" ca="1" si="5"/>
        <v>33</v>
      </c>
      <c r="I93" s="5">
        <v>3</v>
      </c>
      <c r="J93" s="25" t="s">
        <v>138</v>
      </c>
      <c r="K93" s="7" t="str">
        <f t="shared" si="6"/>
        <v>Envoyer promo enfant</v>
      </c>
      <c r="L93" s="1">
        <f t="shared" ca="1" si="7"/>
        <v>33</v>
      </c>
    </row>
    <row r="94" spans="1:12" ht="20.25" customHeight="1" x14ac:dyDescent="0.2">
      <c r="A94" s="21" t="str">
        <f t="shared" si="4"/>
        <v>Monsieur</v>
      </c>
      <c r="B94" s="18" t="s">
        <v>109</v>
      </c>
      <c r="C94" s="5" t="s">
        <v>110</v>
      </c>
      <c r="D94" s="5" t="s">
        <v>111</v>
      </c>
      <c r="E94" s="5" t="s">
        <v>163</v>
      </c>
      <c r="F94" s="5" t="s">
        <v>73</v>
      </c>
      <c r="G94" s="6">
        <v>30090</v>
      </c>
      <c r="H94" s="29">
        <f t="shared" ca="1" si="5"/>
        <v>35</v>
      </c>
      <c r="I94" s="5">
        <v>2</v>
      </c>
      <c r="J94" s="25" t="s">
        <v>138</v>
      </c>
      <c r="K94" s="7" t="str">
        <f t="shared" si="6"/>
        <v>Envoyer promo enfant</v>
      </c>
      <c r="L94" s="1">
        <f t="shared" ca="1" si="7"/>
        <v>35</v>
      </c>
    </row>
    <row r="95" spans="1:12" ht="20.25" customHeight="1" x14ac:dyDescent="0.2">
      <c r="A95" s="21" t="str">
        <f t="shared" si="4"/>
        <v>Monsieur</v>
      </c>
      <c r="B95" s="18" t="s">
        <v>113</v>
      </c>
      <c r="C95" s="5" t="s">
        <v>114</v>
      </c>
      <c r="D95" s="5" t="s">
        <v>115</v>
      </c>
      <c r="E95" s="5" t="s">
        <v>134</v>
      </c>
      <c r="F95" s="5" t="s">
        <v>73</v>
      </c>
      <c r="G95" s="6">
        <v>27551</v>
      </c>
      <c r="H95" s="29">
        <f t="shared" ca="1" si="5"/>
        <v>41</v>
      </c>
      <c r="I95" s="5">
        <v>1</v>
      </c>
      <c r="J95" s="25" t="s">
        <v>138</v>
      </c>
      <c r="K95" s="7" t="str">
        <f t="shared" si="6"/>
        <v>Envoyer promo enfant</v>
      </c>
      <c r="L95" s="1">
        <f t="shared" ca="1" si="7"/>
        <v>42</v>
      </c>
    </row>
    <row r="96" spans="1:12" ht="20.25" customHeight="1" x14ac:dyDescent="0.2">
      <c r="A96" s="21" t="str">
        <f t="shared" si="4"/>
        <v>Monsieur</v>
      </c>
      <c r="B96" s="18" t="s">
        <v>95</v>
      </c>
      <c r="C96" s="5" t="s">
        <v>96</v>
      </c>
      <c r="D96" s="5" t="s">
        <v>97</v>
      </c>
      <c r="E96" s="5" t="s">
        <v>134</v>
      </c>
      <c r="F96" s="5" t="s">
        <v>73</v>
      </c>
      <c r="G96" s="6">
        <v>26785</v>
      </c>
      <c r="H96" s="29">
        <f t="shared" ca="1" si="5"/>
        <v>44</v>
      </c>
      <c r="I96" s="5">
        <v>2</v>
      </c>
      <c r="J96" s="25" t="s">
        <v>139</v>
      </c>
      <c r="K96" s="7" t="str">
        <f t="shared" si="6"/>
        <v>Proposer adhésion</v>
      </c>
      <c r="L96" s="1">
        <f t="shared" ca="1" si="7"/>
        <v>44</v>
      </c>
    </row>
    <row r="97" spans="1:12" ht="20.25" customHeight="1" x14ac:dyDescent="0.2">
      <c r="A97" s="21" t="str">
        <f t="shared" si="4"/>
        <v>Monsieur</v>
      </c>
      <c r="B97" s="18" t="s">
        <v>116</v>
      </c>
      <c r="C97" s="5" t="s">
        <v>117</v>
      </c>
      <c r="D97" s="5" t="s">
        <v>118</v>
      </c>
      <c r="E97" s="5" t="s">
        <v>135</v>
      </c>
      <c r="F97" s="5" t="s">
        <v>73</v>
      </c>
      <c r="G97" s="6">
        <v>26730</v>
      </c>
      <c r="H97" s="29">
        <f t="shared" ca="1" si="5"/>
        <v>44</v>
      </c>
      <c r="I97" s="5">
        <v>1</v>
      </c>
      <c r="J97" s="25" t="s">
        <v>139</v>
      </c>
      <c r="K97" s="7" t="str">
        <f t="shared" si="6"/>
        <v>Proposer adhésion</v>
      </c>
      <c r="L97" s="1">
        <f t="shared" ca="1" si="7"/>
        <v>44</v>
      </c>
    </row>
    <row r="98" spans="1:12" ht="20.25" customHeight="1" x14ac:dyDescent="0.2">
      <c r="A98" s="21" t="str">
        <f t="shared" si="4"/>
        <v>Monsieur</v>
      </c>
      <c r="B98" s="18" t="s">
        <v>52</v>
      </c>
      <c r="C98" s="5" t="s">
        <v>107</v>
      </c>
      <c r="D98" s="5" t="s">
        <v>108</v>
      </c>
      <c r="E98" s="5" t="s">
        <v>135</v>
      </c>
      <c r="F98" s="5" t="s">
        <v>73</v>
      </c>
      <c r="G98" s="6">
        <v>26560</v>
      </c>
      <c r="H98" s="29">
        <f t="shared" ca="1" si="5"/>
        <v>44</v>
      </c>
      <c r="I98" s="5">
        <v>1</v>
      </c>
      <c r="J98" s="25" t="s">
        <v>139</v>
      </c>
      <c r="K98" s="7" t="str">
        <f t="shared" si="6"/>
        <v>Proposer adhésion</v>
      </c>
      <c r="L98" s="1">
        <f t="shared" ca="1" si="7"/>
        <v>44</v>
      </c>
    </row>
    <row r="99" spans="1:12" ht="20.25" customHeight="1" x14ac:dyDescent="0.2">
      <c r="A99" s="21" t="str">
        <f t="shared" si="4"/>
        <v>Monsieur</v>
      </c>
      <c r="B99" s="18" t="s">
        <v>291</v>
      </c>
      <c r="C99" s="5" t="s">
        <v>290</v>
      </c>
      <c r="D99" s="5" t="s">
        <v>292</v>
      </c>
      <c r="E99" s="5" t="s">
        <v>184</v>
      </c>
      <c r="F99" s="5" t="s">
        <v>73</v>
      </c>
      <c r="G99" s="6">
        <v>26370</v>
      </c>
      <c r="H99" s="29">
        <f t="shared" ca="1" si="5"/>
        <v>45</v>
      </c>
      <c r="I99" s="5">
        <v>3</v>
      </c>
      <c r="J99" s="25" t="s">
        <v>138</v>
      </c>
      <c r="K99" s="7" t="str">
        <f t="shared" si="6"/>
        <v>Envoyer promo enfant</v>
      </c>
      <c r="L99" s="1">
        <f t="shared" ca="1" si="7"/>
        <v>45</v>
      </c>
    </row>
    <row r="100" spans="1:12" ht="20.25" customHeight="1" x14ac:dyDescent="0.2">
      <c r="A100" s="21" t="str">
        <f t="shared" si="4"/>
        <v>Monsieur</v>
      </c>
      <c r="B100" s="18" t="s">
        <v>74</v>
      </c>
      <c r="C100" s="5" t="s">
        <v>75</v>
      </c>
      <c r="D100" s="5" t="s">
        <v>76</v>
      </c>
      <c r="E100" s="5" t="s">
        <v>135</v>
      </c>
      <c r="F100" s="5" t="s">
        <v>73</v>
      </c>
      <c r="G100" s="6">
        <v>25301</v>
      </c>
      <c r="H100" s="29">
        <f t="shared" ca="1" si="5"/>
        <v>48</v>
      </c>
      <c r="I100" s="5">
        <v>4</v>
      </c>
      <c r="J100" s="25" t="s">
        <v>139</v>
      </c>
      <c r="K100" s="7" t="str">
        <f t="shared" si="6"/>
        <v>Proposer adhésion</v>
      </c>
      <c r="L100" s="1">
        <f t="shared" ca="1" si="7"/>
        <v>48</v>
      </c>
    </row>
    <row r="101" spans="1:12" ht="20.25" customHeight="1" x14ac:dyDescent="0.2">
      <c r="A101" s="21" t="str">
        <f t="shared" si="4"/>
        <v>Monsieur</v>
      </c>
      <c r="B101" s="18" t="s">
        <v>83</v>
      </c>
      <c r="C101" s="5" t="s">
        <v>84</v>
      </c>
      <c r="D101" s="5" t="s">
        <v>85</v>
      </c>
      <c r="E101" s="5" t="s">
        <v>134</v>
      </c>
      <c r="F101" s="5" t="s">
        <v>73</v>
      </c>
      <c r="G101" s="6">
        <v>24156</v>
      </c>
      <c r="H101" s="29">
        <f t="shared" ca="1" si="5"/>
        <v>51</v>
      </c>
      <c r="I101" s="5">
        <v>2</v>
      </c>
      <c r="J101" s="25" t="s">
        <v>138</v>
      </c>
      <c r="K101" s="7" t="str">
        <f t="shared" si="6"/>
        <v>Envoyer promo enfant</v>
      </c>
      <c r="L101" s="1">
        <f t="shared" ca="1" si="7"/>
        <v>51</v>
      </c>
    </row>
    <row r="102" spans="1:12" ht="20.25" customHeight="1" x14ac:dyDescent="0.2">
      <c r="A102" s="21" t="str">
        <f t="shared" si="4"/>
        <v>Monsieur</v>
      </c>
      <c r="B102" s="18" t="s">
        <v>70</v>
      </c>
      <c r="C102" s="5" t="s">
        <v>71</v>
      </c>
      <c r="D102" s="5" t="s">
        <v>72</v>
      </c>
      <c r="E102" s="5" t="s">
        <v>134</v>
      </c>
      <c r="F102" s="5" t="s">
        <v>73</v>
      </c>
      <c r="G102" s="6">
        <v>23880</v>
      </c>
      <c r="H102" s="29">
        <f t="shared" ca="1" si="5"/>
        <v>52</v>
      </c>
      <c r="I102" s="5">
        <v>2</v>
      </c>
      <c r="J102" s="25" t="s">
        <v>138</v>
      </c>
      <c r="K102" s="7" t="str">
        <f t="shared" si="6"/>
        <v>Envoyer promo enfant</v>
      </c>
      <c r="L102" s="1">
        <f t="shared" ca="1" si="7"/>
        <v>52</v>
      </c>
    </row>
    <row r="103" spans="1:12" ht="20.25" customHeight="1" x14ac:dyDescent="0.2">
      <c r="A103" s="21" t="str">
        <f t="shared" si="4"/>
        <v>Monsieur</v>
      </c>
      <c r="B103" s="18" t="s">
        <v>98</v>
      </c>
      <c r="C103" s="5" t="s">
        <v>99</v>
      </c>
      <c r="D103" s="5" t="s">
        <v>100</v>
      </c>
      <c r="E103" s="5" t="s">
        <v>135</v>
      </c>
      <c r="F103" s="5" t="s">
        <v>73</v>
      </c>
      <c r="G103" s="6">
        <v>23807</v>
      </c>
      <c r="H103" s="29">
        <f t="shared" ca="1" si="5"/>
        <v>52</v>
      </c>
      <c r="I103" s="5">
        <v>2</v>
      </c>
      <c r="J103" s="25" t="s">
        <v>139</v>
      </c>
      <c r="K103" s="7" t="str">
        <f t="shared" si="6"/>
        <v>Proposer adhésion</v>
      </c>
      <c r="L103" s="1">
        <f t="shared" ca="1" si="7"/>
        <v>52</v>
      </c>
    </row>
    <row r="104" spans="1:12" ht="20.25" customHeight="1" x14ac:dyDescent="0.2">
      <c r="A104" s="21" t="str">
        <f t="shared" si="4"/>
        <v>Monsieur</v>
      </c>
      <c r="B104" s="18" t="s">
        <v>4</v>
      </c>
      <c r="C104" s="5" t="s">
        <v>84</v>
      </c>
      <c r="D104" s="5" t="s">
        <v>6</v>
      </c>
      <c r="E104" s="5" t="s">
        <v>126</v>
      </c>
      <c r="F104" s="5" t="s">
        <v>73</v>
      </c>
      <c r="G104" s="6">
        <v>21830</v>
      </c>
      <c r="H104" s="29">
        <f t="shared" ca="1" si="5"/>
        <v>57</v>
      </c>
      <c r="I104" s="5">
        <v>4</v>
      </c>
      <c r="J104" s="25" t="s">
        <v>139</v>
      </c>
      <c r="K104" s="7" t="str">
        <f t="shared" si="6"/>
        <v>Proposer adhésion</v>
      </c>
      <c r="L104" s="1">
        <f t="shared" ca="1" si="7"/>
        <v>57</v>
      </c>
    </row>
    <row r="105" spans="1:12" ht="20.25" customHeight="1" x14ac:dyDescent="0.2">
      <c r="A105" s="21" t="str">
        <f t="shared" si="4"/>
        <v>Monsieur</v>
      </c>
      <c r="B105" s="18" t="s">
        <v>120</v>
      </c>
      <c r="C105" s="5" t="s">
        <v>121</v>
      </c>
      <c r="D105" s="5" t="s">
        <v>122</v>
      </c>
      <c r="E105" s="5" t="s">
        <v>163</v>
      </c>
      <c r="F105" s="5" t="s">
        <v>73</v>
      </c>
      <c r="G105" s="6">
        <v>20594</v>
      </c>
      <c r="H105" s="29">
        <f t="shared" ca="1" si="5"/>
        <v>61</v>
      </c>
      <c r="I105" s="5">
        <v>0</v>
      </c>
      <c r="J105" s="25" t="s">
        <v>138</v>
      </c>
      <c r="K105" s="7" t="str">
        <f t="shared" si="6"/>
        <v>Envoyer promo</v>
      </c>
      <c r="L105" s="1">
        <f t="shared" ca="1" si="7"/>
        <v>61</v>
      </c>
    </row>
    <row r="106" spans="1:12" ht="20.25" customHeight="1" x14ac:dyDescent="0.2">
      <c r="A106" s="21" t="str">
        <f t="shared" si="4"/>
        <v>Monsieur</v>
      </c>
      <c r="B106" s="18" t="s">
        <v>77</v>
      </c>
      <c r="C106" s="5" t="s">
        <v>78</v>
      </c>
      <c r="D106" s="5" t="s">
        <v>79</v>
      </c>
      <c r="E106" s="5" t="s">
        <v>163</v>
      </c>
      <c r="F106" s="5" t="s">
        <v>73</v>
      </c>
      <c r="G106" s="6">
        <v>20593</v>
      </c>
      <c r="H106" s="29">
        <f t="shared" ca="1" si="5"/>
        <v>61</v>
      </c>
      <c r="I106" s="5">
        <v>3</v>
      </c>
      <c r="J106" s="25" t="s">
        <v>138</v>
      </c>
      <c r="K106" s="7" t="str">
        <f t="shared" si="6"/>
        <v>Envoyer promo enfant</v>
      </c>
      <c r="L106" s="1">
        <f t="shared" ca="1" si="7"/>
        <v>61</v>
      </c>
    </row>
    <row r="107" spans="1:12" ht="20.25" customHeight="1" thickBot="1" x14ac:dyDescent="0.25">
      <c r="A107" s="22" t="str">
        <f t="shared" si="4"/>
        <v>Monsieur</v>
      </c>
      <c r="B107" s="19" t="s">
        <v>92</v>
      </c>
      <c r="C107" s="8" t="s">
        <v>93</v>
      </c>
      <c r="D107" s="8" t="s">
        <v>94</v>
      </c>
      <c r="E107" s="8" t="s">
        <v>126</v>
      </c>
      <c r="F107" s="8" t="s">
        <v>73</v>
      </c>
      <c r="G107" s="9">
        <v>20090</v>
      </c>
      <c r="H107" s="30">
        <f t="shared" ca="1" si="5"/>
        <v>62</v>
      </c>
      <c r="I107" s="8">
        <v>1</v>
      </c>
      <c r="J107" s="26" t="s">
        <v>139</v>
      </c>
      <c r="K107" s="10" t="str">
        <f t="shared" si="6"/>
        <v>Proposer adhésion</v>
      </c>
      <c r="L107" s="1">
        <f t="shared" ca="1" si="7"/>
        <v>62</v>
      </c>
    </row>
  </sheetData>
  <sortState ref="B2:J107">
    <sortCondition ref="F2:F107"/>
  </sortState>
  <phoneticPr fontId="1" type="noConversion"/>
  <pageMargins left="0.70866141732283472" right="0.70866141732283472" top="0.74803149606299213" bottom="0.74803149606299213" header="0.31496062992125984" footer="0.31496062992125984"/>
  <pageSetup paperSize="9" scale="53" fitToHeight="3" orientation="portrait" r:id="rId1"/>
  <rowBreaks count="1" manualBreakCount="1">
    <brk id="17" min="1" max="9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C25" sqref="C25"/>
    </sheetView>
  </sheetViews>
  <sheetFormatPr baseColWidth="10" defaultRowHeight="12.75" x14ac:dyDescent="0.2"/>
  <cols>
    <col min="1" max="1" width="28.140625" customWidth="1"/>
    <col min="2" max="3" width="23.5703125" customWidth="1"/>
    <col min="4" max="4" width="13.140625" customWidth="1"/>
    <col min="5" max="6" width="10.42578125" customWidth="1"/>
    <col min="7" max="7" width="13.5703125" customWidth="1"/>
    <col min="8" max="8" width="11.85546875" customWidth="1"/>
    <col min="9" max="9" width="11.85546875" bestFit="1" customWidth="1"/>
    <col min="10" max="10" width="15" bestFit="1" customWidth="1"/>
    <col min="11" max="11" width="7.5703125" customWidth="1"/>
    <col min="12" max="12" width="10.7109375" customWidth="1"/>
    <col min="13" max="13" width="30.5703125" bestFit="1" customWidth="1"/>
    <col min="14" max="14" width="33.85546875" bestFit="1" customWidth="1"/>
    <col min="15" max="15" width="13.140625" bestFit="1" customWidth="1"/>
  </cols>
  <sheetData>
    <row r="1" spans="1:2" x14ac:dyDescent="0.2">
      <c r="A1" s="13" t="s">
        <v>314</v>
      </c>
      <c r="B1" t="s">
        <v>316</v>
      </c>
    </row>
    <row r="2" spans="1:2" x14ac:dyDescent="0.2">
      <c r="A2" s="14" t="s">
        <v>184</v>
      </c>
      <c r="B2" s="15">
        <v>19</v>
      </c>
    </row>
    <row r="3" spans="1:2" x14ac:dyDescent="0.2">
      <c r="A3" s="14" t="s">
        <v>135</v>
      </c>
      <c r="B3" s="15">
        <v>11</v>
      </c>
    </row>
    <row r="4" spans="1:2" x14ac:dyDescent="0.2">
      <c r="A4" s="14" t="s">
        <v>126</v>
      </c>
      <c r="B4" s="15">
        <v>30</v>
      </c>
    </row>
    <row r="5" spans="1:2" x14ac:dyDescent="0.2">
      <c r="A5" s="14" t="s">
        <v>134</v>
      </c>
      <c r="B5" s="15">
        <v>20</v>
      </c>
    </row>
    <row r="6" spans="1:2" x14ac:dyDescent="0.2">
      <c r="A6" s="14" t="s">
        <v>196</v>
      </c>
      <c r="B6" s="15">
        <v>6</v>
      </c>
    </row>
    <row r="7" spans="1:2" x14ac:dyDescent="0.2">
      <c r="A7" s="14" t="s">
        <v>163</v>
      </c>
      <c r="B7" s="15">
        <v>20</v>
      </c>
    </row>
    <row r="8" spans="1:2" x14ac:dyDescent="0.2">
      <c r="A8" s="14" t="s">
        <v>315</v>
      </c>
      <c r="B8" s="15">
        <v>106</v>
      </c>
    </row>
    <row r="9" spans="1:2" x14ac:dyDescent="0.2">
      <c r="A9" s="14"/>
      <c r="B9" s="15"/>
    </row>
    <row r="10" spans="1:2" x14ac:dyDescent="0.2">
      <c r="A10" s="14"/>
      <c r="B10" s="15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Tranche âge</vt:lpstr>
      <vt:lpstr>Données</vt:lpstr>
      <vt:lpstr>Graphique 1</vt:lpstr>
      <vt:lpstr>Données!Zone_d_impression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NL</dc:creator>
  <cp:lastModifiedBy>JFL</cp:lastModifiedBy>
  <cp:lastPrinted>2015-02-23T09:15:31Z</cp:lastPrinted>
  <dcterms:created xsi:type="dcterms:W3CDTF">2007-04-17T11:45:22Z</dcterms:created>
  <dcterms:modified xsi:type="dcterms:W3CDTF">2017-05-26T13:53:09Z</dcterms:modified>
</cp:coreProperties>
</file>