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220" windowHeight="916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I8" i="1" l="1"/>
  <c r="J8" i="1"/>
  <c r="K8" i="1"/>
  <c r="L8" i="1"/>
  <c r="I9" i="1"/>
  <c r="J9" i="1"/>
  <c r="K9" i="1"/>
  <c r="L9" i="1"/>
  <c r="I10" i="1"/>
  <c r="J10" i="1"/>
  <c r="K10" i="1"/>
  <c r="L10" i="1"/>
  <c r="I11" i="1"/>
  <c r="J11" i="1"/>
  <c r="K11" i="1"/>
  <c r="L11" i="1"/>
  <c r="I12" i="1"/>
  <c r="J12" i="1"/>
  <c r="K12" i="1"/>
  <c r="L12" i="1"/>
  <c r="I13" i="1"/>
  <c r="J13" i="1"/>
  <c r="K13" i="1"/>
  <c r="L13" i="1"/>
  <c r="I14" i="1"/>
  <c r="J14" i="1"/>
  <c r="K14" i="1"/>
  <c r="L14" i="1"/>
  <c r="I15" i="1"/>
  <c r="J15" i="1"/>
  <c r="K15" i="1"/>
  <c r="L15" i="1"/>
  <c r="I16" i="1"/>
  <c r="J16" i="1"/>
  <c r="K16" i="1"/>
  <c r="L16" i="1"/>
  <c r="I17" i="1"/>
  <c r="J17" i="1"/>
  <c r="K17" i="1"/>
  <c r="L17" i="1"/>
  <c r="I18" i="1"/>
  <c r="J18" i="1"/>
  <c r="K18" i="1"/>
  <c r="L18" i="1"/>
  <c r="I19" i="1"/>
  <c r="J19" i="1"/>
  <c r="K19" i="1"/>
  <c r="L19" i="1"/>
  <c r="I20" i="1"/>
  <c r="J20" i="1"/>
  <c r="K20" i="1"/>
  <c r="L20" i="1"/>
  <c r="I21" i="1"/>
  <c r="J21" i="1"/>
  <c r="K21" i="1"/>
  <c r="L21" i="1"/>
  <c r="I22" i="1"/>
  <c r="J22" i="1"/>
  <c r="K22" i="1"/>
  <c r="L22" i="1"/>
  <c r="I23" i="1"/>
  <c r="J23" i="1"/>
  <c r="K23" i="1"/>
  <c r="L23" i="1"/>
  <c r="I24" i="1"/>
  <c r="J24" i="1"/>
  <c r="K24" i="1"/>
  <c r="L24" i="1"/>
  <c r="I25" i="1"/>
  <c r="J25" i="1"/>
  <c r="K25" i="1"/>
  <c r="L25" i="1"/>
  <c r="I26" i="1"/>
  <c r="J26" i="1"/>
  <c r="K26" i="1"/>
  <c r="L26" i="1"/>
  <c r="I27" i="1"/>
  <c r="J27" i="1"/>
  <c r="K27" i="1"/>
  <c r="L27" i="1"/>
  <c r="I28" i="1"/>
  <c r="J28" i="1"/>
  <c r="K28" i="1"/>
  <c r="L28" i="1"/>
  <c r="I29" i="1"/>
  <c r="J29" i="1"/>
  <c r="K29" i="1"/>
  <c r="L29" i="1"/>
  <c r="I30" i="1"/>
  <c r="J30" i="1"/>
  <c r="K30" i="1"/>
  <c r="L30" i="1"/>
  <c r="I31" i="1"/>
  <c r="J31" i="1"/>
  <c r="K31" i="1"/>
  <c r="L31" i="1"/>
  <c r="I32" i="1"/>
  <c r="J32" i="1"/>
  <c r="K32" i="1"/>
  <c r="L32" i="1"/>
  <c r="I33" i="1"/>
  <c r="J33" i="1"/>
  <c r="K33" i="1"/>
  <c r="L33" i="1"/>
  <c r="I34" i="1"/>
  <c r="J34" i="1"/>
  <c r="K34" i="1"/>
  <c r="L34" i="1"/>
  <c r="I35" i="1"/>
  <c r="J35" i="1"/>
  <c r="K35" i="1"/>
  <c r="L35" i="1"/>
  <c r="I36" i="1"/>
  <c r="J36" i="1"/>
  <c r="K36" i="1"/>
  <c r="L36" i="1"/>
  <c r="I37" i="1"/>
  <c r="J37" i="1"/>
  <c r="K37" i="1"/>
  <c r="L37" i="1"/>
  <c r="I38" i="1"/>
  <c r="J38" i="1"/>
  <c r="K38" i="1"/>
  <c r="L38" i="1"/>
  <c r="I6" i="1"/>
  <c r="J6" i="1"/>
  <c r="K6" i="1"/>
  <c r="L6" i="1"/>
  <c r="I7" i="1"/>
  <c r="J7" i="1"/>
  <c r="K7" i="1"/>
  <c r="L7" i="1"/>
  <c r="I5" i="1"/>
  <c r="J5" i="1"/>
  <c r="K5" i="1"/>
  <c r="L5" i="1"/>
  <c r="J4" i="1"/>
  <c r="K4" i="1"/>
  <c r="O6" i="1" s="1"/>
  <c r="L4" i="1"/>
  <c r="I4" i="1"/>
  <c r="O4" i="1" s="1"/>
  <c r="O5" i="1" l="1"/>
  <c r="O7" i="1"/>
</calcChain>
</file>

<file path=xl/comments1.xml><?xml version="1.0" encoding="utf-8"?>
<comments xmlns="http://schemas.openxmlformats.org/spreadsheetml/2006/main">
  <authors>
    <author>K851469</author>
    <author>Martine VELASCO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Date du jour = CTRL + ;</t>
        </r>
      </text>
    </comment>
    <comment ref="D37" authorId="1" shapeId="0">
      <text>
        <r>
          <rPr>
            <b/>
            <sz val="8"/>
            <color indexed="81"/>
            <rFont val="Tahoma"/>
            <family val="2"/>
          </rPr>
          <t>Martine VELASCO:</t>
        </r>
        <r>
          <rPr>
            <sz val="8"/>
            <color indexed="81"/>
            <rFont val="Tahoma"/>
            <family val="2"/>
          </rPr>
          <t xml:space="preserve">
voir avec LTH</t>
        </r>
      </text>
    </comment>
  </commentList>
</comments>
</file>

<file path=xl/sharedStrings.xml><?xml version="1.0" encoding="utf-8"?>
<sst xmlns="http://schemas.openxmlformats.org/spreadsheetml/2006/main" count="77" uniqueCount="54">
  <si>
    <t>OI/DIPRO/CENSEP</t>
  </si>
  <si>
    <t xml:space="preserve">Qualité - CAQ [PMT] </t>
  </si>
  <si>
    <t>ARPEGE -Expert méthodo [TBO]</t>
  </si>
  <si>
    <t>Expertise Estimation -ACORE</t>
  </si>
  <si>
    <t>CAQ [ORO - reco 2]</t>
  </si>
  <si>
    <t>OI/DIPRO/SPARE</t>
  </si>
  <si>
    <t>Expertise Estimation - FIBRE Cotation</t>
  </si>
  <si>
    <t>DGAFP/DGPEP/PMO</t>
  </si>
  <si>
    <t>AGP EXPERT [CBO]</t>
  </si>
  <si>
    <t>AGP Expert [AHA]</t>
  </si>
  <si>
    <t>DISG</t>
  </si>
  <si>
    <t>AGP Expert (MBO2)</t>
  </si>
  <si>
    <t>OI/DIPRO/SDESS</t>
  </si>
  <si>
    <t xml:space="preserve">Sécurisation - MQP SDESS (RME) </t>
  </si>
  <si>
    <t>SGP Confirmé (NEL)</t>
  </si>
  <si>
    <t>OI/DIT/SIAM/ACCSUP</t>
  </si>
  <si>
    <t>AGP EXPERT Senior [ARO]</t>
  </si>
  <si>
    <t>OI/DIPRO/CENTER</t>
  </si>
  <si>
    <t>AGP Transversal [NDO]</t>
  </si>
  <si>
    <t>OI/DIT/SUPCO</t>
  </si>
  <si>
    <t>AGP Confirmé (HOU)</t>
  </si>
  <si>
    <t>SGP Expert [JMD]</t>
  </si>
  <si>
    <t>SGP EXPERT SENIOR [AFO]</t>
  </si>
  <si>
    <t>SGP Expert Senior[TKO]</t>
  </si>
  <si>
    <t>SGP EXPERT [HMA]</t>
  </si>
  <si>
    <t>AGP Confirmé - NDO</t>
  </si>
  <si>
    <t>AGP Débutant (KKH)</t>
  </si>
  <si>
    <t>OI/DIPRO/SCOPE50</t>
  </si>
  <si>
    <t>AGP EXPERT (RLT)</t>
  </si>
  <si>
    <t>AGP Débutant (FWA)</t>
  </si>
  <si>
    <t>Sécurisation - MQP SCOPE50 [WRO]</t>
  </si>
  <si>
    <t>Sécurisation - MQP  [DOL-ECO]</t>
  </si>
  <si>
    <t>CAQ reco 1 BSA</t>
  </si>
  <si>
    <t>AGP  EXPERT SENIOR (AFR)</t>
  </si>
  <si>
    <t>AGP Expert (LAW)</t>
  </si>
  <si>
    <t>OI/DIPRO/SCOPE</t>
  </si>
  <si>
    <t>SGP EXPERT [JFR]</t>
  </si>
  <si>
    <t>SGP Confirmé [RDO]</t>
  </si>
  <si>
    <t>OI/DIPRO/SPAI</t>
  </si>
  <si>
    <t>SAO CONFIRME [KBO]</t>
  </si>
  <si>
    <t>Lead Appraiser</t>
  </si>
  <si>
    <t>DS/SPP</t>
  </si>
  <si>
    <t>AGP EXPERT (MBO2)</t>
  </si>
  <si>
    <t>SAO EXPERT [DCO]</t>
  </si>
  <si>
    <t>SAO (WBO)</t>
  </si>
  <si>
    <t>AGP Confirmé (FTI)</t>
  </si>
  <si>
    <r>
      <rPr>
        <b/>
        <sz val="9"/>
        <rFont val="Calibri"/>
        <family val="2"/>
        <scheme val="minor"/>
      </rPr>
      <t xml:space="preserve">Mise à jour
</t>
    </r>
    <r>
      <rPr>
        <sz val="9"/>
        <rFont val="Calibri"/>
        <family val="2"/>
        <scheme val="minor"/>
      </rPr>
      <t>Date</t>
    </r>
  </si>
  <si>
    <r>
      <rPr>
        <b/>
        <sz val="9"/>
        <rFont val="Calibri"/>
        <family val="2"/>
        <scheme val="minor"/>
      </rPr>
      <t xml:space="preserve">DEVIS </t>
    </r>
    <r>
      <rPr>
        <sz val="9"/>
        <rFont val="Calibri"/>
        <family val="2"/>
        <scheme val="minor"/>
      </rPr>
      <t>Budget Année</t>
    </r>
  </si>
  <si>
    <r>
      <rPr>
        <b/>
        <sz val="9"/>
        <rFont val="Calibri"/>
        <family val="2"/>
        <scheme val="minor"/>
      </rPr>
      <t>DEVIS</t>
    </r>
    <r>
      <rPr>
        <sz val="9"/>
        <rFont val="Calibri"/>
        <family val="2"/>
        <scheme val="minor"/>
      </rPr>
      <t xml:space="preserve"> Service</t>
    </r>
  </si>
  <si>
    <r>
      <rPr>
        <b/>
        <sz val="9"/>
        <rFont val="Calibri"/>
        <family val="2"/>
        <scheme val="minor"/>
      </rPr>
      <t xml:space="preserve">DEVIS </t>
    </r>
    <r>
      <rPr>
        <sz val="9"/>
        <rFont val="Calibri"/>
        <family val="2"/>
        <scheme val="minor"/>
      </rPr>
      <t>Libellé</t>
    </r>
  </si>
  <si>
    <r>
      <rPr>
        <b/>
        <sz val="9"/>
        <rFont val="Calibri"/>
        <family val="2"/>
        <scheme val="minor"/>
      </rPr>
      <t>DEVIS</t>
    </r>
    <r>
      <rPr>
        <sz val="9"/>
        <rFont val="Calibri"/>
        <family val="2"/>
        <scheme val="minor"/>
      </rPr>
      <t xml:space="preserve"> 
Date Début</t>
    </r>
  </si>
  <si>
    <r>
      <rPr>
        <b/>
        <sz val="9"/>
        <rFont val="Calibri"/>
        <family val="2"/>
        <scheme val="minor"/>
      </rPr>
      <t xml:space="preserve">DEVIS </t>
    </r>
    <r>
      <rPr>
        <sz val="9"/>
        <rFont val="Calibri"/>
        <family val="2"/>
        <scheme val="minor"/>
      </rPr>
      <t xml:space="preserve">
Date Fin</t>
    </r>
  </si>
  <si>
    <t>Total / Année</t>
  </si>
  <si>
    <t>&lt;==== Choisir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</si>
</sst>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&quot;JIRA-CDTCPROJ-&quot;\ ###"/>
    <numFmt numFmtId="167" formatCode="&quot;Trim &quot;0"/>
  </numFmts>
  <fonts count="8">
    <font>
      <sz val="11"/>
      <color theme="1"/>
      <name val="Arial Rounded MT Bold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4"/>
      <color theme="1"/>
      <name val="Arial Rounded MT Bold"/>
    </font>
    <font>
      <sz val="10"/>
      <color theme="1"/>
      <name val="Arial Rounded MT Bold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/>
    </xf>
    <xf numFmtId="164" fontId="1" fillId="0" borderId="1" xfId="0" applyNumberFormat="1" applyFont="1" applyFill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165" fontId="1" fillId="0" borderId="1" xfId="0" applyNumberFormat="1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vertical="center" wrapText="1"/>
    </xf>
    <xf numFmtId="0" fontId="1" fillId="0" borderId="1" xfId="0" applyFont="1" applyFill="1" applyBorder="1" applyAlignment="1">
      <alignment horizontal="left" vertical="top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Feuil1!$N$4:$N$7</c:f>
              <c:numCache>
                <c:formatCode>"Trim "0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Feuil1!$O$4:$O$7</c:f>
              <c:numCache>
                <c:formatCode>0</c:formatCode>
                <c:ptCount val="4"/>
                <c:pt idx="0">
                  <c:v>32</c:v>
                </c:pt>
                <c:pt idx="1">
                  <c:v>24</c:v>
                </c:pt>
                <c:pt idx="2">
                  <c:v>10</c:v>
                </c:pt>
                <c:pt idx="3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45501496"/>
        <c:axId val="445501888"/>
      </c:barChart>
      <c:catAx>
        <c:axId val="445501496"/>
        <c:scaling>
          <c:orientation val="minMax"/>
        </c:scaling>
        <c:delete val="0"/>
        <c:axPos val="b"/>
        <c:numFmt formatCode="&quot;Trim &quot;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5501888"/>
        <c:crosses val="autoZero"/>
        <c:auto val="1"/>
        <c:lblAlgn val="ctr"/>
        <c:lblOffset val="100"/>
        <c:noMultiLvlLbl val="0"/>
      </c:catAx>
      <c:valAx>
        <c:axId val="44550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5501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400050</xdr:colOff>
      <xdr:row>11</xdr:row>
      <xdr:rowOff>42862</xdr:rowOff>
    </xdr:from>
    <xdr:to>
      <xdr:col>17</xdr:col>
      <xdr:colOff>781050</xdr:colOff>
      <xdr:row>24</xdr:row>
      <xdr:rowOff>61912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8"/>
  <sheetViews>
    <sheetView tabSelected="1" topLeftCell="C1" workbookViewId="0">
      <selection activeCell="O3" sqref="O3"/>
    </sheetView>
  </sheetViews>
  <sheetFormatPr baseColWidth="10" defaultRowHeight="14.25"/>
  <cols>
    <col min="9" max="12" width="11" style="21"/>
  </cols>
  <sheetData>
    <row r="1" spans="1:16">
      <c r="I1" s="19"/>
      <c r="J1" s="19"/>
      <c r="K1" s="19"/>
      <c r="L1" s="19"/>
    </row>
    <row r="2" spans="1:16">
      <c r="I2" s="19"/>
      <c r="J2" s="19"/>
      <c r="K2" s="19"/>
      <c r="L2" s="19"/>
    </row>
    <row r="3" spans="1:16" ht="24">
      <c r="A3" s="1" t="s">
        <v>46</v>
      </c>
      <c r="B3" s="2" t="s">
        <v>47</v>
      </c>
      <c r="C3" s="3" t="s">
        <v>48</v>
      </c>
      <c r="D3" s="4" t="s">
        <v>49</v>
      </c>
      <c r="E3" s="3" t="s">
        <v>50</v>
      </c>
      <c r="F3" s="3" t="s">
        <v>51</v>
      </c>
      <c r="I3" s="18">
        <v>1</v>
      </c>
      <c r="J3" s="18">
        <v>2</v>
      </c>
      <c r="K3" s="18">
        <v>3</v>
      </c>
      <c r="L3" s="18">
        <v>4</v>
      </c>
      <c r="N3" s="16" t="s">
        <v>52</v>
      </c>
      <c r="O3" s="17">
        <v>2016</v>
      </c>
      <c r="P3" s="16" t="s">
        <v>53</v>
      </c>
    </row>
    <row r="4" spans="1:16">
      <c r="A4" s="5">
        <v>42083</v>
      </c>
      <c r="B4" s="6">
        <v>2016</v>
      </c>
      <c r="C4" s="7" t="s">
        <v>0</v>
      </c>
      <c r="D4" s="8" t="s">
        <v>1</v>
      </c>
      <c r="E4" s="10">
        <v>42370</v>
      </c>
      <c r="F4" s="10">
        <v>42400</v>
      </c>
      <c r="I4" s="20">
        <f>IF(AND(MIN($E4:$F4)&lt;=DATE($O$3,(I$3*3)+1,1)-1,MAX($E4:$F4)&gt;=DATE($O$3,(I$3*3)-2,1)),1,"")</f>
        <v>1</v>
      </c>
      <c r="J4" s="20" t="str">
        <f>IF(AND(MIN($E4:$F4)&lt;=DATE($O$3,(J$3*3)+1,1)-1,MAX($E4:$F4)&gt;=DATE($O$3,(J$3*3)-2,1)),1,"")</f>
        <v/>
      </c>
      <c r="K4" s="20" t="str">
        <f>IF(AND(MIN($E4:$F4)&lt;=DATE($O$3,(K$3*3)+1,1)-1,MAX($E4:$F4)&gt;=DATE($O$3,(K$3*3)-2,1)),1,"")</f>
        <v/>
      </c>
      <c r="L4" s="20" t="str">
        <f>IF(AND(MIN($E4:$F4)&lt;=DATE($O$3,(L$3*3)+1,1)-1,MAX($E4:$F4)&gt;=DATE($O$3,(L$3*3)-2,1)),1,"")</f>
        <v/>
      </c>
      <c r="N4" s="18">
        <v>1</v>
      </c>
      <c r="O4" s="15">
        <f>SUM(I4:I38)</f>
        <v>32</v>
      </c>
    </row>
    <row r="5" spans="1:16">
      <c r="A5" s="5">
        <v>42179</v>
      </c>
      <c r="B5" s="6">
        <v>2016</v>
      </c>
      <c r="C5" s="7" t="s">
        <v>0</v>
      </c>
      <c r="D5" s="8" t="s">
        <v>2</v>
      </c>
      <c r="E5" s="10">
        <v>42370</v>
      </c>
      <c r="F5" s="10">
        <v>42551</v>
      </c>
      <c r="H5" s="15"/>
      <c r="I5" s="20">
        <f>IF(AND(MIN($E5:$F5)&lt;=DATE($O$3,(I$3*3)+1,1)-1,MAX($E5:$F5)&gt;=DATE($O$3,(I$3*3)-2,1)),1,"")</f>
        <v>1</v>
      </c>
      <c r="J5" s="20">
        <f>IF(AND(MIN($E5:$F5)&lt;=DATE($O$3,(J$3*3)+1,1)-1,MAX($E5:$F5)&gt;=DATE($O$3,(J$3*3)-2,1)),1,"")</f>
        <v>1</v>
      </c>
      <c r="K5" s="20" t="str">
        <f>IF(AND(MIN($E5:$F5)&lt;=DATE($O$3,(K$3*3)+1,1)-1,MAX($E5:$F5)&gt;=DATE($O$3,(K$3*3)-2,1)),1,"")</f>
        <v/>
      </c>
      <c r="L5" s="20" t="str">
        <f>IF(AND(MIN($E5:$F5)&lt;=DATE($O$3,(L$3*3)+1,1)-1,MAX($E5:$F5)&gt;=DATE($O$3,(L$3*3)-2,1)),1,"")</f>
        <v/>
      </c>
      <c r="N5" s="18">
        <v>2</v>
      </c>
      <c r="O5" s="15">
        <f>SUM(J4:J38)</f>
        <v>24</v>
      </c>
    </row>
    <row r="6" spans="1:16">
      <c r="A6" s="5">
        <v>42733</v>
      </c>
      <c r="B6" s="6">
        <v>2016</v>
      </c>
      <c r="C6" s="7"/>
      <c r="D6" s="8" t="s">
        <v>3</v>
      </c>
      <c r="E6" s="10">
        <v>42248</v>
      </c>
      <c r="F6" s="10">
        <v>42277</v>
      </c>
      <c r="H6" s="15"/>
      <c r="I6" s="20" t="str">
        <f>IF(AND(MIN($E6:$F6)&lt;=DATE($O$3,(I$3*3)+1,1)-1,MAX($E6:$F6)&gt;=DATE($O$3,(I$3*3)-2,1)),1,"")</f>
        <v/>
      </c>
      <c r="J6" s="20" t="str">
        <f>IF(AND(MIN($E6:$F6)&lt;=DATE($O$3,(J$3*3)+1,1)-1,MAX($E6:$F6)&gt;=DATE($O$3,(J$3*3)-2,1)),1,"")</f>
        <v/>
      </c>
      <c r="K6" s="20" t="str">
        <f>IF(AND(MIN($E6:$F6)&lt;=DATE($O$3,(K$3*3)+1,1)-1,MAX($E6:$F6)&gt;=DATE($O$3,(K$3*3)-2,1)),1,"")</f>
        <v/>
      </c>
      <c r="L6" s="20" t="str">
        <f>IF(AND(MIN($E6:$F6)&lt;=DATE($O$3,(L$3*3)+1,1)-1,MAX($E6:$F6)&gt;=DATE($O$3,(L$3*3)-2,1)),1,"")</f>
        <v/>
      </c>
      <c r="N6" s="18">
        <v>3</v>
      </c>
      <c r="O6" s="15">
        <f>SUM(K4:K38)</f>
        <v>10</v>
      </c>
    </row>
    <row r="7" spans="1:16">
      <c r="A7" s="5">
        <v>42194</v>
      </c>
      <c r="B7" s="6">
        <v>2016</v>
      </c>
      <c r="C7" s="7" t="s">
        <v>0</v>
      </c>
      <c r="D7" s="8" t="s">
        <v>4</v>
      </c>
      <c r="E7" s="10">
        <v>42370</v>
      </c>
      <c r="F7" s="10">
        <v>42490</v>
      </c>
      <c r="H7" s="15"/>
      <c r="I7" s="20">
        <f>IF(AND(MIN($E7:$F7)&lt;=DATE($O$3,(I$3*3)+1,1)-1,MAX($E7:$F7)&gt;=DATE($O$3,(I$3*3)-2,1)),1,"")</f>
        <v>1</v>
      </c>
      <c r="J7" s="20">
        <f>IF(AND(MIN($E7:$F7)&lt;=DATE($O$3,(J$3*3)+1,1)-1,MAX($E7:$F7)&gt;=DATE($O$3,(J$3*3)-2,1)),1,"")</f>
        <v>1</v>
      </c>
      <c r="K7" s="20" t="str">
        <f>IF(AND(MIN($E7:$F7)&lt;=DATE($O$3,(K$3*3)+1,1)-1,MAX($E7:$F7)&gt;=DATE($O$3,(K$3*3)-2,1)),1,"")</f>
        <v/>
      </c>
      <c r="L7" s="20" t="str">
        <f>IF(AND(MIN($E7:$F7)&lt;=DATE($O$3,(L$3*3)+1,1)-1,MAX($E7:$F7)&gt;=DATE($O$3,(L$3*3)-2,1)),1,"")</f>
        <v/>
      </c>
      <c r="N7" s="18">
        <v>4</v>
      </c>
      <c r="O7" s="15">
        <f>SUM(L4:L38)</f>
        <v>7</v>
      </c>
    </row>
    <row r="8" spans="1:16">
      <c r="A8" s="5">
        <v>42725</v>
      </c>
      <c r="B8" s="6">
        <v>2016</v>
      </c>
      <c r="C8" s="7" t="s">
        <v>5</v>
      </c>
      <c r="D8" s="11" t="s">
        <v>6</v>
      </c>
      <c r="E8" s="10">
        <v>42562</v>
      </c>
      <c r="F8" s="10">
        <v>42580</v>
      </c>
      <c r="H8" s="15"/>
      <c r="I8" s="20" t="str">
        <f>IF(AND(MIN($E8:$F8)&lt;=DATE($O$3,(I$3*3)+1,1)-1,MAX($E8:$F8)&gt;=DATE($O$3,(I$3*3)-2,1)),1,"")</f>
        <v/>
      </c>
      <c r="J8" s="20" t="str">
        <f>IF(AND(MIN($E8:$F8)&lt;=DATE($O$3,(J$3*3)+1,1)-1,MAX($E8:$F8)&gt;=DATE($O$3,(J$3*3)-2,1)),1,"")</f>
        <v/>
      </c>
      <c r="K8" s="20">
        <f>IF(AND(MIN($E8:$F8)&lt;=DATE($O$3,(K$3*3)+1,1)-1,MAX($E8:$F8)&gt;=DATE($O$3,(K$3*3)-2,1)),1,"")</f>
        <v>1</v>
      </c>
      <c r="L8" s="20" t="str">
        <f>IF(AND(MIN($E8:$F8)&lt;=DATE($O$3,(L$3*3)+1,1)-1,MAX($E8:$F8)&gt;=DATE($O$3,(L$3*3)-2,1)),1,"")</f>
        <v/>
      </c>
    </row>
    <row r="9" spans="1:16">
      <c r="A9" s="5">
        <v>42397</v>
      </c>
      <c r="B9" s="6">
        <v>2016</v>
      </c>
      <c r="C9" s="7" t="s">
        <v>7</v>
      </c>
      <c r="D9" s="8" t="s">
        <v>8</v>
      </c>
      <c r="E9" s="10">
        <v>42370</v>
      </c>
      <c r="F9" s="10">
        <v>42735</v>
      </c>
      <c r="H9" s="15"/>
      <c r="I9" s="20">
        <f>IF(AND(MIN($E9:$F9)&lt;=DATE($O$3,(I$3*3)+1,1)-1,MAX($E9:$F9)&gt;=DATE($O$3,(I$3*3)-2,1)),1,"")</f>
        <v>1</v>
      </c>
      <c r="J9" s="20">
        <f>IF(AND(MIN($E9:$F9)&lt;=DATE($O$3,(J$3*3)+1,1)-1,MAX($E9:$F9)&gt;=DATE($O$3,(J$3*3)-2,1)),1,"")</f>
        <v>1</v>
      </c>
      <c r="K9" s="20">
        <f>IF(AND(MIN($E9:$F9)&lt;=DATE($O$3,(K$3*3)+1,1)-1,MAX($E9:$F9)&gt;=DATE($O$3,(K$3*3)-2,1)),1,"")</f>
        <v>1</v>
      </c>
      <c r="L9" s="20">
        <f>IF(AND(MIN($E9:$F9)&lt;=DATE($O$3,(L$3*3)+1,1)-1,MAX($E9:$F9)&gt;=DATE($O$3,(L$3*3)-2,1)),1,"")</f>
        <v>1</v>
      </c>
    </row>
    <row r="10" spans="1:16">
      <c r="A10" s="5">
        <v>42397</v>
      </c>
      <c r="B10" s="6">
        <v>2016</v>
      </c>
      <c r="C10" s="7" t="s">
        <v>7</v>
      </c>
      <c r="D10" s="8" t="s">
        <v>9</v>
      </c>
      <c r="E10" s="10">
        <v>42370</v>
      </c>
      <c r="F10" s="10">
        <v>42735</v>
      </c>
      <c r="H10" s="15"/>
      <c r="I10" s="20">
        <f>IF(AND(MIN($E10:$F10)&lt;=DATE($O$3,(I$3*3)+1,1)-1,MAX($E10:$F10)&gt;=DATE($O$3,(I$3*3)-2,1)),1,"")</f>
        <v>1</v>
      </c>
      <c r="J10" s="20">
        <f>IF(AND(MIN($E10:$F10)&lt;=DATE($O$3,(J$3*3)+1,1)-1,MAX($E10:$F10)&gt;=DATE($O$3,(J$3*3)-2,1)),1,"")</f>
        <v>1</v>
      </c>
      <c r="K10" s="20">
        <f>IF(AND(MIN($E10:$F10)&lt;=DATE($O$3,(K$3*3)+1,1)-1,MAX($E10:$F10)&gt;=DATE($O$3,(K$3*3)-2,1)),1,"")</f>
        <v>1</v>
      </c>
      <c r="L10" s="20">
        <f>IF(AND(MIN($E10:$F10)&lt;=DATE($O$3,(L$3*3)+1,1)-1,MAX($E10:$F10)&gt;=DATE($O$3,(L$3*3)-2,1)),1,"")</f>
        <v>1</v>
      </c>
    </row>
    <row r="11" spans="1:16">
      <c r="A11" s="5">
        <v>42717</v>
      </c>
      <c r="B11" s="6">
        <v>2016</v>
      </c>
      <c r="C11" s="7" t="s">
        <v>10</v>
      </c>
      <c r="D11" s="8" t="s">
        <v>11</v>
      </c>
      <c r="E11" s="10">
        <v>42370</v>
      </c>
      <c r="F11" s="10">
        <v>42704</v>
      </c>
      <c r="H11" s="15"/>
      <c r="I11" s="20">
        <f>IF(AND(MIN($E11:$F11)&lt;=DATE($O$3,(I$3*3)+1,1)-1,MAX($E11:$F11)&gt;=DATE($O$3,(I$3*3)-2,1)),1,"")</f>
        <v>1</v>
      </c>
      <c r="J11" s="20">
        <f>IF(AND(MIN($E11:$F11)&lt;=DATE($O$3,(J$3*3)+1,1)-1,MAX($E11:$F11)&gt;=DATE($O$3,(J$3*3)-2,1)),1,"")</f>
        <v>1</v>
      </c>
      <c r="K11" s="20">
        <f>IF(AND(MIN($E11:$F11)&lt;=DATE($O$3,(K$3*3)+1,1)-1,MAX($E11:$F11)&gt;=DATE($O$3,(K$3*3)-2,1)),1,"")</f>
        <v>1</v>
      </c>
      <c r="L11" s="20">
        <f>IF(AND(MIN($E11:$F11)&lt;=DATE($O$3,(L$3*3)+1,1)-1,MAX($E11:$F11)&gt;=DATE($O$3,(L$3*3)-2,1)),1,"")</f>
        <v>1</v>
      </c>
    </row>
    <row r="12" spans="1:16">
      <c r="A12" s="5">
        <v>42579</v>
      </c>
      <c r="B12" s="6">
        <v>2016</v>
      </c>
      <c r="C12" s="7" t="s">
        <v>12</v>
      </c>
      <c r="D12" s="8" t="s">
        <v>13</v>
      </c>
      <c r="E12" s="10">
        <v>42370</v>
      </c>
      <c r="F12" s="10">
        <v>42551</v>
      </c>
      <c r="H12" s="15"/>
      <c r="I12" s="20">
        <f>IF(AND(MIN($E12:$F12)&lt;=DATE($O$3,(I$3*3)+1,1)-1,MAX($E12:$F12)&gt;=DATE($O$3,(I$3*3)-2,1)),1,"")</f>
        <v>1</v>
      </c>
      <c r="J12" s="20">
        <f>IF(AND(MIN($E12:$F12)&lt;=DATE($O$3,(J$3*3)+1,1)-1,MAX($E12:$F12)&gt;=DATE($O$3,(J$3*3)-2,1)),1,"")</f>
        <v>1</v>
      </c>
      <c r="K12" s="20" t="str">
        <f>IF(AND(MIN($E12:$F12)&lt;=DATE($O$3,(K$3*3)+1,1)-1,MAX($E12:$F12)&gt;=DATE($O$3,(K$3*3)-2,1)),1,"")</f>
        <v/>
      </c>
      <c r="L12" s="20" t="str">
        <f>IF(AND(MIN($E12:$F12)&lt;=DATE($O$3,(L$3*3)+1,1)-1,MAX($E12:$F12)&gt;=DATE($O$3,(L$3*3)-2,1)),1,"")</f>
        <v/>
      </c>
    </row>
    <row r="13" spans="1:16">
      <c r="A13" s="5">
        <v>42361</v>
      </c>
      <c r="B13" s="6">
        <v>2016</v>
      </c>
      <c r="C13" s="7" t="s">
        <v>0</v>
      </c>
      <c r="D13" s="8" t="s">
        <v>14</v>
      </c>
      <c r="E13" s="10">
        <v>42370</v>
      </c>
      <c r="F13" s="10">
        <v>42490</v>
      </c>
      <c r="H13" s="15"/>
      <c r="I13" s="20">
        <f>IF(AND(MIN($E13:$F13)&lt;=DATE($O$3,(I$3*3)+1,1)-1,MAX($E13:$F13)&gt;=DATE($O$3,(I$3*3)-2,1)),1,"")</f>
        <v>1</v>
      </c>
      <c r="J13" s="20">
        <f>IF(AND(MIN($E13:$F13)&lt;=DATE($O$3,(J$3*3)+1,1)-1,MAX($E13:$F13)&gt;=DATE($O$3,(J$3*3)-2,1)),1,"")</f>
        <v>1</v>
      </c>
      <c r="K13" s="20" t="str">
        <f>IF(AND(MIN($E13:$F13)&lt;=DATE($O$3,(K$3*3)+1,1)-1,MAX($E13:$F13)&gt;=DATE($O$3,(K$3*3)-2,1)),1,"")</f>
        <v/>
      </c>
      <c r="L13" s="20" t="str">
        <f>IF(AND(MIN($E13:$F13)&lt;=DATE($O$3,(L$3*3)+1,1)-1,MAX($E13:$F13)&gt;=DATE($O$3,(L$3*3)-2,1)),1,"")</f>
        <v/>
      </c>
    </row>
    <row r="14" spans="1:16">
      <c r="A14" s="5">
        <v>42361</v>
      </c>
      <c r="B14" s="6">
        <v>2016</v>
      </c>
      <c r="C14" s="7" t="s">
        <v>0</v>
      </c>
      <c r="D14" s="8" t="s">
        <v>14</v>
      </c>
      <c r="E14" s="10">
        <v>42370</v>
      </c>
      <c r="F14" s="10">
        <v>42490</v>
      </c>
      <c r="H14" s="15"/>
      <c r="I14" s="20">
        <f>IF(AND(MIN($E14:$F14)&lt;=DATE($O$3,(I$3*3)+1,1)-1,MAX($E14:$F14)&gt;=DATE($O$3,(I$3*3)-2,1)),1,"")</f>
        <v>1</v>
      </c>
      <c r="J14" s="20">
        <f>IF(AND(MIN($E14:$F14)&lt;=DATE($O$3,(J$3*3)+1,1)-1,MAX($E14:$F14)&gt;=DATE($O$3,(J$3*3)-2,1)),1,"")</f>
        <v>1</v>
      </c>
      <c r="K14" s="20" t="str">
        <f>IF(AND(MIN($E14:$F14)&lt;=DATE($O$3,(K$3*3)+1,1)-1,MAX($E14:$F14)&gt;=DATE($O$3,(K$3*3)-2,1)),1,"")</f>
        <v/>
      </c>
      <c r="L14" s="20" t="str">
        <f>IF(AND(MIN($E14:$F14)&lt;=DATE($O$3,(L$3*3)+1,1)-1,MAX($E14:$F14)&gt;=DATE($O$3,(L$3*3)-2,1)),1,"")</f>
        <v/>
      </c>
    </row>
    <row r="15" spans="1:16">
      <c r="A15" s="5">
        <v>42394</v>
      </c>
      <c r="B15" s="6">
        <v>2016</v>
      </c>
      <c r="C15" s="7" t="s">
        <v>15</v>
      </c>
      <c r="D15" s="12" t="s">
        <v>16</v>
      </c>
      <c r="E15" s="10">
        <v>42394</v>
      </c>
      <c r="F15" s="10">
        <v>42582</v>
      </c>
      <c r="H15" s="15"/>
      <c r="I15" s="20">
        <f>IF(AND(MIN($E15:$F15)&lt;=DATE($O$3,(I$3*3)+1,1)-1,MAX($E15:$F15)&gt;=DATE($O$3,(I$3*3)-2,1)),1,"")</f>
        <v>1</v>
      </c>
      <c r="J15" s="20">
        <f>IF(AND(MIN($E15:$F15)&lt;=DATE($O$3,(J$3*3)+1,1)-1,MAX($E15:$F15)&gt;=DATE($O$3,(J$3*3)-2,1)),1,"")</f>
        <v>1</v>
      </c>
      <c r="K15" s="20">
        <f>IF(AND(MIN($E15:$F15)&lt;=DATE($O$3,(K$3*3)+1,1)-1,MAX($E15:$F15)&gt;=DATE($O$3,(K$3*3)-2,1)),1,"")</f>
        <v>1</v>
      </c>
      <c r="L15" s="20" t="str">
        <f>IF(AND(MIN($E15:$F15)&lt;=DATE($O$3,(L$3*3)+1,1)-1,MAX($E15:$F15)&gt;=DATE($O$3,(L$3*3)-2,1)),1,"")</f>
        <v/>
      </c>
    </row>
    <row r="16" spans="1:16">
      <c r="A16" s="5">
        <v>42438</v>
      </c>
      <c r="B16" s="6">
        <v>2016</v>
      </c>
      <c r="C16" s="7" t="s">
        <v>17</v>
      </c>
      <c r="D16" s="8" t="s">
        <v>18</v>
      </c>
      <c r="E16" s="10">
        <v>42373</v>
      </c>
      <c r="F16" s="10">
        <v>42735</v>
      </c>
      <c r="H16" s="15"/>
      <c r="I16" s="20">
        <f>IF(AND(MIN($E16:$F16)&lt;=DATE($O$3,(I$3*3)+1,1)-1,MAX($E16:$F16)&gt;=DATE($O$3,(I$3*3)-2,1)),1,"")</f>
        <v>1</v>
      </c>
      <c r="J16" s="20">
        <f>IF(AND(MIN($E16:$F16)&lt;=DATE($O$3,(J$3*3)+1,1)-1,MAX($E16:$F16)&gt;=DATE($O$3,(J$3*3)-2,1)),1,"")</f>
        <v>1</v>
      </c>
      <c r="K16" s="20">
        <f>IF(AND(MIN($E16:$F16)&lt;=DATE($O$3,(K$3*3)+1,1)-1,MAX($E16:$F16)&gt;=DATE($O$3,(K$3*3)-2,1)),1,"")</f>
        <v>1</v>
      </c>
      <c r="L16" s="20">
        <f>IF(AND(MIN($E16:$F16)&lt;=DATE($O$3,(L$3*3)+1,1)-1,MAX($E16:$F16)&gt;=DATE($O$3,(L$3*3)-2,1)),1,"")</f>
        <v>1</v>
      </c>
    </row>
    <row r="17" spans="1:12" ht="24">
      <c r="A17" s="5">
        <v>42725</v>
      </c>
      <c r="B17" s="6">
        <v>2016</v>
      </c>
      <c r="C17" s="7" t="s">
        <v>19</v>
      </c>
      <c r="D17" s="9" t="s">
        <v>20</v>
      </c>
      <c r="E17" s="10">
        <v>42373</v>
      </c>
      <c r="F17" s="10">
        <v>42460</v>
      </c>
      <c r="H17" s="15"/>
      <c r="I17" s="20">
        <f>IF(AND(MIN($E17:$F17)&lt;=DATE($O$3,(I$3*3)+1,1)-1,MAX($E17:$F17)&gt;=DATE($O$3,(I$3*3)-2,1)),1,"")</f>
        <v>1</v>
      </c>
      <c r="J17" s="20" t="str">
        <f>IF(AND(MIN($E17:$F17)&lt;=DATE($O$3,(J$3*3)+1,1)-1,MAX($E17:$F17)&gt;=DATE($O$3,(J$3*3)-2,1)),1,"")</f>
        <v/>
      </c>
      <c r="K17" s="20" t="str">
        <f>IF(AND(MIN($E17:$F17)&lt;=DATE($O$3,(K$3*3)+1,1)-1,MAX($E17:$F17)&gt;=DATE($O$3,(K$3*3)-2,1)),1,"")</f>
        <v/>
      </c>
      <c r="L17" s="20" t="str">
        <f>IF(AND(MIN($E17:$F17)&lt;=DATE($O$3,(L$3*3)+1,1)-1,MAX($E17:$F17)&gt;=DATE($O$3,(L$3*3)-2,1)),1,"")</f>
        <v/>
      </c>
    </row>
    <row r="18" spans="1:12">
      <c r="A18" s="5">
        <v>42579</v>
      </c>
      <c r="B18" s="6">
        <v>2016</v>
      </c>
      <c r="C18" s="7" t="s">
        <v>0</v>
      </c>
      <c r="D18" s="8" t="s">
        <v>21</v>
      </c>
      <c r="E18" s="10">
        <v>42370</v>
      </c>
      <c r="F18" s="10">
        <v>42551</v>
      </c>
      <c r="H18" s="15"/>
      <c r="I18" s="20">
        <f>IF(AND(MIN($E18:$F18)&lt;=DATE($O$3,(I$3*3)+1,1)-1,MAX($E18:$F18)&gt;=DATE($O$3,(I$3*3)-2,1)),1,"")</f>
        <v>1</v>
      </c>
      <c r="J18" s="20">
        <f>IF(AND(MIN($E18:$F18)&lt;=DATE($O$3,(J$3*3)+1,1)-1,MAX($E18:$F18)&gt;=DATE($O$3,(J$3*3)-2,1)),1,"")</f>
        <v>1</v>
      </c>
      <c r="K18" s="20" t="str">
        <f>IF(AND(MIN($E18:$F18)&lt;=DATE($O$3,(K$3*3)+1,1)-1,MAX($E18:$F18)&gt;=DATE($O$3,(K$3*3)-2,1)),1,"")</f>
        <v/>
      </c>
      <c r="L18" s="20" t="str">
        <f>IF(AND(MIN($E18:$F18)&lt;=DATE($O$3,(L$3*3)+1,1)-1,MAX($E18:$F18)&gt;=DATE($O$3,(L$3*3)-2,1)),1,"")</f>
        <v/>
      </c>
    </row>
    <row r="19" spans="1:12">
      <c r="A19" s="5">
        <v>42579</v>
      </c>
      <c r="B19" s="6">
        <v>2016</v>
      </c>
      <c r="C19" s="7" t="s">
        <v>0</v>
      </c>
      <c r="D19" s="8" t="s">
        <v>22</v>
      </c>
      <c r="E19" s="10">
        <v>42373</v>
      </c>
      <c r="F19" s="10">
        <v>42551</v>
      </c>
      <c r="H19" s="15"/>
      <c r="I19" s="20">
        <f>IF(AND(MIN($E19:$F19)&lt;=DATE($O$3,(I$3*3)+1,1)-1,MAX($E19:$F19)&gt;=DATE($O$3,(I$3*3)-2,1)),1,"")</f>
        <v>1</v>
      </c>
      <c r="J19" s="20">
        <f>IF(AND(MIN($E19:$F19)&lt;=DATE($O$3,(J$3*3)+1,1)-1,MAX($E19:$F19)&gt;=DATE($O$3,(J$3*3)-2,1)),1,"")</f>
        <v>1</v>
      </c>
      <c r="K19" s="20" t="str">
        <f>IF(AND(MIN($E19:$F19)&lt;=DATE($O$3,(K$3*3)+1,1)-1,MAX($E19:$F19)&gt;=DATE($O$3,(K$3*3)-2,1)),1,"")</f>
        <v/>
      </c>
      <c r="L19" s="20" t="str">
        <f>IF(AND(MIN($E19:$F19)&lt;=DATE($O$3,(L$3*3)+1,1)-1,MAX($E19:$F19)&gt;=DATE($O$3,(L$3*3)-2,1)),1,"")</f>
        <v/>
      </c>
    </row>
    <row r="20" spans="1:12">
      <c r="A20" s="5">
        <v>42380</v>
      </c>
      <c r="B20" s="6">
        <v>2016</v>
      </c>
      <c r="C20" s="7" t="s">
        <v>19</v>
      </c>
      <c r="D20" s="8" t="s">
        <v>23</v>
      </c>
      <c r="E20" s="10">
        <v>42370</v>
      </c>
      <c r="F20" s="10">
        <v>42551</v>
      </c>
      <c r="H20" s="15"/>
      <c r="I20" s="20">
        <f>IF(AND(MIN($E20:$F20)&lt;=DATE($O$3,(I$3*3)+1,1)-1,MAX($E20:$F20)&gt;=DATE($O$3,(I$3*3)-2,1)),1,"")</f>
        <v>1</v>
      </c>
      <c r="J20" s="20">
        <f>IF(AND(MIN($E20:$F20)&lt;=DATE($O$3,(J$3*3)+1,1)-1,MAX($E20:$F20)&gt;=DATE($O$3,(J$3*3)-2,1)),1,"")</f>
        <v>1</v>
      </c>
      <c r="K20" s="20" t="str">
        <f>IF(AND(MIN($E20:$F20)&lt;=DATE($O$3,(K$3*3)+1,1)-1,MAX($E20:$F20)&gt;=DATE($O$3,(K$3*3)-2,1)),1,"")</f>
        <v/>
      </c>
      <c r="L20" s="20" t="str">
        <f>IF(AND(MIN($E20:$F20)&lt;=DATE($O$3,(L$3*3)+1,1)-1,MAX($E20:$F20)&gt;=DATE($O$3,(L$3*3)-2,1)),1,"")</f>
        <v/>
      </c>
    </row>
    <row r="21" spans="1:12">
      <c r="A21" s="5">
        <v>42412</v>
      </c>
      <c r="B21" s="6">
        <v>2016</v>
      </c>
      <c r="C21" s="7" t="s">
        <v>0</v>
      </c>
      <c r="D21" s="8" t="s">
        <v>24</v>
      </c>
      <c r="E21" s="10">
        <v>42370</v>
      </c>
      <c r="F21" s="10">
        <v>42551</v>
      </c>
      <c r="H21" s="15"/>
      <c r="I21" s="20">
        <f>IF(AND(MIN($E21:$F21)&lt;=DATE($O$3,(I$3*3)+1,1)-1,MAX($E21:$F21)&gt;=DATE($O$3,(I$3*3)-2,1)),1,"")</f>
        <v>1</v>
      </c>
      <c r="J21" s="20">
        <f>IF(AND(MIN($E21:$F21)&lt;=DATE($O$3,(J$3*3)+1,1)-1,MAX($E21:$F21)&gt;=DATE($O$3,(J$3*3)-2,1)),1,"")</f>
        <v>1</v>
      </c>
      <c r="K21" s="20" t="str">
        <f>IF(AND(MIN($E21:$F21)&lt;=DATE($O$3,(K$3*3)+1,1)-1,MAX($E21:$F21)&gt;=DATE($O$3,(K$3*3)-2,1)),1,"")</f>
        <v/>
      </c>
      <c r="L21" s="20" t="str">
        <f>IF(AND(MIN($E21:$F21)&lt;=DATE($O$3,(L$3*3)+1,1)-1,MAX($E21:$F21)&gt;=DATE($O$3,(L$3*3)-2,1)),1,"")</f>
        <v/>
      </c>
    </row>
    <row r="22" spans="1:12" ht="24">
      <c r="A22" s="5">
        <v>42380</v>
      </c>
      <c r="B22" s="6">
        <v>2016</v>
      </c>
      <c r="C22" s="7" t="s">
        <v>19</v>
      </c>
      <c r="D22" s="9" t="s">
        <v>25</v>
      </c>
      <c r="E22" s="10">
        <v>42373</v>
      </c>
      <c r="F22" s="10">
        <v>42551</v>
      </c>
      <c r="H22" s="15"/>
      <c r="I22" s="20">
        <f>IF(AND(MIN($E22:$F22)&lt;=DATE($O$3,(I$3*3)+1,1)-1,MAX($E22:$F22)&gt;=DATE($O$3,(I$3*3)-2,1)),1,"")</f>
        <v>1</v>
      </c>
      <c r="J22" s="20">
        <f>IF(AND(MIN($E22:$F22)&lt;=DATE($O$3,(J$3*3)+1,1)-1,MAX($E22:$F22)&gt;=DATE($O$3,(J$3*3)-2,1)),1,"")</f>
        <v>1</v>
      </c>
      <c r="K22" s="20" t="str">
        <f>IF(AND(MIN($E22:$F22)&lt;=DATE($O$3,(K$3*3)+1,1)-1,MAX($E22:$F22)&gt;=DATE($O$3,(K$3*3)-2,1)),1,"")</f>
        <v/>
      </c>
      <c r="L22" s="20" t="str">
        <f>IF(AND(MIN($E22:$F22)&lt;=DATE($O$3,(L$3*3)+1,1)-1,MAX($E22:$F22)&gt;=DATE($O$3,(L$3*3)-2,1)),1,"")</f>
        <v/>
      </c>
    </row>
    <row r="23" spans="1:12" ht="24">
      <c r="A23" s="5">
        <v>42380</v>
      </c>
      <c r="B23" s="6">
        <v>2016</v>
      </c>
      <c r="C23" s="7" t="s">
        <v>19</v>
      </c>
      <c r="D23" s="9" t="s">
        <v>26</v>
      </c>
      <c r="E23" s="10">
        <v>42370</v>
      </c>
      <c r="F23" s="10">
        <v>42460</v>
      </c>
      <c r="H23" s="15"/>
      <c r="I23" s="20">
        <f>IF(AND(MIN($E23:$F23)&lt;=DATE($O$3,(I$3*3)+1,1)-1,MAX($E23:$F23)&gt;=DATE($O$3,(I$3*3)-2,1)),1,"")</f>
        <v>1</v>
      </c>
      <c r="J23" s="20" t="str">
        <f>IF(AND(MIN($E23:$F23)&lt;=DATE($O$3,(J$3*3)+1,1)-1,MAX($E23:$F23)&gt;=DATE($O$3,(J$3*3)-2,1)),1,"")</f>
        <v/>
      </c>
      <c r="K23" s="20" t="str">
        <f>IF(AND(MIN($E23:$F23)&lt;=DATE($O$3,(K$3*3)+1,1)-1,MAX($E23:$F23)&gt;=DATE($O$3,(K$3*3)-2,1)),1,"")</f>
        <v/>
      </c>
      <c r="L23" s="20" t="str">
        <f>IF(AND(MIN($E23:$F23)&lt;=DATE($O$3,(L$3*3)+1,1)-1,MAX($E23:$F23)&gt;=DATE($O$3,(L$3*3)-2,1)),1,"")</f>
        <v/>
      </c>
    </row>
    <row r="24" spans="1:12">
      <c r="A24" s="5">
        <v>42359</v>
      </c>
      <c r="B24" s="6">
        <v>2016</v>
      </c>
      <c r="C24" s="7" t="s">
        <v>27</v>
      </c>
      <c r="D24" s="8" t="s">
        <v>28</v>
      </c>
      <c r="E24" s="10">
        <v>42370</v>
      </c>
      <c r="F24" s="10">
        <v>42428</v>
      </c>
      <c r="H24" s="15"/>
      <c r="I24" s="20">
        <f>IF(AND(MIN($E24:$F24)&lt;=DATE($O$3,(I$3*3)+1,1)-1,MAX($E24:$F24)&gt;=DATE($O$3,(I$3*3)-2,1)),1,"")</f>
        <v>1</v>
      </c>
      <c r="J24" s="20" t="str">
        <f>IF(AND(MIN($E24:$F24)&lt;=DATE($O$3,(J$3*3)+1,1)-1,MAX($E24:$F24)&gt;=DATE($O$3,(J$3*3)-2,1)),1,"")</f>
        <v/>
      </c>
      <c r="K24" s="20" t="str">
        <f>IF(AND(MIN($E24:$F24)&lt;=DATE($O$3,(K$3*3)+1,1)-1,MAX($E24:$F24)&gt;=DATE($O$3,(K$3*3)-2,1)),1,"")</f>
        <v/>
      </c>
      <c r="L24" s="20" t="str">
        <f>IF(AND(MIN($E24:$F24)&lt;=DATE($O$3,(L$3*3)+1,1)-1,MAX($E24:$F24)&gt;=DATE($O$3,(L$3*3)-2,1)),1,"")</f>
        <v/>
      </c>
    </row>
    <row r="25" spans="1:12">
      <c r="A25" s="5">
        <v>42454</v>
      </c>
      <c r="B25" s="6">
        <v>2016</v>
      </c>
      <c r="C25" s="7" t="s">
        <v>0</v>
      </c>
      <c r="D25" s="8" t="s">
        <v>29</v>
      </c>
      <c r="E25" s="10">
        <v>42370</v>
      </c>
      <c r="F25" s="10">
        <v>42400</v>
      </c>
      <c r="H25" s="15"/>
      <c r="I25" s="20">
        <f>IF(AND(MIN($E25:$F25)&lt;=DATE($O$3,(I$3*3)+1,1)-1,MAX($E25:$F25)&gt;=DATE($O$3,(I$3*3)-2,1)),1,"")</f>
        <v>1</v>
      </c>
      <c r="J25" s="20" t="str">
        <f>IF(AND(MIN($E25:$F25)&lt;=DATE($O$3,(J$3*3)+1,1)-1,MAX($E25:$F25)&gt;=DATE($O$3,(J$3*3)-2,1)),1,"")</f>
        <v/>
      </c>
      <c r="K25" s="20" t="str">
        <f>IF(AND(MIN($E25:$F25)&lt;=DATE($O$3,(K$3*3)+1,1)-1,MAX($E25:$F25)&gt;=DATE($O$3,(K$3*3)-2,1)),1,"")</f>
        <v/>
      </c>
      <c r="L25" s="20" t="str">
        <f>IF(AND(MIN($E25:$F25)&lt;=DATE($O$3,(L$3*3)+1,1)-1,MAX($E25:$F25)&gt;=DATE($O$3,(L$3*3)-2,1)),1,"")</f>
        <v/>
      </c>
    </row>
    <row r="26" spans="1:12">
      <c r="A26" s="5">
        <v>42579</v>
      </c>
      <c r="B26" s="6">
        <v>2016</v>
      </c>
      <c r="C26" s="7" t="s">
        <v>12</v>
      </c>
      <c r="D26" s="8" t="s">
        <v>30</v>
      </c>
      <c r="E26" s="10">
        <v>42370</v>
      </c>
      <c r="F26" s="10">
        <v>42551</v>
      </c>
      <c r="H26" s="15"/>
      <c r="I26" s="20">
        <f>IF(AND(MIN($E26:$F26)&lt;=DATE($O$3,(I$3*3)+1,1)-1,MAX($E26:$F26)&gt;=DATE($O$3,(I$3*3)-2,1)),1,"")</f>
        <v>1</v>
      </c>
      <c r="J26" s="20">
        <f>IF(AND(MIN($E26:$F26)&lt;=DATE($O$3,(J$3*3)+1,1)-1,MAX($E26:$F26)&gt;=DATE($O$3,(J$3*3)-2,1)),1,"")</f>
        <v>1</v>
      </c>
      <c r="K26" s="20" t="str">
        <f>IF(AND(MIN($E26:$F26)&lt;=DATE($O$3,(K$3*3)+1,1)-1,MAX($E26:$F26)&gt;=DATE($O$3,(K$3*3)-2,1)),1,"")</f>
        <v/>
      </c>
      <c r="L26" s="20" t="str">
        <f>IF(AND(MIN($E26:$F26)&lt;=DATE($O$3,(L$3*3)+1,1)-1,MAX($E26:$F26)&gt;=DATE($O$3,(L$3*3)-2,1)),1,"")</f>
        <v/>
      </c>
    </row>
    <row r="27" spans="1:12">
      <c r="A27" s="5">
        <v>42628</v>
      </c>
      <c r="B27" s="6">
        <v>2016</v>
      </c>
      <c r="C27" s="7" t="s">
        <v>0</v>
      </c>
      <c r="D27" s="8" t="s">
        <v>31</v>
      </c>
      <c r="E27" s="10">
        <v>42380</v>
      </c>
      <c r="F27" s="10">
        <v>42735</v>
      </c>
      <c r="H27" s="15"/>
      <c r="I27" s="20">
        <f>IF(AND(MIN($E27:$F27)&lt;=DATE($O$3,(I$3*3)+1,1)-1,MAX($E27:$F27)&gt;=DATE($O$3,(I$3*3)-2,1)),1,"")</f>
        <v>1</v>
      </c>
      <c r="J27" s="20">
        <f>IF(AND(MIN($E27:$F27)&lt;=DATE($O$3,(J$3*3)+1,1)-1,MAX($E27:$F27)&gt;=DATE($O$3,(J$3*3)-2,1)),1,"")</f>
        <v>1</v>
      </c>
      <c r="K27" s="20">
        <f>IF(AND(MIN($E27:$F27)&lt;=DATE($O$3,(K$3*3)+1,1)-1,MAX($E27:$F27)&gt;=DATE($O$3,(K$3*3)-2,1)),1,"")</f>
        <v>1</v>
      </c>
      <c r="L27" s="20">
        <f>IF(AND(MIN($E27:$F27)&lt;=DATE($O$3,(L$3*3)+1,1)-1,MAX($E27:$F27)&gt;=DATE($O$3,(L$3*3)-2,1)),1,"")</f>
        <v>1</v>
      </c>
    </row>
    <row r="28" spans="1:12">
      <c r="A28" s="5">
        <v>42346</v>
      </c>
      <c r="B28" s="6">
        <v>2016</v>
      </c>
      <c r="C28" s="7" t="s">
        <v>0</v>
      </c>
      <c r="D28" s="8" t="s">
        <v>32</v>
      </c>
      <c r="E28" s="10">
        <v>42370</v>
      </c>
      <c r="F28" s="10">
        <v>42628</v>
      </c>
      <c r="H28" s="15"/>
      <c r="I28" s="20">
        <f>IF(AND(MIN($E28:$F28)&lt;=DATE($O$3,(I$3*3)+1,1)-1,MAX($E28:$F28)&gt;=DATE($O$3,(I$3*3)-2,1)),1,"")</f>
        <v>1</v>
      </c>
      <c r="J28" s="20">
        <f>IF(AND(MIN($E28:$F28)&lt;=DATE($O$3,(J$3*3)+1,1)-1,MAX($E28:$F28)&gt;=DATE($O$3,(J$3*3)-2,1)),1,"")</f>
        <v>1</v>
      </c>
      <c r="K28" s="20">
        <f>IF(AND(MIN($E28:$F28)&lt;=DATE($O$3,(K$3*3)+1,1)-1,MAX($E28:$F28)&gt;=DATE($O$3,(K$3*3)-2,1)),1,"")</f>
        <v>1</v>
      </c>
      <c r="L28" s="20" t="str">
        <f>IF(AND(MIN($E28:$F28)&lt;=DATE($O$3,(L$3*3)+1,1)-1,MAX($E28:$F28)&gt;=DATE($O$3,(L$3*3)-2,1)),1,"")</f>
        <v/>
      </c>
    </row>
    <row r="29" spans="1:12" ht="24">
      <c r="A29" s="5">
        <v>42359</v>
      </c>
      <c r="B29" s="6">
        <v>2016</v>
      </c>
      <c r="C29" s="7" t="s">
        <v>12</v>
      </c>
      <c r="D29" s="9" t="s">
        <v>33</v>
      </c>
      <c r="E29" s="10">
        <v>42370</v>
      </c>
      <c r="F29" s="10">
        <v>42460</v>
      </c>
      <c r="H29" s="15"/>
      <c r="I29" s="20">
        <f>IF(AND(MIN($E29:$F29)&lt;=DATE($O$3,(I$3*3)+1,1)-1,MAX($E29:$F29)&gt;=DATE($O$3,(I$3*3)-2,1)),1,"")</f>
        <v>1</v>
      </c>
      <c r="J29" s="20" t="str">
        <f>IF(AND(MIN($E29:$F29)&lt;=DATE($O$3,(J$3*3)+1,1)-1,MAX($E29:$F29)&gt;=DATE($O$3,(J$3*3)-2,1)),1,"")</f>
        <v/>
      </c>
      <c r="K29" s="20" t="str">
        <f>IF(AND(MIN($E29:$F29)&lt;=DATE($O$3,(K$3*3)+1,1)-1,MAX($E29:$F29)&gt;=DATE($O$3,(K$3*3)-2,1)),1,"")</f>
        <v/>
      </c>
      <c r="L29" s="20" t="str">
        <f>IF(AND(MIN($E29:$F29)&lt;=DATE($O$3,(L$3*3)+1,1)-1,MAX($E29:$F29)&gt;=DATE($O$3,(L$3*3)-2,1)),1,"")</f>
        <v/>
      </c>
    </row>
    <row r="30" spans="1:12">
      <c r="A30" s="5">
        <v>42359</v>
      </c>
      <c r="B30" s="6">
        <v>2016</v>
      </c>
      <c r="C30" s="7" t="s">
        <v>27</v>
      </c>
      <c r="D30" s="8" t="s">
        <v>34</v>
      </c>
      <c r="E30" s="10">
        <v>42310</v>
      </c>
      <c r="F30" s="10">
        <v>42400</v>
      </c>
      <c r="H30" s="15"/>
      <c r="I30" s="20">
        <f>IF(AND(MIN($E30:$F30)&lt;=DATE($O$3,(I$3*3)+1,1)-1,MAX($E30:$F30)&gt;=DATE($O$3,(I$3*3)-2,1)),1,"")</f>
        <v>1</v>
      </c>
      <c r="J30" s="20" t="str">
        <f>IF(AND(MIN($E30:$F30)&lt;=DATE($O$3,(J$3*3)+1,1)-1,MAX($E30:$F30)&gt;=DATE($O$3,(J$3*3)-2,1)),1,"")</f>
        <v/>
      </c>
      <c r="K30" s="20" t="str">
        <f>IF(AND(MIN($E30:$F30)&lt;=DATE($O$3,(K$3*3)+1,1)-1,MAX($E30:$F30)&gt;=DATE($O$3,(K$3*3)-2,1)),1,"")</f>
        <v/>
      </c>
      <c r="L30" s="20" t="str">
        <f>IF(AND(MIN($E30:$F30)&lt;=DATE($O$3,(L$3*3)+1,1)-1,MAX($E30:$F30)&gt;=DATE($O$3,(L$3*3)-2,1)),1,"")</f>
        <v/>
      </c>
    </row>
    <row r="31" spans="1:12">
      <c r="A31" s="5">
        <v>42579</v>
      </c>
      <c r="B31" s="6">
        <v>2016</v>
      </c>
      <c r="C31" s="7" t="s">
        <v>35</v>
      </c>
      <c r="D31" s="8" t="s">
        <v>36</v>
      </c>
      <c r="E31" s="10">
        <v>42373</v>
      </c>
      <c r="F31" s="10">
        <v>42551</v>
      </c>
      <c r="H31" s="15"/>
      <c r="I31" s="20">
        <f>IF(AND(MIN($E31:$F31)&lt;=DATE($O$3,(I$3*3)+1,1)-1,MAX($E31:$F31)&gt;=DATE($O$3,(I$3*3)-2,1)),1,"")</f>
        <v>1</v>
      </c>
      <c r="J31" s="20">
        <f>IF(AND(MIN($E31:$F31)&lt;=DATE($O$3,(J$3*3)+1,1)-1,MAX($E31:$F31)&gt;=DATE($O$3,(J$3*3)-2,1)),1,"")</f>
        <v>1</v>
      </c>
      <c r="K31" s="20" t="str">
        <f>IF(AND(MIN($E31:$F31)&lt;=DATE($O$3,(K$3*3)+1,1)-1,MAX($E31:$F31)&gt;=DATE($O$3,(K$3*3)-2,1)),1,"")</f>
        <v/>
      </c>
      <c r="L31" s="20" t="str">
        <f>IF(AND(MIN($E31:$F31)&lt;=DATE($O$3,(L$3*3)+1,1)-1,MAX($E31:$F31)&gt;=DATE($O$3,(L$3*3)-2,1)),1,"")</f>
        <v/>
      </c>
    </row>
    <row r="32" spans="1:12">
      <c r="A32" s="5">
        <v>42579</v>
      </c>
      <c r="B32" s="6">
        <v>2016</v>
      </c>
      <c r="C32" s="7" t="s">
        <v>0</v>
      </c>
      <c r="D32" s="8" t="s">
        <v>37</v>
      </c>
      <c r="E32" s="10">
        <v>42373</v>
      </c>
      <c r="F32" s="10">
        <v>42551</v>
      </c>
      <c r="H32" s="15"/>
      <c r="I32" s="20">
        <f>IF(AND(MIN($E32:$F32)&lt;=DATE($O$3,(I$3*3)+1,1)-1,MAX($E32:$F32)&gt;=DATE($O$3,(I$3*3)-2,1)),1,"")</f>
        <v>1</v>
      </c>
      <c r="J32" s="20">
        <f>IF(AND(MIN($E32:$F32)&lt;=DATE($O$3,(J$3*3)+1,1)-1,MAX($E32:$F32)&gt;=DATE($O$3,(J$3*3)-2,1)),1,"")</f>
        <v>1</v>
      </c>
      <c r="K32" s="20" t="str">
        <f>IF(AND(MIN($E32:$F32)&lt;=DATE($O$3,(K$3*3)+1,1)-1,MAX($E32:$F32)&gt;=DATE($O$3,(K$3*3)-2,1)),1,"")</f>
        <v/>
      </c>
      <c r="L32" s="20" t="str">
        <f>IF(AND(MIN($E32:$F32)&lt;=DATE($O$3,(L$3*3)+1,1)-1,MAX($E32:$F32)&gt;=DATE($O$3,(L$3*3)-2,1)),1,"")</f>
        <v/>
      </c>
    </row>
    <row r="33" spans="1:12">
      <c r="A33" s="5">
        <v>42359</v>
      </c>
      <c r="B33" s="6">
        <v>2016</v>
      </c>
      <c r="C33" s="7" t="s">
        <v>38</v>
      </c>
      <c r="D33" s="8" t="s">
        <v>39</v>
      </c>
      <c r="E33" s="10">
        <v>42370</v>
      </c>
      <c r="F33" s="10">
        <v>42415</v>
      </c>
      <c r="H33" s="15"/>
      <c r="I33" s="20">
        <f>IF(AND(MIN($E33:$F33)&lt;=DATE($O$3,(I$3*3)+1,1)-1,MAX($E33:$F33)&gt;=DATE($O$3,(I$3*3)-2,1)),1,"")</f>
        <v>1</v>
      </c>
      <c r="J33" s="20" t="str">
        <f>IF(AND(MIN($E33:$F33)&lt;=DATE($O$3,(J$3*3)+1,1)-1,MAX($E33:$F33)&gt;=DATE($O$3,(J$3*3)-2,1)),1,"")</f>
        <v/>
      </c>
      <c r="K33" s="20" t="str">
        <f>IF(AND(MIN($E33:$F33)&lt;=DATE($O$3,(K$3*3)+1,1)-1,MAX($E33:$F33)&gt;=DATE($O$3,(K$3*3)-2,1)),1,"")</f>
        <v/>
      </c>
      <c r="L33" s="20" t="str">
        <f>IF(AND(MIN($E33:$F33)&lt;=DATE($O$3,(L$3*3)+1,1)-1,MAX($E33:$F33)&gt;=DATE($O$3,(L$3*3)-2,1)),1,"")</f>
        <v/>
      </c>
    </row>
    <row r="34" spans="1:12">
      <c r="A34" s="13">
        <v>42324</v>
      </c>
      <c r="B34" s="6">
        <v>2016</v>
      </c>
      <c r="C34" s="7" t="s">
        <v>0</v>
      </c>
      <c r="D34" s="14" t="s">
        <v>40</v>
      </c>
      <c r="E34" s="10">
        <v>42331</v>
      </c>
      <c r="F34" s="10">
        <v>42369</v>
      </c>
      <c r="H34" s="15"/>
      <c r="I34" s="20" t="str">
        <f>IF(AND(MIN($E34:$F34)&lt;=DATE($O$3,(I$3*3)+1,1)-1,MAX($E34:$F34)&gt;=DATE($O$3,(I$3*3)-2,1)),1,"")</f>
        <v/>
      </c>
      <c r="J34" s="20" t="str">
        <f>IF(AND(MIN($E34:$F34)&lt;=DATE($O$3,(J$3*3)+1,1)-1,MAX($E34:$F34)&gt;=DATE($O$3,(J$3*3)-2,1)),1,"")</f>
        <v/>
      </c>
      <c r="K34" s="20" t="str">
        <f>IF(AND(MIN($E34:$F34)&lt;=DATE($O$3,(K$3*3)+1,1)-1,MAX($E34:$F34)&gt;=DATE($O$3,(K$3*3)-2,1)),1,"")</f>
        <v/>
      </c>
      <c r="L34" s="20" t="str">
        <f>IF(AND(MIN($E34:$F34)&lt;=DATE($O$3,(L$3*3)+1,1)-1,MAX($E34:$F34)&gt;=DATE($O$3,(L$3*3)-2,1)),1,"")</f>
        <v/>
      </c>
    </row>
    <row r="35" spans="1:12" ht="24">
      <c r="A35" s="5">
        <v>42705</v>
      </c>
      <c r="B35" s="6">
        <v>2016</v>
      </c>
      <c r="C35" s="7" t="s">
        <v>41</v>
      </c>
      <c r="D35" s="9" t="s">
        <v>42</v>
      </c>
      <c r="E35" s="10">
        <v>42373</v>
      </c>
      <c r="F35" s="10">
        <v>42735</v>
      </c>
      <c r="H35" s="15"/>
      <c r="I35" s="20">
        <f>IF(AND(MIN($E35:$F35)&lt;=DATE($O$3,(I$3*3)+1,1)-1,MAX($E35:$F35)&gt;=DATE($O$3,(I$3*3)-2,1)),1,"")</f>
        <v>1</v>
      </c>
      <c r="J35" s="20">
        <f>IF(AND(MIN($E35:$F35)&lt;=DATE($O$3,(J$3*3)+1,1)-1,MAX($E35:$F35)&gt;=DATE($O$3,(J$3*3)-2,1)),1,"")</f>
        <v>1</v>
      </c>
      <c r="K35" s="20">
        <f>IF(AND(MIN($E35:$F35)&lt;=DATE($O$3,(K$3*3)+1,1)-1,MAX($E35:$F35)&gt;=DATE($O$3,(K$3*3)-2,1)),1,"")</f>
        <v>1</v>
      </c>
      <c r="L35" s="20">
        <f>IF(AND(MIN($E35:$F35)&lt;=DATE($O$3,(L$3*3)+1,1)-1,MAX($E35:$F35)&gt;=DATE($O$3,(L$3*3)-2,1)),1,"")</f>
        <v>1</v>
      </c>
    </row>
    <row r="36" spans="1:12">
      <c r="A36" s="5">
        <v>42380</v>
      </c>
      <c r="B36" s="6">
        <v>2016</v>
      </c>
      <c r="C36" s="7" t="s">
        <v>38</v>
      </c>
      <c r="D36" s="8" t="s">
        <v>43</v>
      </c>
      <c r="E36" s="10">
        <v>42373</v>
      </c>
      <c r="F36" s="10">
        <v>42551</v>
      </c>
      <c r="H36" s="15"/>
      <c r="I36" s="20">
        <f>IF(AND(MIN($E36:$F36)&lt;=DATE($O$3,(I$3*3)+1,1)-1,MAX($E36:$F36)&gt;=DATE($O$3,(I$3*3)-2,1)),1,"")</f>
        <v>1</v>
      </c>
      <c r="J36" s="20">
        <f>IF(AND(MIN($E36:$F36)&lt;=DATE($O$3,(J$3*3)+1,1)-1,MAX($E36:$F36)&gt;=DATE($O$3,(J$3*3)-2,1)),1,"")</f>
        <v>1</v>
      </c>
      <c r="K36" s="20" t="str">
        <f>IF(AND(MIN($E36:$F36)&lt;=DATE($O$3,(K$3*3)+1,1)-1,MAX($E36:$F36)&gt;=DATE($O$3,(K$3*3)-2,1)),1,"")</f>
        <v/>
      </c>
      <c r="L36" s="20" t="str">
        <f>IF(AND(MIN($E36:$F36)&lt;=DATE($O$3,(L$3*3)+1,1)-1,MAX($E36:$F36)&gt;=DATE($O$3,(L$3*3)-2,1)),1,"")</f>
        <v/>
      </c>
    </row>
    <row r="37" spans="1:12">
      <c r="A37" s="5">
        <v>42361</v>
      </c>
      <c r="B37" s="6">
        <v>2016</v>
      </c>
      <c r="C37" s="7" t="s">
        <v>38</v>
      </c>
      <c r="D37" s="8" t="s">
        <v>44</v>
      </c>
      <c r="E37" s="10">
        <v>42373</v>
      </c>
      <c r="F37" s="10">
        <v>42551</v>
      </c>
      <c r="H37" s="15"/>
      <c r="I37" s="20">
        <f>IF(AND(MIN($E37:$F37)&lt;=DATE($O$3,(I$3*3)+1,1)-1,MAX($E37:$F37)&gt;=DATE($O$3,(I$3*3)-2,1)),1,"")</f>
        <v>1</v>
      </c>
      <c r="J37" s="20">
        <f>IF(AND(MIN($E37:$F37)&lt;=DATE($O$3,(J$3*3)+1,1)-1,MAX($E37:$F37)&gt;=DATE($O$3,(J$3*3)-2,1)),1,"")</f>
        <v>1</v>
      </c>
      <c r="K37" s="20" t="str">
        <f>IF(AND(MIN($E37:$F37)&lt;=DATE($O$3,(K$3*3)+1,1)-1,MAX($E37:$F37)&gt;=DATE($O$3,(K$3*3)-2,1)),1,"")</f>
        <v/>
      </c>
      <c r="L37" s="20" t="str">
        <f>IF(AND(MIN($E37:$F37)&lt;=DATE($O$3,(L$3*3)+1,1)-1,MAX($E37:$F37)&gt;=DATE($O$3,(L$3*3)-2,1)),1,"")</f>
        <v/>
      </c>
    </row>
    <row r="38" spans="1:12">
      <c r="A38" s="5">
        <v>42361</v>
      </c>
      <c r="B38" s="6">
        <v>2016</v>
      </c>
      <c r="C38" s="7" t="s">
        <v>19</v>
      </c>
      <c r="D38" s="8" t="s">
        <v>45</v>
      </c>
      <c r="E38" s="10">
        <v>42373</v>
      </c>
      <c r="F38" s="10">
        <v>42735</v>
      </c>
      <c r="H38" s="15"/>
      <c r="I38" s="20">
        <f>IF(AND(MIN($E38:$F38)&lt;=DATE($O$3,(I$3*3)+1,1)-1,MAX($E38:$F38)&gt;=DATE($O$3,(I$3*3)-2,1)),1,"")</f>
        <v>1</v>
      </c>
      <c r="J38" s="20">
        <f>IF(AND(MIN($E38:$F38)&lt;=DATE($O$3,(J$3*3)+1,1)-1,MAX($E38:$F38)&gt;=DATE($O$3,(J$3*3)-2,1)),1,"")</f>
        <v>1</v>
      </c>
      <c r="K38" s="20">
        <f>IF(AND(MIN($E38:$F38)&lt;=DATE($O$3,(K$3*3)+1,1)-1,MAX($E38:$F38)&gt;=DATE($O$3,(K$3*3)-2,1)),1,"")</f>
        <v>1</v>
      </c>
      <c r="L38" s="20">
        <f>IF(AND(MIN($E38:$F38)&lt;=DATE($O$3,(L$3*3)+1,1)-1,MAX($E38:$F38)&gt;=DATE($O$3,(L$3*3)-2,1)),1,"")</f>
        <v>1</v>
      </c>
    </row>
  </sheetData>
  <protectedRanges>
    <protectedRange sqref="B3:D3" name="Plage1_30" securityDescriptor="O:WDG:WDD:(A;;CC;;;S-1-5-21-932784933-1916278750-2019186543-30264)"/>
    <protectedRange sqref="B4:F4" name="Plage1_31" securityDescriptor="O:WDG:WDD:(A;;CC;;;S-1-5-21-932784933-1916278750-2019186543-30264)"/>
    <protectedRange sqref="B5:F5" name="Plage1_32" securityDescriptor="O:WDG:WDD:(A;;CC;;;S-1-5-21-932784933-1916278750-2019186543-30264)"/>
    <protectedRange sqref="B6:F6" name="Plage1_33" securityDescriptor="O:WDG:WDD:(A;;CC;;;S-1-5-21-932784933-1916278750-2019186543-30264)"/>
    <protectedRange sqref="B7:F7" name="Plage1_34" securityDescriptor="O:WDG:WDD:(A;;CC;;;S-1-5-21-932784933-1916278750-2019186543-30264)"/>
    <protectedRange sqref="B8:F8" name="Plage1_35" securityDescriptor="O:WDG:WDD:(A;;CC;;;S-1-5-21-932784933-1916278750-2019186543-30264)"/>
    <protectedRange sqref="B9:F10" name="Plage1_36" securityDescriptor="O:WDG:WDD:(A;;CC;;;S-1-5-21-932784933-1916278750-2019186543-30264)"/>
    <protectedRange sqref="B11:F12" name="Plage1_37" securityDescriptor="O:WDG:WDD:(A;;CC;;;S-1-5-21-932784933-1916278750-2019186543-30264)"/>
    <protectedRange sqref="B13:F14" name="Plage1_38" securityDescriptor="O:WDG:WDD:(A;;CC;;;S-1-5-21-932784933-1916278750-2019186543-30264)"/>
    <protectedRange sqref="B15:F21" name="Plage1_39" securityDescriptor="O:WDG:WDD:(A;;CC;;;S-1-5-21-932784933-1916278750-2019186543-30264)"/>
    <protectedRange sqref="B22:F23" name="Plage1_40" securityDescriptor="O:WDG:WDD:(A;;CC;;;S-1-5-21-932784933-1916278750-2019186543-30264)"/>
    <protectedRange sqref="B24:F24" name="Plage1_41" securityDescriptor="O:WDG:WDD:(A;;CC;;;S-1-5-21-932784933-1916278750-2019186543-30264)"/>
    <protectedRange sqref="B25:F25" name="Plage1_42" securityDescriptor="O:WDG:WDD:(A;;CC;;;S-1-5-21-932784933-1916278750-2019186543-30264)"/>
    <protectedRange sqref="B26:F28" name="Plage1_43" securityDescriptor="O:WDG:WDD:(A;;CC;;;S-1-5-21-932784933-1916278750-2019186543-30264)"/>
    <protectedRange sqref="C34 B29:F33 B35:F38" name="Plage1_44" securityDescriptor="O:WDG:WDD:(A;;CC;;;S-1-5-21-932784933-1916278750-2019186543-30264)"/>
  </protectedRanges>
  <dataValidations count="1">
    <dataValidation type="list" allowBlank="1" showInputMessage="1" showErrorMessage="1" sqref="O3">
      <formula1>"2015,2016"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Banque de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jean-francois liquette</cp:lastModifiedBy>
  <dcterms:created xsi:type="dcterms:W3CDTF">2017-03-27T09:47:44Z</dcterms:created>
  <dcterms:modified xsi:type="dcterms:W3CDTF">2017-03-27T15:54:45Z</dcterms:modified>
</cp:coreProperties>
</file>