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945" windowHeight="7155"/>
  </bookViews>
  <sheets>
    <sheet name="Feuil1 (2)" sheetId="2" r:id="rId1"/>
    <sheet name="Feuil1" sheetId="1" r:id="rId2"/>
    <sheet name="Feuil3" sheetId="3" r:id="rId3"/>
  </sheets>
  <definedNames>
    <definedName name="ListeMois">Feuil3!$B$2:$B$13</definedName>
    <definedName name="Menu">'Feuil1 (2)'!$M$4:$O$9</definedName>
    <definedName name="Semainier">'Feuil1 (2)'!$B$4:$H$9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E16" i="2" s="1"/>
  <c r="E18" i="2" l="1"/>
  <c r="E17" i="2"/>
  <c r="F15" i="2"/>
  <c r="G15" i="2" l="1"/>
  <c r="F18" i="2"/>
  <c r="F17" i="2"/>
  <c r="F16" i="2"/>
  <c r="G16" i="2"/>
  <c r="E24" i="1"/>
  <c r="H15" i="2" l="1"/>
  <c r="G18" i="2"/>
  <c r="G17" i="2"/>
  <c r="H16" i="2"/>
  <c r="I15" i="2" l="1"/>
  <c r="H17" i="2"/>
  <c r="H18" i="2"/>
  <c r="I16" i="2"/>
  <c r="J15" i="2" l="1"/>
  <c r="I17" i="2"/>
  <c r="I18" i="2"/>
  <c r="J16" i="2"/>
  <c r="K15" i="2" l="1"/>
  <c r="J18" i="2"/>
  <c r="J17" i="2"/>
  <c r="K16" i="2"/>
  <c r="L15" i="2" l="1"/>
  <c r="K18" i="2"/>
  <c r="K17" i="2"/>
  <c r="L16" i="2"/>
  <c r="M15" i="2" l="1"/>
  <c r="L17" i="2"/>
  <c r="L18" i="2"/>
  <c r="M16" i="2"/>
  <c r="N15" i="2" l="1"/>
  <c r="M17" i="2"/>
  <c r="M18" i="2"/>
  <c r="N16" i="2"/>
  <c r="O15" i="2" l="1"/>
  <c r="N18" i="2"/>
  <c r="N17" i="2"/>
  <c r="O16" i="2"/>
  <c r="P15" i="2" l="1"/>
  <c r="O18" i="2"/>
  <c r="O17" i="2"/>
  <c r="P16" i="2"/>
  <c r="Q15" i="2" l="1"/>
  <c r="P17" i="2"/>
  <c r="P18" i="2"/>
  <c r="Q16" i="2"/>
  <c r="R15" i="2" l="1"/>
  <c r="Q17" i="2"/>
  <c r="Q18" i="2"/>
  <c r="R16" i="2"/>
  <c r="S15" i="2" l="1"/>
  <c r="R18" i="2"/>
  <c r="R17" i="2"/>
  <c r="S16" i="2"/>
  <c r="T15" i="2" l="1"/>
  <c r="S18" i="2"/>
  <c r="S17" i="2"/>
  <c r="T16" i="2"/>
  <c r="U15" i="2" l="1"/>
  <c r="T17" i="2"/>
  <c r="T18" i="2"/>
  <c r="U16" i="2"/>
  <c r="V15" i="2" l="1"/>
  <c r="U17" i="2"/>
  <c r="U18" i="2"/>
  <c r="V16" i="2"/>
  <c r="W15" i="2" l="1"/>
  <c r="V18" i="2"/>
  <c r="V17" i="2"/>
  <c r="W16" i="2"/>
  <c r="X15" i="2" l="1"/>
  <c r="W18" i="2"/>
  <c r="W17" i="2"/>
  <c r="X16" i="2"/>
  <c r="Y15" i="2" l="1"/>
  <c r="X17" i="2"/>
  <c r="X18" i="2"/>
  <c r="Y16" i="2"/>
  <c r="Z15" i="2" l="1"/>
  <c r="Y17" i="2"/>
  <c r="Y18" i="2"/>
  <c r="Z16" i="2"/>
  <c r="AA15" i="2" l="1"/>
  <c r="Z18" i="2"/>
  <c r="Z17" i="2"/>
  <c r="AA16" i="2"/>
  <c r="AB15" i="2" l="1"/>
  <c r="AA18" i="2"/>
  <c r="AA17" i="2"/>
  <c r="AB16" i="2"/>
  <c r="AC15" i="2" l="1"/>
  <c r="AB17" i="2"/>
  <c r="AB18" i="2"/>
  <c r="AC16" i="2"/>
  <c r="AD15" i="2" l="1"/>
  <c r="AC17" i="2"/>
  <c r="AC18" i="2"/>
  <c r="AD16" i="2"/>
  <c r="AE15" i="2" l="1"/>
  <c r="AD18" i="2"/>
  <c r="AD17" i="2"/>
  <c r="AE16" i="2"/>
  <c r="AF15" i="2" l="1"/>
  <c r="AE18" i="2"/>
  <c r="AE17" i="2"/>
  <c r="AF16" i="2"/>
  <c r="AG15" i="2" l="1"/>
  <c r="AF17" i="2"/>
  <c r="AF18" i="2"/>
  <c r="AG16" i="2"/>
  <c r="AH15" i="2" l="1"/>
  <c r="AG17" i="2"/>
  <c r="AG18" i="2"/>
  <c r="AH16" i="2"/>
  <c r="AI15" i="2" l="1"/>
  <c r="AH18" i="2"/>
  <c r="AH17" i="2"/>
  <c r="AI16" i="2"/>
  <c r="AI18" i="2" l="1"/>
  <c r="AI17" i="2"/>
</calcChain>
</file>

<file path=xl/sharedStrings.xml><?xml version="1.0" encoding="utf-8"?>
<sst xmlns="http://schemas.openxmlformats.org/spreadsheetml/2006/main" count="129" uniqueCount="45">
  <si>
    <t>lundi</t>
  </si>
  <si>
    <t>mardi</t>
  </si>
  <si>
    <t>mercredi</t>
  </si>
  <si>
    <t>jeudi</t>
  </si>
  <si>
    <t>vendredi</t>
  </si>
  <si>
    <t>samedi</t>
  </si>
  <si>
    <t>dimanche</t>
  </si>
  <si>
    <t>Antoine</t>
  </si>
  <si>
    <t>x</t>
  </si>
  <si>
    <t>Bernard</t>
  </si>
  <si>
    <t>Coralie</t>
  </si>
  <si>
    <t>Patrick</t>
  </si>
  <si>
    <t>Repas du soir</t>
  </si>
  <si>
    <t>Potage</t>
  </si>
  <si>
    <t>Plat</t>
  </si>
  <si>
    <t>Dessert</t>
  </si>
  <si>
    <t>Potages</t>
  </si>
  <si>
    <t>Septembre 2017</t>
  </si>
  <si>
    <t>Etape 1 : qui mange quel jour?</t>
  </si>
  <si>
    <t>Etape 2 qui mange quoi?</t>
  </si>
  <si>
    <t>Etape 3 : compter le nombre de potages, plats et dessert en fonction de chaque menu</t>
  </si>
  <si>
    <t>Sandra</t>
  </si>
  <si>
    <t>&lt; Tout le monde ne prend pas de repas le soir,
mais j'ai une seule liste qui sert également pour compter les repas du midi</t>
  </si>
  <si>
    <t>=SI(INDEX(B4:B9;EQUIV(A15;A4:A9);1)="";0;SI(B15="";0;1))
Formule fastidieuse pour determiner si le potage est coché pour Antoine</t>
  </si>
  <si>
    <t>Thierry</t>
  </si>
  <si>
    <t>=SI(INDEX(B4:B9;EQUIV(A15;A4:A9);1)="";0;SI(B15="";0;1))+SI(INDEX(B4:B9;EQUIV(A16;A4:A9);1)="";0;SI(B16="";0;1))+
SI(INDEX(B4:B9;EQUIV(A17;A4:A9);1)="";0;SI(B17="";0;1))+SI(INDEX(B4:B9;EQUIV(A18;A4:A9);1)="";0;SI(B18="";0;1))
Encore plus fastidieux et pour seulement 4 personnes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</si>
  <si>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</si>
  <si>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</si>
  <si>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</si>
  <si>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</si>
  <si>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</si>
  <si>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</si>
  <si>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</si>
  <si>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</si>
  <si>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</si>
  <si>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</si>
  <si>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</si>
  <si>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</si>
  <si>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</si>
  <si>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</si>
  <si>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Etape 2 qui mange quoi? (repas du soir)</t>
  </si>
  <si>
    <t>Modifications apportées :</t>
  </si>
  <si>
    <t>Calcul automatique des jours (au format excel) en fonction du mois.</t>
  </si>
  <si>
    <t>Adaptation de la zone "Menu" pour la faire coïncider avec la liste des personnes.</t>
  </si>
  <si>
    <t>Création de zones nommées. Voir le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</si>
</sst>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Palatino Linotype"/>
      <family val="1"/>
    </font>
    <font>
      <sz val="9"/>
      <name val="Palatino Linotype"/>
      <family val="1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quotePrefix="1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quotePrefix="1" applyNumberFormat="1" applyAlignment="1">
      <alignment horizontal="left" vertical="top" wrapText="1"/>
    </xf>
    <xf numFmtId="49" fontId="0" fillId="0" borderId="0" xfId="0" quotePrefix="1" applyNumberFormat="1" applyAlignment="1">
      <alignment horizontal="left" vertical="top"/>
    </xf>
    <xf numFmtId="17" fontId="2" fillId="0" borderId="2" xfId="0" quotePrefix="1" applyNumberFormat="1" applyFont="1" applyBorder="1" applyAlignment="1"/>
    <xf numFmtId="0" fontId="2" fillId="0" borderId="4" xfId="0" applyFont="1" applyBorder="1" applyAlignment="1"/>
    <xf numFmtId="0" fontId="2" fillId="0" borderId="9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7" xfId="0" applyFont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14" fontId="3" fillId="0" borderId="0" xfId="0" quotePrefix="1" applyNumberFormat="1" applyFont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0" fillId="2" borderId="12" xfId="0" applyFill="1" applyBorder="1" applyAlignment="1"/>
    <xf numFmtId="49" fontId="0" fillId="0" borderId="0" xfId="0" quotePrefix="1" applyNumberFormat="1" applyAlignment="1">
      <alignment vertical="top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27"/>
  <sheetViews>
    <sheetView tabSelected="1" workbookViewId="0">
      <selection activeCell="E15" sqref="E15"/>
    </sheetView>
  </sheetViews>
  <sheetFormatPr baseColWidth="10" defaultRowHeight="15" x14ac:dyDescent="0.25"/>
  <cols>
    <col min="1" max="1" width="8.85546875" bestFit="1" customWidth="1"/>
    <col min="2" max="2" width="6.5703125" bestFit="1" customWidth="1"/>
    <col min="3" max="3" width="5.5703125" bestFit="1" customWidth="1"/>
    <col min="4" max="4" width="9" bestFit="1" customWidth="1"/>
    <col min="5" max="5" width="10.7109375" bestFit="1" customWidth="1"/>
    <col min="6" max="6" width="7.7109375" bestFit="1" customWidth="1"/>
    <col min="7" max="7" width="7" bestFit="1" customWidth="1"/>
    <col min="8" max="8" width="9" bestFit="1" customWidth="1"/>
    <col min="9" max="12" width="2.7109375" customWidth="1"/>
    <col min="13" max="16" width="5.7109375" customWidth="1"/>
    <col min="17" max="35" width="2.7109375" customWidth="1"/>
    <col min="36" max="46" width="2.5703125" customWidth="1"/>
  </cols>
  <sheetData>
    <row r="2" spans="1:57" ht="15.75" thickBot="1" x14ac:dyDescent="0.3">
      <c r="A2" s="36" t="s">
        <v>18</v>
      </c>
      <c r="B2" s="36"/>
      <c r="C2" s="36"/>
      <c r="D2" s="36"/>
      <c r="E2" s="36"/>
      <c r="F2" s="36"/>
      <c r="G2" s="36"/>
      <c r="H2" s="36"/>
      <c r="J2" s="39"/>
      <c r="K2" s="38"/>
      <c r="L2" s="38"/>
      <c r="M2" s="44" t="s">
        <v>40</v>
      </c>
      <c r="N2" s="44"/>
      <c r="O2" s="44"/>
      <c r="P2" s="44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</row>
    <row r="3" spans="1:57" x14ac:dyDescent="0.25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/>
      <c r="J3" s="38"/>
      <c r="K3" s="38"/>
      <c r="L3" s="38"/>
      <c r="M3" s="7" t="s">
        <v>13</v>
      </c>
      <c r="N3" s="8" t="s">
        <v>14</v>
      </c>
      <c r="O3" s="9" t="s">
        <v>15</v>
      </c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</row>
    <row r="4" spans="1:57" x14ac:dyDescent="0.25">
      <c r="A4" s="4" t="s">
        <v>7</v>
      </c>
      <c r="B4" s="2" t="s">
        <v>8</v>
      </c>
      <c r="C4" s="5"/>
      <c r="D4" s="5"/>
      <c r="E4" s="2" t="s">
        <v>8</v>
      </c>
      <c r="F4" s="2" t="s">
        <v>8</v>
      </c>
      <c r="G4" s="5"/>
      <c r="H4" s="5"/>
      <c r="I4" s="3"/>
      <c r="J4" s="38"/>
      <c r="K4" s="38"/>
      <c r="L4" s="38"/>
      <c r="M4" s="14" t="s">
        <v>8</v>
      </c>
      <c r="N4" s="14" t="s">
        <v>8</v>
      </c>
      <c r="O4" s="14" t="s">
        <v>8</v>
      </c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</row>
    <row r="5" spans="1:57" x14ac:dyDescent="0.25">
      <c r="A5" s="4" t="s">
        <v>9</v>
      </c>
      <c r="B5" s="5"/>
      <c r="C5" s="2" t="s">
        <v>8</v>
      </c>
      <c r="D5" s="2" t="s">
        <v>8</v>
      </c>
      <c r="E5" s="2" t="s">
        <v>8</v>
      </c>
      <c r="F5" s="5"/>
      <c r="G5" s="2" t="s">
        <v>8</v>
      </c>
      <c r="H5" s="2" t="s">
        <v>8</v>
      </c>
      <c r="I5" s="3"/>
      <c r="J5" s="38"/>
      <c r="K5" s="38"/>
      <c r="L5" s="38"/>
      <c r="M5" s="14"/>
      <c r="N5" s="14" t="s">
        <v>8</v>
      </c>
      <c r="O5" s="14" t="s">
        <v>8</v>
      </c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57" x14ac:dyDescent="0.25">
      <c r="A6" s="4" t="s">
        <v>10</v>
      </c>
      <c r="B6" s="1"/>
      <c r="C6" s="1"/>
      <c r="D6" s="1"/>
      <c r="E6" s="1"/>
      <c r="F6" s="1"/>
      <c r="G6" s="1"/>
      <c r="H6" s="1"/>
      <c r="I6" s="3"/>
      <c r="J6" s="38"/>
      <c r="K6" s="38"/>
      <c r="L6" s="38"/>
      <c r="M6" s="1"/>
      <c r="N6" s="1"/>
      <c r="O6" s="1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</row>
    <row r="7" spans="1:57" x14ac:dyDescent="0.25">
      <c r="A7" s="4" t="s">
        <v>11</v>
      </c>
      <c r="B7" s="1"/>
      <c r="C7" s="1"/>
      <c r="D7" s="1"/>
      <c r="E7" s="1"/>
      <c r="F7" s="1"/>
      <c r="G7" s="1"/>
      <c r="H7" s="1"/>
      <c r="I7" s="3"/>
      <c r="J7" s="38"/>
      <c r="K7" s="38"/>
      <c r="L7" s="38"/>
      <c r="M7" s="1"/>
      <c r="N7" s="1"/>
      <c r="O7" s="1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</row>
    <row r="8" spans="1:57" x14ac:dyDescent="0.25">
      <c r="A8" s="4" t="s">
        <v>21</v>
      </c>
      <c r="B8" s="2" t="s">
        <v>8</v>
      </c>
      <c r="C8" s="2" t="s">
        <v>8</v>
      </c>
      <c r="D8" s="5"/>
      <c r="E8" s="2" t="s">
        <v>8</v>
      </c>
      <c r="F8" s="2" t="s">
        <v>8</v>
      </c>
      <c r="G8" s="2" t="s">
        <v>8</v>
      </c>
      <c r="H8" s="5"/>
      <c r="I8" s="3"/>
      <c r="J8" s="38"/>
      <c r="K8" s="38"/>
      <c r="L8" s="38"/>
      <c r="M8" s="14" t="s">
        <v>8</v>
      </c>
      <c r="N8" s="14"/>
      <c r="O8" s="14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57" x14ac:dyDescent="0.25">
      <c r="A9" s="4" t="s">
        <v>24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3"/>
      <c r="J9" s="38"/>
      <c r="K9" s="38"/>
      <c r="L9" s="38"/>
      <c r="M9" s="14" t="s">
        <v>8</v>
      </c>
      <c r="N9" s="14"/>
      <c r="O9" s="14" t="s">
        <v>8</v>
      </c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</row>
    <row r="10" spans="1:57" x14ac:dyDescent="0.25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57" ht="15.75" x14ac:dyDescent="0.3">
      <c r="A11" s="16"/>
      <c r="B11" s="13"/>
      <c r="C11" s="13"/>
      <c r="D11" s="13"/>
      <c r="E11" s="10"/>
      <c r="F11" s="23"/>
      <c r="G11" s="10"/>
      <c r="H11" s="23"/>
      <c r="I11" s="10"/>
      <c r="J11" s="23"/>
      <c r="K11" s="10"/>
      <c r="L11" s="23"/>
      <c r="M11" s="10"/>
      <c r="N11" s="23"/>
      <c r="O11" s="10"/>
      <c r="P11" s="23"/>
      <c r="Q11" s="10"/>
      <c r="R11" s="23"/>
      <c r="S11" s="10"/>
      <c r="T11" s="23"/>
      <c r="U11" s="10"/>
      <c r="V11" s="23"/>
      <c r="W11" s="10"/>
      <c r="X11" s="23"/>
      <c r="Y11" s="10"/>
      <c r="Z11" s="12"/>
      <c r="AA11" s="13"/>
      <c r="AB11" s="12"/>
      <c r="AC11" s="13"/>
      <c r="AD11" s="12"/>
      <c r="AE11" s="13"/>
      <c r="AF11" s="12"/>
      <c r="AG11" s="3"/>
      <c r="AH11" s="3"/>
      <c r="AI11" s="3"/>
    </row>
    <row r="12" spans="1:57" ht="15.75" x14ac:dyDescent="0.3">
      <c r="A12" s="41" t="s">
        <v>27</v>
      </c>
      <c r="B12" s="46" t="s">
        <v>36</v>
      </c>
      <c r="C12" s="13"/>
      <c r="D12" s="42"/>
      <c r="E12" s="10"/>
      <c r="F12" s="23"/>
      <c r="G12" s="10"/>
      <c r="H12" s="23"/>
      <c r="I12" s="10"/>
      <c r="J12" s="23"/>
      <c r="K12" s="10"/>
      <c r="L12" s="23"/>
      <c r="M12" s="10"/>
      <c r="N12" s="23"/>
      <c r="O12" s="10"/>
      <c r="P12" s="23"/>
      <c r="Q12" s="10"/>
      <c r="R12" s="23"/>
      <c r="S12" s="10"/>
      <c r="T12" s="23"/>
      <c r="U12" s="10"/>
      <c r="V12" s="23"/>
      <c r="W12" s="10"/>
      <c r="X12" s="23"/>
      <c r="Y12" s="10"/>
      <c r="Z12" s="12"/>
      <c r="AA12" s="13"/>
      <c r="AB12" s="12"/>
      <c r="AC12" s="13"/>
      <c r="AD12" s="12"/>
      <c r="AE12" s="13"/>
      <c r="AF12" s="12"/>
      <c r="AG12" s="3"/>
      <c r="AH12" s="3"/>
      <c r="AI12" s="3"/>
    </row>
    <row r="13" spans="1:57" ht="15.75" x14ac:dyDescent="0.3">
      <c r="A13" s="16"/>
      <c r="B13" s="13"/>
      <c r="C13" s="13"/>
      <c r="D13" s="13"/>
      <c r="E13" s="10"/>
      <c r="F13" s="23"/>
      <c r="G13" s="10"/>
      <c r="H13" s="23"/>
      <c r="I13" s="10"/>
      <c r="J13" s="23"/>
      <c r="K13" s="10"/>
      <c r="L13" s="23"/>
      <c r="M13" s="10"/>
      <c r="N13" s="23"/>
      <c r="O13" s="10"/>
      <c r="P13" s="23"/>
      <c r="Q13" s="10"/>
      <c r="R13" s="23"/>
      <c r="S13" s="10"/>
      <c r="T13" s="23"/>
      <c r="U13" s="10"/>
      <c r="V13" s="23"/>
      <c r="W13" s="10"/>
      <c r="X13" s="23"/>
      <c r="Y13" s="10"/>
      <c r="Z13" s="12"/>
      <c r="AA13" s="13"/>
      <c r="AB13" s="12"/>
      <c r="AC13" s="13"/>
      <c r="AD13" s="12"/>
      <c r="AE13" s="13"/>
      <c r="AF13" s="12"/>
      <c r="AG13" s="3"/>
      <c r="AH13" s="3"/>
      <c r="AI13" s="3"/>
    </row>
    <row r="14" spans="1:57" ht="15.75" thickBot="1" x14ac:dyDescent="0.3">
      <c r="A14" s="37" t="s">
        <v>20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</row>
    <row r="15" spans="1:57" ht="15.75" x14ac:dyDescent="0.3">
      <c r="A15" s="30"/>
      <c r="B15" s="31"/>
      <c r="C15" s="31"/>
      <c r="D15" s="31"/>
      <c r="E15" s="43">
        <f>DATE(Feuil3!B1,MONTH(1&amp;B12),1)</f>
        <v>42979</v>
      </c>
      <c r="F15" s="43">
        <f>IF(E15&lt;EOMONTH($E15,0),E15+1,"")</f>
        <v>42980</v>
      </c>
      <c r="G15" s="43">
        <f t="shared" ref="G15:AI15" si="0">IF(F15&lt;EOMONTH($E15,0),F15+1,"")</f>
        <v>42981</v>
      </c>
      <c r="H15" s="43">
        <f t="shared" si="0"/>
        <v>42982</v>
      </c>
      <c r="I15" s="43">
        <f t="shared" si="0"/>
        <v>42983</v>
      </c>
      <c r="J15" s="43">
        <f t="shared" si="0"/>
        <v>42984</v>
      </c>
      <c r="K15" s="43">
        <f t="shared" si="0"/>
        <v>42985</v>
      </c>
      <c r="L15" s="43">
        <f t="shared" si="0"/>
        <v>42986</v>
      </c>
      <c r="M15" s="43">
        <f t="shared" si="0"/>
        <v>42987</v>
      </c>
      <c r="N15" s="43">
        <f t="shared" si="0"/>
        <v>42988</v>
      </c>
      <c r="O15" s="43">
        <f t="shared" si="0"/>
        <v>42989</v>
      </c>
      <c r="P15" s="43">
        <f t="shared" si="0"/>
        <v>42990</v>
      </c>
      <c r="Q15" s="43">
        <f t="shared" si="0"/>
        <v>42991</v>
      </c>
      <c r="R15" s="43">
        <f t="shared" si="0"/>
        <v>42992</v>
      </c>
      <c r="S15" s="43">
        <f t="shared" si="0"/>
        <v>42993</v>
      </c>
      <c r="T15" s="43">
        <f t="shared" si="0"/>
        <v>42994</v>
      </c>
      <c r="U15" s="43">
        <f t="shared" si="0"/>
        <v>42995</v>
      </c>
      <c r="V15" s="43">
        <f t="shared" si="0"/>
        <v>42996</v>
      </c>
      <c r="W15" s="43">
        <f t="shared" si="0"/>
        <v>42997</v>
      </c>
      <c r="X15" s="43">
        <f t="shared" si="0"/>
        <v>42998</v>
      </c>
      <c r="Y15" s="43">
        <f t="shared" si="0"/>
        <v>42999</v>
      </c>
      <c r="Z15" s="43">
        <f t="shared" si="0"/>
        <v>43000</v>
      </c>
      <c r="AA15" s="43">
        <f t="shared" si="0"/>
        <v>43001</v>
      </c>
      <c r="AB15" s="43">
        <f t="shared" si="0"/>
        <v>43002</v>
      </c>
      <c r="AC15" s="43">
        <f t="shared" si="0"/>
        <v>43003</v>
      </c>
      <c r="AD15" s="43">
        <f t="shared" si="0"/>
        <v>43004</v>
      </c>
      <c r="AE15" s="43">
        <f t="shared" si="0"/>
        <v>43005</v>
      </c>
      <c r="AF15" s="43">
        <f t="shared" si="0"/>
        <v>43006</v>
      </c>
      <c r="AG15" s="43">
        <f t="shared" si="0"/>
        <v>43007</v>
      </c>
      <c r="AH15" s="43">
        <f t="shared" si="0"/>
        <v>43008</v>
      </c>
      <c r="AI15" s="43" t="str">
        <f t="shared" si="0"/>
        <v/>
      </c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</row>
    <row r="16" spans="1:57" ht="15.75" x14ac:dyDescent="0.3">
      <c r="A16" s="32" t="s">
        <v>13</v>
      </c>
      <c r="B16" s="33"/>
      <c r="C16" s="33"/>
      <c r="D16" s="33"/>
      <c r="E16" s="5">
        <f ca="1">IFERROR(SUMPRODUCT((OFFSET(Semainier,,WEEKDAY(E$15,2)-1,,1)="x")*(OFFSET(Menu,,MATCH($A16,$M$3:$O$3,0)-1,,1)="x")),"")</f>
        <v>3</v>
      </c>
      <c r="F16" s="5">
        <f ca="1">IFERROR(SUMPRODUCT((OFFSET(Semainier,,WEEKDAY(F$15,2)-1,,1)="x")*(OFFSET(Menu,,MATCH($A16,$M$3:$O$3,0)-1,,1)="x")),"")</f>
        <v>2</v>
      </c>
      <c r="G16" s="5">
        <f ca="1">IFERROR(SUMPRODUCT((OFFSET(Semainier,,WEEKDAY(G$15,2)-1,,1)="x")*(OFFSET(Menu,,MATCH($A16,$M$3:$O$3,0)-1,,1)="x")),"")</f>
        <v>1</v>
      </c>
      <c r="H16" s="5">
        <f ca="1">IFERROR(SUMPRODUCT((OFFSET(Semainier,,WEEKDAY(H$15,2)-1,,1)="x")*(OFFSET(Menu,,MATCH($A16,$M$3:$O$3,0)-1,,1)="x")),"")</f>
        <v>3</v>
      </c>
      <c r="I16" s="5">
        <f ca="1">IFERROR(SUMPRODUCT((OFFSET(Semainier,,WEEKDAY(I$15,2)-1,,1)="x")*(OFFSET(Menu,,MATCH($A16,$M$3:$O$3,0)-1,,1)="x")),"")</f>
        <v>2</v>
      </c>
      <c r="J16" s="5">
        <f ca="1">IFERROR(SUMPRODUCT((OFFSET(Semainier,,WEEKDAY(J$15,2)-1,,1)="x")*(OFFSET(Menu,,MATCH($A16,$M$3:$O$3,0)-1,,1)="x")),"")</f>
        <v>1</v>
      </c>
      <c r="K16" s="5">
        <f ca="1">IFERROR(SUMPRODUCT((OFFSET(Semainier,,WEEKDAY(K$15,2)-1,,1)="x")*(OFFSET(Menu,,MATCH($A16,$M$3:$O$3,0)-1,,1)="x")),"")</f>
        <v>3</v>
      </c>
      <c r="L16" s="5">
        <f ca="1">IFERROR(SUMPRODUCT((OFFSET(Semainier,,WEEKDAY(L$15,2)-1,,1)="x")*(OFFSET(Menu,,MATCH($A16,$M$3:$O$3,0)-1,,1)="x")),"")</f>
        <v>3</v>
      </c>
      <c r="M16" s="5">
        <f ca="1">IFERROR(SUMPRODUCT((OFFSET(Semainier,,WEEKDAY(M$15,2)-1,,1)="x")*(OFFSET(Menu,,MATCH($A16,$M$3:$O$3,0)-1,,1)="x")),"")</f>
        <v>2</v>
      </c>
      <c r="N16" s="5">
        <f ca="1">IFERROR(SUMPRODUCT((OFFSET(Semainier,,WEEKDAY(N$15,2)-1,,1)="x")*(OFFSET(Menu,,MATCH($A16,$M$3:$O$3,0)-1,,1)="x")),"")</f>
        <v>1</v>
      </c>
      <c r="O16" s="5">
        <f ca="1">IFERROR(SUMPRODUCT((OFFSET(Semainier,,WEEKDAY(O$15,2)-1,,1)="x")*(OFFSET(Menu,,MATCH($A16,$M$3:$O$3,0)-1,,1)="x")),"")</f>
        <v>3</v>
      </c>
      <c r="P16" s="5">
        <f ca="1">IFERROR(SUMPRODUCT((OFFSET(Semainier,,WEEKDAY(P$15,2)-1,,1)="x")*(OFFSET(Menu,,MATCH($A16,$M$3:$O$3,0)-1,,1)="x")),"")</f>
        <v>2</v>
      </c>
      <c r="Q16" s="5">
        <f ca="1">IFERROR(SUMPRODUCT((OFFSET(Semainier,,WEEKDAY(Q$15,2)-1,,1)="x")*(OFFSET(Menu,,MATCH($A16,$M$3:$O$3,0)-1,,1)="x")),"")</f>
        <v>1</v>
      </c>
      <c r="R16" s="5">
        <f ca="1">IFERROR(SUMPRODUCT((OFFSET(Semainier,,WEEKDAY(R$15,2)-1,,1)="x")*(OFFSET(Menu,,MATCH($A16,$M$3:$O$3,0)-1,,1)="x")),"")</f>
        <v>3</v>
      </c>
      <c r="S16" s="5">
        <f ca="1">IFERROR(SUMPRODUCT((OFFSET(Semainier,,WEEKDAY(S$15,2)-1,,1)="x")*(OFFSET(Menu,,MATCH($A16,$M$3:$O$3,0)-1,,1)="x")),"")</f>
        <v>3</v>
      </c>
      <c r="T16" s="5">
        <f ca="1">IFERROR(SUMPRODUCT((OFFSET(Semainier,,WEEKDAY(T$15,2)-1,,1)="x")*(OFFSET(Menu,,MATCH($A16,$M$3:$O$3,0)-1,,1)="x")),"")</f>
        <v>2</v>
      </c>
      <c r="U16" s="5">
        <f ca="1">IFERROR(SUMPRODUCT((OFFSET(Semainier,,WEEKDAY(U$15,2)-1,,1)="x")*(OFFSET(Menu,,MATCH($A16,$M$3:$O$3,0)-1,,1)="x")),"")</f>
        <v>1</v>
      </c>
      <c r="V16" s="5">
        <f ca="1">IFERROR(SUMPRODUCT((OFFSET(Semainier,,WEEKDAY(V$15,2)-1,,1)="x")*(OFFSET(Menu,,MATCH($A16,$M$3:$O$3,0)-1,,1)="x")),"")</f>
        <v>3</v>
      </c>
      <c r="W16" s="5">
        <f ca="1">IFERROR(SUMPRODUCT((OFFSET(Semainier,,WEEKDAY(W$15,2)-1,,1)="x")*(OFFSET(Menu,,MATCH($A16,$M$3:$O$3,0)-1,,1)="x")),"")</f>
        <v>2</v>
      </c>
      <c r="X16" s="5">
        <f ca="1">IFERROR(SUMPRODUCT((OFFSET(Semainier,,WEEKDAY(X$15,2)-1,,1)="x")*(OFFSET(Menu,,MATCH($A16,$M$3:$O$3,0)-1,,1)="x")),"")</f>
        <v>1</v>
      </c>
      <c r="Y16" s="5">
        <f ca="1">IFERROR(SUMPRODUCT((OFFSET(Semainier,,WEEKDAY(Y$15,2)-1,,1)="x")*(OFFSET(Menu,,MATCH($A16,$M$3:$O$3,0)-1,,1)="x")),"")</f>
        <v>3</v>
      </c>
      <c r="Z16" s="5">
        <f ca="1">IFERROR(SUMPRODUCT((OFFSET(Semainier,,WEEKDAY(Z$15,2)-1,,1)="x")*(OFFSET(Menu,,MATCH($A16,$M$3:$O$3,0)-1,,1)="x")),"")</f>
        <v>3</v>
      </c>
      <c r="AA16" s="5">
        <f ca="1">IFERROR(SUMPRODUCT((OFFSET(Semainier,,WEEKDAY(AA$15,2)-1,,1)="x")*(OFFSET(Menu,,MATCH($A16,$M$3:$O$3,0)-1,,1)="x")),"")</f>
        <v>2</v>
      </c>
      <c r="AB16" s="5">
        <f ca="1">IFERROR(SUMPRODUCT((OFFSET(Semainier,,WEEKDAY(AB$15,2)-1,,1)="x")*(OFFSET(Menu,,MATCH($A16,$M$3:$O$3,0)-1,,1)="x")),"")</f>
        <v>1</v>
      </c>
      <c r="AC16" s="5">
        <f ca="1">IFERROR(SUMPRODUCT((OFFSET(Semainier,,WEEKDAY(AC$15,2)-1,,1)="x")*(OFFSET(Menu,,MATCH($A16,$M$3:$O$3,0)-1,,1)="x")),"")</f>
        <v>3</v>
      </c>
      <c r="AD16" s="5">
        <f ca="1">IFERROR(SUMPRODUCT((OFFSET(Semainier,,WEEKDAY(AD$15,2)-1,,1)="x")*(OFFSET(Menu,,MATCH($A16,$M$3:$O$3,0)-1,,1)="x")),"")</f>
        <v>2</v>
      </c>
      <c r="AE16" s="5">
        <f ca="1">IFERROR(SUMPRODUCT((OFFSET(Semainier,,WEEKDAY(AE$15,2)-1,,1)="x")*(OFFSET(Menu,,MATCH($A16,$M$3:$O$3,0)-1,,1)="x")),"")</f>
        <v>1</v>
      </c>
      <c r="AF16" s="5">
        <f ca="1">IFERROR(SUMPRODUCT((OFFSET(Semainier,,WEEKDAY(AF$15,2)-1,,1)="x")*(OFFSET(Menu,,MATCH($A16,$M$3:$O$3,0)-1,,1)="x")),"")</f>
        <v>3</v>
      </c>
      <c r="AG16" s="5">
        <f ca="1">IFERROR(SUMPRODUCT((OFFSET(Semainier,,WEEKDAY(AG$15,2)-1,,1)="x")*(OFFSET(Menu,,MATCH($A16,$M$3:$O$3,0)-1,,1)="x")),"")</f>
        <v>3</v>
      </c>
      <c r="AH16" s="5">
        <f ca="1">IFERROR(SUMPRODUCT((OFFSET(Semainier,,WEEKDAY(AH$15,2)-1,,1)="x")*(OFFSET(Menu,,MATCH($A16,$M$3:$O$3,0)-1,,1)="x")),"")</f>
        <v>2</v>
      </c>
      <c r="AI16" s="5" t="str">
        <f ca="1">IFERROR(SUMPRODUCT((OFFSET(Semainier,,WEEKDAY(AI$15,2)-1,,1)="x")*(OFFSET(Menu,,MATCH($A16,$M$3:$O$3,0)-1,,1)="x")),"")</f>
        <v/>
      </c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</row>
    <row r="17" spans="1:57" ht="15.75" x14ac:dyDescent="0.3">
      <c r="A17" s="32" t="s">
        <v>14</v>
      </c>
      <c r="B17" s="33"/>
      <c r="C17" s="33"/>
      <c r="D17" s="33"/>
      <c r="E17" s="5">
        <f ca="1">IFERROR(SUMPRODUCT((OFFSET(Semainier,,WEEKDAY(E$15,2)-1,,1)="x")*(OFFSET(Menu,,MATCH($A17,$M$3:$O$3,0)-1,,1)="x")),"")</f>
        <v>1</v>
      </c>
      <c r="F17" s="5">
        <f ca="1">IFERROR(SUMPRODUCT((OFFSET(Semainier,,WEEKDAY(F$15,2)-1,,1)="x")*(OFFSET(Menu,,MATCH($A17,$M$3:$O$3,0)-1,,1)="x")),"")</f>
        <v>1</v>
      </c>
      <c r="G17" s="5">
        <f ca="1">IFERROR(SUMPRODUCT((OFFSET(Semainier,,WEEKDAY(G$15,2)-1,,1)="x")*(OFFSET(Menu,,MATCH($A17,$M$3:$O$3,0)-1,,1)="x")),"")</f>
        <v>1</v>
      </c>
      <c r="H17" s="5">
        <f ca="1">IFERROR(SUMPRODUCT((OFFSET(Semainier,,WEEKDAY(H$15,2)-1,,1)="x")*(OFFSET(Menu,,MATCH($A17,$M$3:$O$3,0)-1,,1)="x")),"")</f>
        <v>1</v>
      </c>
      <c r="I17" s="5">
        <f ca="1">IFERROR(SUMPRODUCT((OFFSET(Semainier,,WEEKDAY(I$15,2)-1,,1)="x")*(OFFSET(Menu,,MATCH($A17,$M$3:$O$3,0)-1,,1)="x")),"")</f>
        <v>1</v>
      </c>
      <c r="J17" s="5">
        <f ca="1">IFERROR(SUMPRODUCT((OFFSET(Semainier,,WEEKDAY(J$15,2)-1,,1)="x")*(OFFSET(Menu,,MATCH($A17,$M$3:$O$3,0)-1,,1)="x")),"")</f>
        <v>1</v>
      </c>
      <c r="K17" s="5">
        <f ca="1">IFERROR(SUMPRODUCT((OFFSET(Semainier,,WEEKDAY(K$15,2)-1,,1)="x")*(OFFSET(Menu,,MATCH($A17,$M$3:$O$3,0)-1,,1)="x")),"")</f>
        <v>2</v>
      </c>
      <c r="L17" s="5">
        <f ca="1">IFERROR(SUMPRODUCT((OFFSET(Semainier,,WEEKDAY(L$15,2)-1,,1)="x")*(OFFSET(Menu,,MATCH($A17,$M$3:$O$3,0)-1,,1)="x")),"")</f>
        <v>1</v>
      </c>
      <c r="M17" s="5">
        <f ca="1">IFERROR(SUMPRODUCT((OFFSET(Semainier,,WEEKDAY(M$15,2)-1,,1)="x")*(OFFSET(Menu,,MATCH($A17,$M$3:$O$3,0)-1,,1)="x")),"")</f>
        <v>1</v>
      </c>
      <c r="N17" s="5">
        <f ca="1">IFERROR(SUMPRODUCT((OFFSET(Semainier,,WEEKDAY(N$15,2)-1,,1)="x")*(OFFSET(Menu,,MATCH($A17,$M$3:$O$3,0)-1,,1)="x")),"")</f>
        <v>1</v>
      </c>
      <c r="O17" s="5">
        <f ca="1">IFERROR(SUMPRODUCT((OFFSET(Semainier,,WEEKDAY(O$15,2)-1,,1)="x")*(OFFSET(Menu,,MATCH($A17,$M$3:$O$3,0)-1,,1)="x")),"")</f>
        <v>1</v>
      </c>
      <c r="P17" s="5">
        <f ca="1">IFERROR(SUMPRODUCT((OFFSET(Semainier,,WEEKDAY(P$15,2)-1,,1)="x")*(OFFSET(Menu,,MATCH($A17,$M$3:$O$3,0)-1,,1)="x")),"")</f>
        <v>1</v>
      </c>
      <c r="Q17" s="5">
        <f ca="1">IFERROR(SUMPRODUCT((OFFSET(Semainier,,WEEKDAY(Q$15,2)-1,,1)="x")*(OFFSET(Menu,,MATCH($A17,$M$3:$O$3,0)-1,,1)="x")),"")</f>
        <v>1</v>
      </c>
      <c r="R17" s="5">
        <f ca="1">IFERROR(SUMPRODUCT((OFFSET(Semainier,,WEEKDAY(R$15,2)-1,,1)="x")*(OFFSET(Menu,,MATCH($A17,$M$3:$O$3,0)-1,,1)="x")),"")</f>
        <v>2</v>
      </c>
      <c r="S17" s="5">
        <f ca="1">IFERROR(SUMPRODUCT((OFFSET(Semainier,,WEEKDAY(S$15,2)-1,,1)="x")*(OFFSET(Menu,,MATCH($A17,$M$3:$O$3,0)-1,,1)="x")),"")</f>
        <v>1</v>
      </c>
      <c r="T17" s="5">
        <f ca="1">IFERROR(SUMPRODUCT((OFFSET(Semainier,,WEEKDAY(T$15,2)-1,,1)="x")*(OFFSET(Menu,,MATCH($A17,$M$3:$O$3,0)-1,,1)="x")),"")</f>
        <v>1</v>
      </c>
      <c r="U17" s="5">
        <f ca="1">IFERROR(SUMPRODUCT((OFFSET(Semainier,,WEEKDAY(U$15,2)-1,,1)="x")*(OFFSET(Menu,,MATCH($A17,$M$3:$O$3,0)-1,,1)="x")),"")</f>
        <v>1</v>
      </c>
      <c r="V17" s="5">
        <f ca="1">IFERROR(SUMPRODUCT((OFFSET(Semainier,,WEEKDAY(V$15,2)-1,,1)="x")*(OFFSET(Menu,,MATCH($A17,$M$3:$O$3,0)-1,,1)="x")),"")</f>
        <v>1</v>
      </c>
      <c r="W17" s="5">
        <f ca="1">IFERROR(SUMPRODUCT((OFFSET(Semainier,,WEEKDAY(W$15,2)-1,,1)="x")*(OFFSET(Menu,,MATCH($A17,$M$3:$O$3,0)-1,,1)="x")),"")</f>
        <v>1</v>
      </c>
      <c r="X17" s="5">
        <f ca="1">IFERROR(SUMPRODUCT((OFFSET(Semainier,,WEEKDAY(X$15,2)-1,,1)="x")*(OFFSET(Menu,,MATCH($A17,$M$3:$O$3,0)-1,,1)="x")),"")</f>
        <v>1</v>
      </c>
      <c r="Y17" s="5">
        <f ca="1">IFERROR(SUMPRODUCT((OFFSET(Semainier,,WEEKDAY(Y$15,2)-1,,1)="x")*(OFFSET(Menu,,MATCH($A17,$M$3:$O$3,0)-1,,1)="x")),"")</f>
        <v>2</v>
      </c>
      <c r="Z17" s="5">
        <f ca="1">IFERROR(SUMPRODUCT((OFFSET(Semainier,,WEEKDAY(Z$15,2)-1,,1)="x")*(OFFSET(Menu,,MATCH($A17,$M$3:$O$3,0)-1,,1)="x")),"")</f>
        <v>1</v>
      </c>
      <c r="AA17" s="5">
        <f ca="1">IFERROR(SUMPRODUCT((OFFSET(Semainier,,WEEKDAY(AA$15,2)-1,,1)="x")*(OFFSET(Menu,,MATCH($A17,$M$3:$O$3,0)-1,,1)="x")),"")</f>
        <v>1</v>
      </c>
      <c r="AB17" s="5">
        <f ca="1">IFERROR(SUMPRODUCT((OFFSET(Semainier,,WEEKDAY(AB$15,2)-1,,1)="x")*(OFFSET(Menu,,MATCH($A17,$M$3:$O$3,0)-1,,1)="x")),"")</f>
        <v>1</v>
      </c>
      <c r="AC17" s="5">
        <f ca="1">IFERROR(SUMPRODUCT((OFFSET(Semainier,,WEEKDAY(AC$15,2)-1,,1)="x")*(OFFSET(Menu,,MATCH($A17,$M$3:$O$3,0)-1,,1)="x")),"")</f>
        <v>1</v>
      </c>
      <c r="AD17" s="5">
        <f ca="1">IFERROR(SUMPRODUCT((OFFSET(Semainier,,WEEKDAY(AD$15,2)-1,,1)="x")*(OFFSET(Menu,,MATCH($A17,$M$3:$O$3,0)-1,,1)="x")),"")</f>
        <v>1</v>
      </c>
      <c r="AE17" s="5">
        <f ca="1">IFERROR(SUMPRODUCT((OFFSET(Semainier,,WEEKDAY(AE$15,2)-1,,1)="x")*(OFFSET(Menu,,MATCH($A17,$M$3:$O$3,0)-1,,1)="x")),"")</f>
        <v>1</v>
      </c>
      <c r="AF17" s="5">
        <f ca="1">IFERROR(SUMPRODUCT((OFFSET(Semainier,,WEEKDAY(AF$15,2)-1,,1)="x")*(OFFSET(Menu,,MATCH($A17,$M$3:$O$3,0)-1,,1)="x")),"")</f>
        <v>2</v>
      </c>
      <c r="AG17" s="5">
        <f ca="1">IFERROR(SUMPRODUCT((OFFSET(Semainier,,WEEKDAY(AG$15,2)-1,,1)="x")*(OFFSET(Menu,,MATCH($A17,$M$3:$O$3,0)-1,,1)="x")),"")</f>
        <v>1</v>
      </c>
      <c r="AH17" s="5">
        <f ca="1">IFERROR(SUMPRODUCT((OFFSET(Semainier,,WEEKDAY(AH$15,2)-1,,1)="x")*(OFFSET(Menu,,MATCH($A17,$M$3:$O$3,0)-1,,1)="x")),"")</f>
        <v>1</v>
      </c>
      <c r="AI17" s="5" t="str">
        <f ca="1">IFERROR(SUMPRODUCT((OFFSET(Semainier,,WEEKDAY(AI$15,2)-1,,1)="x")*(OFFSET(Menu,,MATCH($A17,$M$3:$O$3,0)-1,,1)="x")),"")</f>
        <v/>
      </c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</row>
    <row r="18" spans="1:57" ht="16.5" thickBot="1" x14ac:dyDescent="0.35">
      <c r="A18" s="34" t="s">
        <v>15</v>
      </c>
      <c r="B18" s="35"/>
      <c r="C18" s="35"/>
      <c r="D18" s="35"/>
      <c r="E18" s="5">
        <f ca="1">IFERROR(SUMPRODUCT((OFFSET(Semainier,,WEEKDAY(E$15,2)-1,,1)="x")*(OFFSET(Menu,,MATCH($A18,$M$3:$O$3,0)-1,,1)="x")),"")</f>
        <v>2</v>
      </c>
      <c r="F18" s="5">
        <f ca="1">IFERROR(SUMPRODUCT((OFFSET(Semainier,,WEEKDAY(F$15,2)-1,,1)="x")*(OFFSET(Menu,,MATCH($A18,$M$3:$O$3,0)-1,,1)="x")),"")</f>
        <v>2</v>
      </c>
      <c r="G18" s="5">
        <f ca="1">IFERROR(SUMPRODUCT((OFFSET(Semainier,,WEEKDAY(G$15,2)-1,,1)="x")*(OFFSET(Menu,,MATCH($A18,$M$3:$O$3,0)-1,,1)="x")),"")</f>
        <v>2</v>
      </c>
      <c r="H18" s="5">
        <f ca="1">IFERROR(SUMPRODUCT((OFFSET(Semainier,,WEEKDAY(H$15,2)-1,,1)="x")*(OFFSET(Menu,,MATCH($A18,$M$3:$O$3,0)-1,,1)="x")),"")</f>
        <v>2</v>
      </c>
      <c r="I18" s="5">
        <f ca="1">IFERROR(SUMPRODUCT((OFFSET(Semainier,,WEEKDAY(I$15,2)-1,,1)="x")*(OFFSET(Menu,,MATCH($A18,$M$3:$O$3,0)-1,,1)="x")),"")</f>
        <v>2</v>
      </c>
      <c r="J18" s="5">
        <f ca="1">IFERROR(SUMPRODUCT((OFFSET(Semainier,,WEEKDAY(J$15,2)-1,,1)="x")*(OFFSET(Menu,,MATCH($A18,$M$3:$O$3,0)-1,,1)="x")),"")</f>
        <v>2</v>
      </c>
      <c r="K18" s="5">
        <f ca="1">IFERROR(SUMPRODUCT((OFFSET(Semainier,,WEEKDAY(K$15,2)-1,,1)="x")*(OFFSET(Menu,,MATCH($A18,$M$3:$O$3,0)-1,,1)="x")),"")</f>
        <v>3</v>
      </c>
      <c r="L18" s="5">
        <f ca="1">IFERROR(SUMPRODUCT((OFFSET(Semainier,,WEEKDAY(L$15,2)-1,,1)="x")*(OFFSET(Menu,,MATCH($A18,$M$3:$O$3,0)-1,,1)="x")),"")</f>
        <v>2</v>
      </c>
      <c r="M18" s="5">
        <f ca="1">IFERROR(SUMPRODUCT((OFFSET(Semainier,,WEEKDAY(M$15,2)-1,,1)="x")*(OFFSET(Menu,,MATCH($A18,$M$3:$O$3,0)-1,,1)="x")),"")</f>
        <v>2</v>
      </c>
      <c r="N18" s="5">
        <f ca="1">IFERROR(SUMPRODUCT((OFFSET(Semainier,,WEEKDAY(N$15,2)-1,,1)="x")*(OFFSET(Menu,,MATCH($A18,$M$3:$O$3,0)-1,,1)="x")),"")</f>
        <v>2</v>
      </c>
      <c r="O18" s="5">
        <f ca="1">IFERROR(SUMPRODUCT((OFFSET(Semainier,,WEEKDAY(O$15,2)-1,,1)="x")*(OFFSET(Menu,,MATCH($A18,$M$3:$O$3,0)-1,,1)="x")),"")</f>
        <v>2</v>
      </c>
      <c r="P18" s="5">
        <f ca="1">IFERROR(SUMPRODUCT((OFFSET(Semainier,,WEEKDAY(P$15,2)-1,,1)="x")*(OFFSET(Menu,,MATCH($A18,$M$3:$O$3,0)-1,,1)="x")),"")</f>
        <v>2</v>
      </c>
      <c r="Q18" s="5">
        <f ca="1">IFERROR(SUMPRODUCT((OFFSET(Semainier,,WEEKDAY(Q$15,2)-1,,1)="x")*(OFFSET(Menu,,MATCH($A18,$M$3:$O$3,0)-1,,1)="x")),"")</f>
        <v>2</v>
      </c>
      <c r="R18" s="5">
        <f ca="1">IFERROR(SUMPRODUCT((OFFSET(Semainier,,WEEKDAY(R$15,2)-1,,1)="x")*(OFFSET(Menu,,MATCH($A18,$M$3:$O$3,0)-1,,1)="x")),"")</f>
        <v>3</v>
      </c>
      <c r="S18" s="5">
        <f ca="1">IFERROR(SUMPRODUCT((OFFSET(Semainier,,WEEKDAY(S$15,2)-1,,1)="x")*(OFFSET(Menu,,MATCH($A18,$M$3:$O$3,0)-1,,1)="x")),"")</f>
        <v>2</v>
      </c>
      <c r="T18" s="5">
        <f ca="1">IFERROR(SUMPRODUCT((OFFSET(Semainier,,WEEKDAY(T$15,2)-1,,1)="x")*(OFFSET(Menu,,MATCH($A18,$M$3:$O$3,0)-1,,1)="x")),"")</f>
        <v>2</v>
      </c>
      <c r="U18" s="5">
        <f ca="1">IFERROR(SUMPRODUCT((OFFSET(Semainier,,WEEKDAY(U$15,2)-1,,1)="x")*(OFFSET(Menu,,MATCH($A18,$M$3:$O$3,0)-1,,1)="x")),"")</f>
        <v>2</v>
      </c>
      <c r="V18" s="5">
        <f ca="1">IFERROR(SUMPRODUCT((OFFSET(Semainier,,WEEKDAY(V$15,2)-1,,1)="x")*(OFFSET(Menu,,MATCH($A18,$M$3:$O$3,0)-1,,1)="x")),"")</f>
        <v>2</v>
      </c>
      <c r="W18" s="5">
        <f ca="1">IFERROR(SUMPRODUCT((OFFSET(Semainier,,WEEKDAY(W$15,2)-1,,1)="x")*(OFFSET(Menu,,MATCH($A18,$M$3:$O$3,0)-1,,1)="x")),"")</f>
        <v>2</v>
      </c>
      <c r="X18" s="5">
        <f ca="1">IFERROR(SUMPRODUCT((OFFSET(Semainier,,WEEKDAY(X$15,2)-1,,1)="x")*(OFFSET(Menu,,MATCH($A18,$M$3:$O$3,0)-1,,1)="x")),"")</f>
        <v>2</v>
      </c>
      <c r="Y18" s="5">
        <f ca="1">IFERROR(SUMPRODUCT((OFFSET(Semainier,,WEEKDAY(Y$15,2)-1,,1)="x")*(OFFSET(Menu,,MATCH($A18,$M$3:$O$3,0)-1,,1)="x")),"")</f>
        <v>3</v>
      </c>
      <c r="Z18" s="5">
        <f ca="1">IFERROR(SUMPRODUCT((OFFSET(Semainier,,WEEKDAY(Z$15,2)-1,,1)="x")*(OFFSET(Menu,,MATCH($A18,$M$3:$O$3,0)-1,,1)="x")),"")</f>
        <v>2</v>
      </c>
      <c r="AA18" s="5">
        <f ca="1">IFERROR(SUMPRODUCT((OFFSET(Semainier,,WEEKDAY(AA$15,2)-1,,1)="x")*(OFFSET(Menu,,MATCH($A18,$M$3:$O$3,0)-1,,1)="x")),"")</f>
        <v>2</v>
      </c>
      <c r="AB18" s="5">
        <f ca="1">IFERROR(SUMPRODUCT((OFFSET(Semainier,,WEEKDAY(AB$15,2)-1,,1)="x")*(OFFSET(Menu,,MATCH($A18,$M$3:$O$3,0)-1,,1)="x")),"")</f>
        <v>2</v>
      </c>
      <c r="AC18" s="5">
        <f ca="1">IFERROR(SUMPRODUCT((OFFSET(Semainier,,WEEKDAY(AC$15,2)-1,,1)="x")*(OFFSET(Menu,,MATCH($A18,$M$3:$O$3,0)-1,,1)="x")),"")</f>
        <v>2</v>
      </c>
      <c r="AD18" s="5">
        <f ca="1">IFERROR(SUMPRODUCT((OFFSET(Semainier,,WEEKDAY(AD$15,2)-1,,1)="x")*(OFFSET(Menu,,MATCH($A18,$M$3:$O$3,0)-1,,1)="x")),"")</f>
        <v>2</v>
      </c>
      <c r="AE18" s="5">
        <f ca="1">IFERROR(SUMPRODUCT((OFFSET(Semainier,,WEEKDAY(AE$15,2)-1,,1)="x")*(OFFSET(Menu,,MATCH($A18,$M$3:$O$3,0)-1,,1)="x")),"")</f>
        <v>2</v>
      </c>
      <c r="AF18" s="5">
        <f ca="1">IFERROR(SUMPRODUCT((OFFSET(Semainier,,WEEKDAY(AF$15,2)-1,,1)="x")*(OFFSET(Menu,,MATCH($A18,$M$3:$O$3,0)-1,,1)="x")),"")</f>
        <v>3</v>
      </c>
      <c r="AG18" s="5">
        <f ca="1">IFERROR(SUMPRODUCT((OFFSET(Semainier,,WEEKDAY(AG$15,2)-1,,1)="x")*(OFFSET(Menu,,MATCH($A18,$M$3:$O$3,0)-1,,1)="x")),"")</f>
        <v>2</v>
      </c>
      <c r="AH18" s="5">
        <f ca="1">IFERROR(SUMPRODUCT((OFFSET(Semainier,,WEEKDAY(AH$15,2)-1,,1)="x")*(OFFSET(Menu,,MATCH($A18,$M$3:$O$3,0)-1,,1)="x")),"")</f>
        <v>2</v>
      </c>
      <c r="AI18" s="5" t="str">
        <f ca="1">IFERROR(SUMPRODUCT((OFFSET(Semainier,,WEEKDAY(AI$15,2)-1,,1)="x")*(OFFSET(Menu,,MATCH($A18,$M$3:$O$3,0)-1,,1)="x")),"")</f>
        <v/>
      </c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</row>
    <row r="23" spans="1:57" x14ac:dyDescent="0.25">
      <c r="A23" t="s">
        <v>41</v>
      </c>
    </row>
    <row r="25" spans="1:57" x14ac:dyDescent="0.25">
      <c r="B25" t="s">
        <v>42</v>
      </c>
    </row>
    <row r="26" spans="1:57" x14ac:dyDescent="0.25">
      <c r="B26" t="s">
        <v>43</v>
      </c>
    </row>
    <row r="27" spans="1:57" x14ac:dyDescent="0.25">
      <c r="B27" t="s">
        <v>44</v>
      </c>
    </row>
  </sheetData>
  <mergeCells count="6">
    <mergeCell ref="A2:H2"/>
    <mergeCell ref="A14:AI14"/>
    <mergeCell ref="A15:D15"/>
    <mergeCell ref="A16:D16"/>
    <mergeCell ref="A17:D17"/>
    <mergeCell ref="A18:D18"/>
  </mergeCells>
  <dataValidations count="1">
    <dataValidation type="list" allowBlank="1" showInputMessage="1" showErrorMessage="1" sqref="B12">
      <formula1>ListeMois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26"/>
  <sheetViews>
    <sheetView workbookViewId="0">
      <selection activeCell="A2" sqref="A2:H2"/>
    </sheetView>
  </sheetViews>
  <sheetFormatPr baseColWidth="10" defaultRowHeight="15" x14ac:dyDescent="0.25"/>
  <cols>
    <col min="1" max="1" width="8.85546875" bestFit="1" customWidth="1"/>
    <col min="2" max="2" width="6.5703125" bestFit="1" customWidth="1"/>
    <col min="3" max="3" width="5.5703125" bestFit="1" customWidth="1"/>
    <col min="4" max="4" width="8.140625" bestFit="1" customWidth="1"/>
    <col min="5" max="5" width="4.85546875" bestFit="1" customWidth="1"/>
    <col min="6" max="6" width="7.7109375" bestFit="1" customWidth="1"/>
    <col min="7" max="7" width="7" bestFit="1" customWidth="1"/>
    <col min="8" max="8" width="9" bestFit="1" customWidth="1"/>
    <col min="9" max="35" width="2.7109375" customWidth="1"/>
    <col min="36" max="46" width="2.5703125" customWidth="1"/>
  </cols>
  <sheetData>
    <row r="2" spans="1:45" x14ac:dyDescent="0.25">
      <c r="A2" s="36" t="s">
        <v>18</v>
      </c>
      <c r="B2" s="36"/>
      <c r="C2" s="36"/>
      <c r="D2" s="36"/>
      <c r="E2" s="36"/>
      <c r="F2" s="36"/>
      <c r="G2" s="36"/>
      <c r="H2" s="36"/>
      <c r="J2" s="26" t="s">
        <v>22</v>
      </c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</row>
    <row r="3" spans="1:45" x14ac:dyDescent="0.25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</row>
    <row r="4" spans="1:45" x14ac:dyDescent="0.25">
      <c r="A4" s="4" t="s">
        <v>7</v>
      </c>
      <c r="B4" s="2" t="s">
        <v>8</v>
      </c>
      <c r="C4" s="5"/>
      <c r="D4" s="5"/>
      <c r="E4" s="2" t="s">
        <v>8</v>
      </c>
      <c r="F4" s="2" t="s">
        <v>8</v>
      </c>
      <c r="G4" s="5"/>
      <c r="H4" s="5"/>
      <c r="I4" s="3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pans="1:45" x14ac:dyDescent="0.25">
      <c r="A5" s="4" t="s">
        <v>9</v>
      </c>
      <c r="B5" s="5"/>
      <c r="C5" s="2" t="s">
        <v>8</v>
      </c>
      <c r="D5" s="2" t="s">
        <v>8</v>
      </c>
      <c r="E5" s="2" t="s">
        <v>8</v>
      </c>
      <c r="F5" s="5"/>
      <c r="G5" s="2" t="s">
        <v>8</v>
      </c>
      <c r="H5" s="2" t="s">
        <v>8</v>
      </c>
      <c r="I5" s="3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45" x14ac:dyDescent="0.25">
      <c r="A6" s="4" t="s">
        <v>10</v>
      </c>
      <c r="B6" s="1"/>
      <c r="C6" s="1"/>
      <c r="D6" s="1"/>
      <c r="E6" s="1"/>
      <c r="F6" s="1"/>
      <c r="G6" s="1"/>
      <c r="H6" s="1"/>
      <c r="I6" s="3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1:45" x14ac:dyDescent="0.25">
      <c r="A7" s="4" t="s">
        <v>11</v>
      </c>
      <c r="B7" s="1"/>
      <c r="C7" s="1"/>
      <c r="D7" s="1"/>
      <c r="E7" s="1"/>
      <c r="F7" s="1"/>
      <c r="G7" s="1"/>
      <c r="H7" s="1"/>
      <c r="I7" s="3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1:45" x14ac:dyDescent="0.25">
      <c r="A8" s="4" t="s">
        <v>21</v>
      </c>
      <c r="B8" s="2" t="s">
        <v>8</v>
      </c>
      <c r="C8" s="2" t="s">
        <v>8</v>
      </c>
      <c r="D8" s="5"/>
      <c r="E8" s="2" t="s">
        <v>8</v>
      </c>
      <c r="F8" s="2" t="s">
        <v>8</v>
      </c>
      <c r="G8" s="2" t="s">
        <v>8</v>
      </c>
      <c r="H8" s="5"/>
      <c r="I8" s="3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45" x14ac:dyDescent="0.25">
      <c r="A9" s="4" t="s">
        <v>24</v>
      </c>
      <c r="B9" s="2" t="s">
        <v>8</v>
      </c>
      <c r="C9" s="2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I9" s="3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45" x14ac:dyDescent="0.25">
      <c r="A10" s="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45" x14ac:dyDescent="0.25">
      <c r="A11" s="6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45" x14ac:dyDescent="0.25">
      <c r="A12" s="6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45" ht="15.75" thickBot="1" x14ac:dyDescent="0.3">
      <c r="A13" s="37" t="s">
        <v>19</v>
      </c>
      <c r="B13" s="37"/>
      <c r="C13" s="37"/>
      <c r="D13" s="3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45" ht="30" x14ac:dyDescent="0.25">
      <c r="A14" s="22" t="s">
        <v>12</v>
      </c>
      <c r="B14" s="7" t="s">
        <v>13</v>
      </c>
      <c r="C14" s="8" t="s">
        <v>14</v>
      </c>
      <c r="D14" s="9" t="s">
        <v>15</v>
      </c>
      <c r="E14" s="10"/>
      <c r="F14" s="11"/>
      <c r="G14" s="10"/>
      <c r="H14" s="24" t="s">
        <v>23</v>
      </c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</row>
    <row r="15" spans="1:45" x14ac:dyDescent="0.25">
      <c r="A15" s="4" t="s">
        <v>7</v>
      </c>
      <c r="B15" s="14" t="s">
        <v>8</v>
      </c>
      <c r="C15" s="14" t="s">
        <v>8</v>
      </c>
      <c r="D15" s="14" t="s">
        <v>8</v>
      </c>
      <c r="E15" s="10"/>
      <c r="F15" s="11"/>
      <c r="G15" s="10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1:45" x14ac:dyDescent="0.25">
      <c r="A16" s="4" t="s">
        <v>9</v>
      </c>
      <c r="B16" s="14"/>
      <c r="C16" s="14" t="s">
        <v>8</v>
      </c>
      <c r="D16" s="14" t="s">
        <v>8</v>
      </c>
      <c r="E16" s="10"/>
      <c r="F16" s="11"/>
      <c r="G16" s="10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1:57" x14ac:dyDescent="0.25">
      <c r="A17" s="4" t="s">
        <v>21</v>
      </c>
      <c r="B17" s="14" t="s">
        <v>8</v>
      </c>
      <c r="C17" s="14"/>
      <c r="D17" s="14"/>
      <c r="E17" s="10"/>
      <c r="F17" s="11"/>
      <c r="G17" s="10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57" x14ac:dyDescent="0.25">
      <c r="A18" s="4" t="s">
        <v>24</v>
      </c>
      <c r="B18" s="14" t="s">
        <v>8</v>
      </c>
      <c r="C18" s="14"/>
      <c r="D18" s="14" t="s">
        <v>8</v>
      </c>
      <c r="E18" s="10"/>
      <c r="F18" s="11"/>
      <c r="G18" s="10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57" ht="15.75" x14ac:dyDescent="0.3">
      <c r="A19" s="16"/>
      <c r="B19" s="13"/>
      <c r="C19" s="13"/>
      <c r="D19" s="13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  <c r="Y19" s="10"/>
      <c r="Z19" s="12"/>
      <c r="AA19" s="13"/>
      <c r="AB19" s="12"/>
      <c r="AC19" s="13"/>
      <c r="AD19" s="12"/>
      <c r="AE19" s="13"/>
      <c r="AF19" s="12"/>
      <c r="AG19" s="3"/>
      <c r="AH19" s="3"/>
      <c r="AI19" s="3"/>
    </row>
    <row r="20" spans="1:57" ht="15.75" x14ac:dyDescent="0.3">
      <c r="A20" s="16"/>
      <c r="B20" s="13"/>
      <c r="C20" s="13"/>
      <c r="D20" s="13"/>
      <c r="E20" s="10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  <c r="Y20" s="10"/>
      <c r="Z20" s="12"/>
      <c r="AA20" s="13"/>
      <c r="AB20" s="12"/>
      <c r="AC20" s="13"/>
      <c r="AD20" s="12"/>
      <c r="AE20" s="13"/>
      <c r="AF20" s="12"/>
      <c r="AG20" s="3"/>
      <c r="AH20" s="3"/>
      <c r="AI20" s="3"/>
    </row>
    <row r="21" spans="1:57" ht="15.75" x14ac:dyDescent="0.3">
      <c r="A21" s="16"/>
      <c r="B21" s="13"/>
      <c r="C21" s="13"/>
      <c r="D21" s="13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  <c r="T21" s="11"/>
      <c r="U21" s="10"/>
      <c r="V21" s="11"/>
      <c r="W21" s="10"/>
      <c r="X21" s="11"/>
      <c r="Y21" s="10"/>
      <c r="Z21" s="12"/>
      <c r="AA21" s="13"/>
      <c r="AB21" s="12"/>
      <c r="AC21" s="13"/>
      <c r="AD21" s="12"/>
      <c r="AE21" s="13"/>
      <c r="AF21" s="12"/>
      <c r="AG21" s="3"/>
      <c r="AH21" s="3"/>
      <c r="AI21" s="3"/>
    </row>
    <row r="22" spans="1:57" ht="15.75" thickBot="1" x14ac:dyDescent="0.3">
      <c r="A22" s="37" t="s">
        <v>20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</row>
    <row r="23" spans="1:57" ht="15.75" x14ac:dyDescent="0.3">
      <c r="A23" s="30" t="s">
        <v>17</v>
      </c>
      <c r="B23" s="31"/>
      <c r="C23" s="31"/>
      <c r="D23" s="31"/>
      <c r="E23" s="8">
        <v>1</v>
      </c>
      <c r="F23" s="8">
        <v>2</v>
      </c>
      <c r="G23" s="8">
        <v>3</v>
      </c>
      <c r="H23" s="8">
        <v>4</v>
      </c>
      <c r="I23" s="8">
        <v>5</v>
      </c>
      <c r="J23" s="8">
        <v>6</v>
      </c>
      <c r="K23" s="8">
        <v>7</v>
      </c>
      <c r="L23" s="8">
        <v>8</v>
      </c>
      <c r="M23" s="8">
        <v>9</v>
      </c>
      <c r="N23" s="8">
        <v>10</v>
      </c>
      <c r="O23" s="8">
        <v>11</v>
      </c>
      <c r="P23" s="8">
        <v>12</v>
      </c>
      <c r="Q23" s="8">
        <v>13</v>
      </c>
      <c r="R23" s="8">
        <v>14</v>
      </c>
      <c r="S23" s="8">
        <v>15</v>
      </c>
      <c r="T23" s="8">
        <v>16</v>
      </c>
      <c r="U23" s="8">
        <v>17</v>
      </c>
      <c r="V23" s="8">
        <v>18</v>
      </c>
      <c r="W23" s="8">
        <v>19</v>
      </c>
      <c r="X23" s="8">
        <v>20</v>
      </c>
      <c r="Y23" s="8">
        <v>21</v>
      </c>
      <c r="Z23" s="8">
        <v>22</v>
      </c>
      <c r="AA23" s="8">
        <v>23</v>
      </c>
      <c r="AB23" s="8">
        <v>24</v>
      </c>
      <c r="AC23" s="8">
        <v>25</v>
      </c>
      <c r="AD23" s="8">
        <v>26</v>
      </c>
      <c r="AE23" s="8">
        <v>27</v>
      </c>
      <c r="AF23" s="8">
        <v>28</v>
      </c>
      <c r="AG23" s="8">
        <v>29</v>
      </c>
      <c r="AH23" s="8">
        <v>30</v>
      </c>
      <c r="AI23" s="9">
        <v>31</v>
      </c>
      <c r="AM23" s="28" t="s">
        <v>25</v>
      </c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</row>
    <row r="24" spans="1:57" ht="15.75" x14ac:dyDescent="0.3">
      <c r="A24" s="32" t="s">
        <v>16</v>
      </c>
      <c r="B24" s="33"/>
      <c r="C24" s="33"/>
      <c r="D24" s="33"/>
      <c r="E24" s="5">
        <f>IF(INDEX(B4:B9,MATCH(A15,A4:A9),1)="",0,IF(B15="",0,1))+IF(INDEX(B4:B9,MATCH(A16,A4:A9),1)="",0,IF(B16="",0,1))+IF(INDEX(B4:B9,MATCH(A17,A4:A9),1)="",0,IF(B17="",0,1))+IF(INDEX(B4:B9,MATCH(A18,A4:A9),1)="",0,IF(B18="",0,1))</f>
        <v>3</v>
      </c>
      <c r="F24" s="14"/>
      <c r="G24" s="14"/>
      <c r="H24" s="14"/>
      <c r="I24" s="17"/>
      <c r="J24" s="14"/>
      <c r="K24" s="17"/>
      <c r="L24" s="14"/>
      <c r="M24" s="17"/>
      <c r="N24" s="14"/>
      <c r="O24" s="17"/>
      <c r="P24" s="14"/>
      <c r="Q24" s="17"/>
      <c r="R24" s="14"/>
      <c r="S24" s="17"/>
      <c r="T24" s="14"/>
      <c r="U24" s="17"/>
      <c r="V24" s="14"/>
      <c r="W24" s="17"/>
      <c r="X24" s="14"/>
      <c r="Y24" s="17"/>
      <c r="Z24" s="14"/>
      <c r="AA24" s="17"/>
      <c r="AB24" s="14"/>
      <c r="AC24" s="17"/>
      <c r="AD24" s="14"/>
      <c r="AE24" s="17"/>
      <c r="AF24" s="14"/>
      <c r="AG24" s="17"/>
      <c r="AH24" s="14"/>
      <c r="AI24" s="18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</row>
    <row r="25" spans="1:57" ht="15.75" x14ac:dyDescent="0.3">
      <c r="A25" s="32" t="s">
        <v>14</v>
      </c>
      <c r="B25" s="33"/>
      <c r="C25" s="33"/>
      <c r="D25" s="33"/>
      <c r="E25" s="5"/>
      <c r="F25" s="14"/>
      <c r="G25" s="14"/>
      <c r="H25" s="14"/>
      <c r="I25" s="17"/>
      <c r="J25" s="14"/>
      <c r="K25" s="17"/>
      <c r="L25" s="14"/>
      <c r="M25" s="17"/>
      <c r="N25" s="14"/>
      <c r="O25" s="17"/>
      <c r="P25" s="14"/>
      <c r="Q25" s="17"/>
      <c r="R25" s="14"/>
      <c r="S25" s="17"/>
      <c r="T25" s="14"/>
      <c r="U25" s="17"/>
      <c r="V25" s="14"/>
      <c r="W25" s="17"/>
      <c r="X25" s="14"/>
      <c r="Y25" s="17"/>
      <c r="Z25" s="14"/>
      <c r="AA25" s="17"/>
      <c r="AB25" s="14"/>
      <c r="AC25" s="17"/>
      <c r="AD25" s="14"/>
      <c r="AE25" s="17"/>
      <c r="AF25" s="14"/>
      <c r="AG25" s="17"/>
      <c r="AH25" s="14"/>
      <c r="AI25" s="18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</row>
    <row r="26" spans="1:57" ht="16.5" thickBot="1" x14ac:dyDescent="0.35">
      <c r="A26" s="34" t="s">
        <v>15</v>
      </c>
      <c r="B26" s="35"/>
      <c r="C26" s="35"/>
      <c r="D26" s="35"/>
      <c r="E26" s="19"/>
      <c r="F26" s="15"/>
      <c r="G26" s="15"/>
      <c r="H26" s="15"/>
      <c r="I26" s="20"/>
      <c r="J26" s="15"/>
      <c r="K26" s="20"/>
      <c r="L26" s="15"/>
      <c r="M26" s="20"/>
      <c r="N26" s="15"/>
      <c r="O26" s="20"/>
      <c r="P26" s="15"/>
      <c r="Q26" s="20"/>
      <c r="R26" s="15"/>
      <c r="S26" s="20"/>
      <c r="T26" s="15"/>
      <c r="U26" s="20"/>
      <c r="V26" s="15"/>
      <c r="W26" s="20"/>
      <c r="X26" s="15"/>
      <c r="Y26" s="20"/>
      <c r="Z26" s="15"/>
      <c r="AA26" s="20"/>
      <c r="AB26" s="15"/>
      <c r="AC26" s="20"/>
      <c r="AD26" s="15"/>
      <c r="AE26" s="20"/>
      <c r="AF26" s="15"/>
      <c r="AG26" s="20"/>
      <c r="AH26" s="15"/>
      <c r="AI26" s="21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</row>
  </sheetData>
  <mergeCells count="10">
    <mergeCell ref="H14:AS18"/>
    <mergeCell ref="J2:AM9"/>
    <mergeCell ref="AM23:BE26"/>
    <mergeCell ref="A23:D23"/>
    <mergeCell ref="A24:D24"/>
    <mergeCell ref="A25:D25"/>
    <mergeCell ref="A26:D26"/>
    <mergeCell ref="A2:H2"/>
    <mergeCell ref="A13:D13"/>
    <mergeCell ref="A22:AI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" sqref="B1:B13"/>
    </sheetView>
  </sheetViews>
  <sheetFormatPr baseColWidth="10" defaultRowHeight="15" x14ac:dyDescent="0.25"/>
  <sheetData>
    <row r="1" spans="1:2" x14ac:dyDescent="0.25">
      <c r="A1" t="s">
        <v>26</v>
      </c>
      <c r="B1" s="40">
        <v>2017</v>
      </c>
    </row>
    <row r="2" spans="1:2" x14ac:dyDescent="0.25">
      <c r="A2" t="s">
        <v>27</v>
      </c>
      <c r="B2" s="3" t="s">
        <v>28</v>
      </c>
    </row>
    <row r="3" spans="1:2" x14ac:dyDescent="0.25">
      <c r="B3" s="3" t="s">
        <v>29</v>
      </c>
    </row>
    <row r="4" spans="1:2" x14ac:dyDescent="0.25">
      <c r="B4" s="3" t="s">
        <v>30</v>
      </c>
    </row>
    <row r="5" spans="1:2" x14ac:dyDescent="0.25">
      <c r="B5" s="3" t="s">
        <v>31</v>
      </c>
    </row>
    <row r="6" spans="1:2" x14ac:dyDescent="0.25">
      <c r="B6" s="3" t="s">
        <v>32</v>
      </c>
    </row>
    <row r="7" spans="1:2" x14ac:dyDescent="0.25">
      <c r="B7" s="3" t="s">
        <v>33</v>
      </c>
    </row>
    <row r="8" spans="1:2" x14ac:dyDescent="0.25">
      <c r="B8" s="3" t="s">
        <v>34</v>
      </c>
    </row>
    <row r="9" spans="1:2" x14ac:dyDescent="0.25">
      <c r="B9" s="3" t="s">
        <v>35</v>
      </c>
    </row>
    <row r="10" spans="1:2" x14ac:dyDescent="0.25">
      <c r="B10" s="3" t="s">
        <v>36</v>
      </c>
    </row>
    <row r="11" spans="1:2" x14ac:dyDescent="0.25">
      <c r="B11" s="3" t="s">
        <v>37</v>
      </c>
    </row>
    <row r="12" spans="1:2" x14ac:dyDescent="0.25">
      <c r="B12" s="3" t="s">
        <v>38</v>
      </c>
    </row>
    <row r="13" spans="1:2" x14ac:dyDescent="0.25">
      <c r="B13" s="3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 (2)</vt:lpstr>
      <vt:lpstr>Feuil1</vt:lpstr>
      <vt:lpstr>Feuil3</vt:lpstr>
      <vt:lpstr>ListeMois</vt:lpstr>
      <vt:lpstr>Menu</vt:lpstr>
      <vt:lpstr>Semainier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Soul</dc:creator>
  <cp:lastModifiedBy>jean-francois liquette</cp:lastModifiedBy>
  <dcterms:created xsi:type="dcterms:W3CDTF">2017-08-28T15:16:09Z</dcterms:created>
  <dcterms:modified xsi:type="dcterms:W3CDTF">2017-08-28T19:57:45Z</dcterms:modified>
</cp:coreProperties>
</file>