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8" i="1" l="1"/>
  <c r="H19" i="1"/>
  <c r="H20" i="1"/>
  <c r="H17" i="1"/>
  <c r="G18" i="1"/>
  <c r="G19" i="1"/>
  <c r="G20" i="1"/>
  <c r="G17" i="1"/>
  <c r="F18" i="1"/>
  <c r="F19" i="1"/>
  <c r="F20" i="1"/>
  <c r="F17" i="1"/>
  <c r="D20" i="1"/>
  <c r="D19" i="1"/>
  <c r="D18" i="1"/>
  <c r="D17" i="1"/>
  <c r="B18" i="1"/>
  <c r="B19" i="1"/>
  <c r="B20" i="1"/>
  <c r="B17" i="1"/>
</calcChain>
</file>

<file path=xl/sharedStrings.xml><?xml version="1.0" encoding="utf-8"?>
<sst xmlns="http://schemas.openxmlformats.org/spreadsheetml/2006/main" count="29" uniqueCount="19">
  <si>
    <t>non</t>
  </si>
  <si>
    <t>Total</t>
  </si>
  <si>
    <t>Nombre</t>
  </si>
  <si>
    <t>oui / chèque</t>
  </si>
  <si>
    <t>oui / espèces</t>
  </si>
  <si>
    <t>oui / virement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</si>
  <si>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</si>
  <si>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</si>
  <si>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</si>
  <si>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</si>
  <si>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</si>
  <si>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</si>
  <si>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</si>
  <si>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</si>
  <si>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</si>
  <si>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</si>
  <si>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NB.SI</t>
  </si>
  <si>
    <t>SOMME.SI</t>
  </si>
  <si>
    <t>SOMMEPROD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</si>
</sst>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_(&quot;€&quot;* #,##0.00_);_(&quot;€&quot;* \(#,##0.00\);_(&quot;€&quot;* &quot;-&quot;??_);_(@_)"/>
    <numFmt numFmtId="166" formatCode="_-* #,##0.00\ [$€]_-;\-* #,##0.00\ [$€]_-;_-* &quot;-&quot;??\ [$€]_-;_-@_-"/>
    <numFmt numFmtId="167" formatCode="_(&quot;$&quot;* #,##0.00_);_(&quot;$&quot;* \(#,##0.00\);_(&quot;$&quot;* &quot;-&quot;??_);_(@_)"/>
    <numFmt numFmtId="168" formatCode="_([$€]* #,##0.00_);_([$€]* \(#,##0.00\);_([$€]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166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1" fillId="0" borderId="0"/>
    <xf numFmtId="167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8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164" fontId="0" fillId="0" borderId="1" xfId="0" applyNumberFormat="1" applyBorder="1"/>
    <xf numFmtId="0" fontId="4" fillId="0" borderId="1" xfId="3" applyFont="1" applyFill="1" applyBorder="1"/>
    <xf numFmtId="164" fontId="0" fillId="4" borderId="1" xfId="0" applyNumberFormat="1" applyFill="1" applyBorder="1"/>
    <xf numFmtId="0" fontId="2" fillId="0" borderId="1" xfId="0" applyFont="1" applyBorder="1"/>
  </cellXfs>
  <cellStyles count="48">
    <cellStyle name="Euro" xfId="5"/>
    <cellStyle name="Euro 2" xfId="12"/>
    <cellStyle name="Euro_Compatbilité Restauration" xfId="13"/>
    <cellStyle name="Lien hypertexte 2" xfId="46"/>
    <cellStyle name="Monétaire 2" xfId="11"/>
    <cellStyle name="Monétaire 3" xfId="45"/>
    <cellStyle name="Monétaire 4" xfId="43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23"/>
    <cellStyle name="Normal 2" xfId="4"/>
    <cellStyle name="Normal 2 2" xfId="3"/>
    <cellStyle name="Normal 2 3" xfId="42"/>
    <cellStyle name="Normal 20" xfId="24"/>
    <cellStyle name="Normal 21" xfId="25"/>
    <cellStyle name="Normal 22" xfId="26"/>
    <cellStyle name="Normal 23" xfId="27"/>
    <cellStyle name="Normal 24" xfId="28"/>
    <cellStyle name="Normal 25" xfId="29"/>
    <cellStyle name="Normal 26" xfId="30"/>
    <cellStyle name="Normal 27" xfId="47"/>
    <cellStyle name="Normal 28" xfId="31"/>
    <cellStyle name="Normal 29" xfId="32"/>
    <cellStyle name="Normal 3" xfId="6"/>
    <cellStyle name="Normal 3 2" xfId="2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1"/>
    <cellStyle name="Normal 4" xfId="7"/>
    <cellStyle name="Normal 5" xfId="8"/>
    <cellStyle name="Normal 6" xfId="9"/>
    <cellStyle name="Normal 7" xfId="40"/>
    <cellStyle name="Normal 8" xfId="41"/>
    <cellStyle name="Normal 9" xfId="44"/>
    <cellStyle name="Währung" xfId="1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5</xdr:row>
      <xdr:rowOff>76200</xdr:rowOff>
    </xdr:from>
    <xdr:to>
      <xdr:col>12</xdr:col>
      <xdr:colOff>161925</xdr:colOff>
      <xdr:row>11</xdr:row>
      <xdr:rowOff>76200</xdr:rowOff>
    </xdr:to>
    <xdr:sp macro="" textlink="">
      <xdr:nvSpPr>
        <xdr:cNvPr id="2" name="ZoneTexte 1"/>
        <xdr:cNvSpPr txBox="1"/>
      </xdr:nvSpPr>
      <xdr:spPr>
        <a:xfrm>
          <a:off x="6829425" y="1066800"/>
          <a:ext cx="288607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 automatiser le calcul  des totaux?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0"/>
  <sheetViews>
    <sheetView tabSelected="1" workbookViewId="0">
      <selection activeCell="R10" sqref="R10"/>
    </sheetView>
  </sheetViews>
  <sheetFormatPr baseColWidth="10" defaultRowHeight="15" x14ac:dyDescent="0.25"/>
  <cols>
    <col min="3" max="3" width="17.5703125" customWidth="1"/>
  </cols>
  <sheetData>
    <row r="2" spans="1:8" ht="15.75" x14ac:dyDescent="0.25">
      <c r="A2" t="s">
        <v>6</v>
      </c>
      <c r="B2" s="4">
        <v>2</v>
      </c>
      <c r="C2" s="5" t="s">
        <v>3</v>
      </c>
    </row>
    <row r="3" spans="1:8" ht="15.75" x14ac:dyDescent="0.25">
      <c r="A3" t="s">
        <v>7</v>
      </c>
      <c r="B3" s="4">
        <v>5</v>
      </c>
      <c r="C3" s="5" t="s">
        <v>4</v>
      </c>
    </row>
    <row r="4" spans="1:8" ht="15.75" x14ac:dyDescent="0.25">
      <c r="A4" t="s">
        <v>8</v>
      </c>
      <c r="B4" s="4">
        <v>10</v>
      </c>
      <c r="C4" s="5" t="s">
        <v>5</v>
      </c>
    </row>
    <row r="5" spans="1:8" ht="15.75" x14ac:dyDescent="0.25">
      <c r="A5" t="s">
        <v>9</v>
      </c>
      <c r="B5" s="4">
        <v>4</v>
      </c>
      <c r="C5" s="5" t="s">
        <v>0</v>
      </c>
    </row>
    <row r="6" spans="1:8" ht="15.75" x14ac:dyDescent="0.25">
      <c r="A6" t="s">
        <v>10</v>
      </c>
      <c r="B6" s="4">
        <v>53</v>
      </c>
      <c r="C6" s="5" t="s">
        <v>0</v>
      </c>
    </row>
    <row r="7" spans="1:8" ht="15.75" x14ac:dyDescent="0.25">
      <c r="A7" t="s">
        <v>11</v>
      </c>
      <c r="B7" s="4">
        <v>2000</v>
      </c>
      <c r="C7" s="5" t="s">
        <v>0</v>
      </c>
    </row>
    <row r="8" spans="1:8" ht="15.75" x14ac:dyDescent="0.25">
      <c r="A8" t="s">
        <v>12</v>
      </c>
      <c r="B8" s="4">
        <v>100</v>
      </c>
      <c r="C8" s="5" t="s">
        <v>3</v>
      </c>
    </row>
    <row r="9" spans="1:8" ht="15.75" x14ac:dyDescent="0.25">
      <c r="A9" t="s">
        <v>13</v>
      </c>
      <c r="B9" s="4">
        <v>0.5</v>
      </c>
      <c r="C9" s="5" t="s">
        <v>3</v>
      </c>
    </row>
    <row r="10" spans="1:8" ht="15.75" x14ac:dyDescent="0.25">
      <c r="A10" t="s">
        <v>14</v>
      </c>
      <c r="B10" s="4">
        <v>0</v>
      </c>
      <c r="C10" s="5" t="s">
        <v>3</v>
      </c>
    </row>
    <row r="11" spans="1:8" ht="15.75" x14ac:dyDescent="0.25">
      <c r="A11" t="s">
        <v>15</v>
      </c>
      <c r="B11" s="4">
        <v>2</v>
      </c>
      <c r="C11" s="5" t="s">
        <v>4</v>
      </c>
    </row>
    <row r="16" spans="1:8" ht="15.75" x14ac:dyDescent="0.25">
      <c r="B16" s="3" t="s">
        <v>2</v>
      </c>
      <c r="C16" s="7"/>
      <c r="D16" s="2" t="s">
        <v>1</v>
      </c>
      <c r="F16" t="s">
        <v>16</v>
      </c>
      <c r="G16" t="s">
        <v>17</v>
      </c>
      <c r="H16" t="s">
        <v>18</v>
      </c>
    </row>
    <row r="17" spans="2:8" ht="15.75" x14ac:dyDescent="0.25">
      <c r="B17" s="1">
        <f>COUNTIF($C$2:$C$11,C17)</f>
        <v>4</v>
      </c>
      <c r="C17" s="5" t="s">
        <v>3</v>
      </c>
      <c r="D17" s="6">
        <f>B2+B8+B9+B10</f>
        <v>102.5</v>
      </c>
      <c r="F17">
        <f>COUNTIF($C$2:$C$11,C17)</f>
        <v>4</v>
      </c>
      <c r="G17">
        <f>SUMIF($C$2:$C$11,C17,$B$2:$B$11)</f>
        <v>102.5</v>
      </c>
      <c r="H17">
        <f>SUMPRODUCT(($C$2:$C$11=C17)*($B$2:$B$11))</f>
        <v>102.5</v>
      </c>
    </row>
    <row r="18" spans="2:8" ht="15.75" x14ac:dyDescent="0.25">
      <c r="B18" s="1">
        <f t="shared" ref="B18:B20" si="0">COUNTIF($C$2:$C$11,C18)</f>
        <v>2</v>
      </c>
      <c r="C18" s="5" t="s">
        <v>4</v>
      </c>
      <c r="D18" s="6">
        <f>B3+B11</f>
        <v>7</v>
      </c>
      <c r="F18">
        <f t="shared" ref="F18:F20" si="1">COUNTIF($C$2:$C$11,C18)</f>
        <v>2</v>
      </c>
      <c r="G18">
        <f t="shared" ref="G18:G20" si="2">SUMIF($C$2:$C$11,C18,$B$2:$B$11)</f>
        <v>7</v>
      </c>
      <c r="H18">
        <f t="shared" ref="H18:H20" si="3">SUMPRODUCT(($C$2:$C$11=C18)*($B$2:$B$11))</f>
        <v>7</v>
      </c>
    </row>
    <row r="19" spans="2:8" ht="15.75" x14ac:dyDescent="0.25">
      <c r="B19" s="1">
        <f t="shared" si="0"/>
        <v>1</v>
      </c>
      <c r="C19" s="5" t="s">
        <v>5</v>
      </c>
      <c r="D19" s="6">
        <f>B4</f>
        <v>10</v>
      </c>
      <c r="F19">
        <f t="shared" si="1"/>
        <v>1</v>
      </c>
      <c r="G19">
        <f t="shared" si="2"/>
        <v>10</v>
      </c>
      <c r="H19">
        <f t="shared" si="3"/>
        <v>10</v>
      </c>
    </row>
    <row r="20" spans="2:8" ht="15.75" x14ac:dyDescent="0.25">
      <c r="B20" s="1">
        <f t="shared" si="0"/>
        <v>3</v>
      </c>
      <c r="C20" s="5" t="s">
        <v>0</v>
      </c>
      <c r="D20" s="6">
        <f>B5+B6+B7</f>
        <v>2057</v>
      </c>
      <c r="F20">
        <f t="shared" si="1"/>
        <v>3</v>
      </c>
      <c r="G20">
        <f t="shared" si="2"/>
        <v>2057</v>
      </c>
      <c r="H20">
        <f t="shared" si="3"/>
        <v>2057</v>
      </c>
    </row>
  </sheetData>
  <dataValidations count="1">
    <dataValidation type="list" allowBlank="1" showInputMessage="1" showErrorMessage="1" sqref="C2:C11">
      <formula1>$C$17:$C$20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JFL</cp:lastModifiedBy>
  <dcterms:created xsi:type="dcterms:W3CDTF">2013-03-06T14:27:51Z</dcterms:created>
  <dcterms:modified xsi:type="dcterms:W3CDTF">2013-03-06T15:16:23Z</dcterms:modified>
</cp:coreProperties>
</file>