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B59788D7-BB66-46EB-8478-46758F340CDA}" xr6:coauthVersionLast="47" xr6:coauthVersionMax="47" xr10:uidLastSave="{00000000-0000-0000-0000-000000000000}"/>
  <bookViews>
    <workbookView xWindow="585" yWindow="3255" windowWidth="24720" windowHeight="8730" xr2:uid="{529B7408-7ED1-4A26-9FB1-92131FB382AE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 a="1"/>
  <c r="B2" i="1" s="1"/>
  <c r="B3" i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0" i="1" a="1"/>
  <c r="B20" i="1" s="1"/>
  <c r="B21" i="1" a="1"/>
  <c r="B21" i="1" s="1"/>
  <c r="B22" i="1" a="1"/>
  <c r="B22" i="1" s="1"/>
  <c r="B23" i="1" a="1"/>
  <c r="B23" i="1" s="1"/>
  <c r="B24" i="1" a="1"/>
  <c r="B24" i="1" s="1"/>
  <c r="B25" i="1" a="1"/>
  <c r="B25" i="1" s="1"/>
  <c r="B26" i="1" a="1"/>
  <c r="B26" i="1" s="1"/>
  <c r="B27" i="1" a="1"/>
  <c r="B27" i="1" s="1"/>
  <c r="B28" i="1" a="1"/>
  <c r="B28" i="1" s="1"/>
  <c r="B29" i="1" a="1"/>
  <c r="B29" i="1" s="1"/>
  <c r="B30" i="1" a="1"/>
  <c r="B30" i="1"/>
  <c r="B31" i="1" a="1"/>
  <c r="B31" i="1" s="1"/>
  <c r="B32" i="1" a="1"/>
  <c r="B3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<sst xmlns="http://schemas.openxmlformats.org/spreadsheetml/2006/main" count="62" uniqueCount="55">
  <si>
    <t>Dénomination</t>
  </si>
  <si>
    <t xml:space="preserve">Famille tarifaire </t>
  </si>
  <si>
    <t>PRULEBALEO - E LECLERC baleone</t>
  </si>
  <si>
    <t>PVEAUPVE - AUCHAN porto vecchio</t>
  </si>
  <si>
    <t>PVEHYUPVE - HYPER U Porto vecchio</t>
  </si>
  <si>
    <t>PROAUPROPR - AUCHAN propriano</t>
  </si>
  <si>
    <t>CASLEFOLEL - LECLERC folelli</t>
  </si>
  <si>
    <t>BASLEBASTI - LECLERC GRAND BASTIA SA Bastia Discount</t>
  </si>
  <si>
    <t>FIULEGHISO - E LECLERC ghisonaccia</t>
  </si>
  <si>
    <t>CALSUCALVI - SUPER U calvi</t>
  </si>
  <si>
    <t>BASAUFURIA - AUCHAN FURIANI furiani</t>
  </si>
  <si>
    <t>AJACARREFI - CARREFOUR ajaccio</t>
  </si>
  <si>
    <t>PRUAUBALEO - AUCHAN baleone</t>
  </si>
  <si>
    <t>AJALEROCAD - E LECLERC la rocade</t>
  </si>
  <si>
    <t>CORAUCORTE - AUCHAN corte</t>
  </si>
  <si>
    <t>CALAUCALVI - AUCHAN calvi</t>
  </si>
  <si>
    <t>ILELEILERO - E LECLERC ile rousse</t>
  </si>
  <si>
    <t>AJAAIRCORA - AIR CORSICA aéroport d'ajaccio</t>
  </si>
  <si>
    <t>SOLSUSTELU - SUPER U Sainte Lucie de Porto Vecchio</t>
  </si>
  <si>
    <t>COSLEALIST - E LECLERC alistro</t>
  </si>
  <si>
    <t>AJAAUAJACC - AUCHAN ajaccio</t>
  </si>
  <si>
    <t>SAGSUSAGON - U SAGONE SAS - SUPER U sagone</t>
  </si>
  <si>
    <t>BASAIRCORB - AIR CORSICA aéroport de bastia</t>
  </si>
  <si>
    <t>PROCMPROPR - CARREFOUR MARKET propriano</t>
  </si>
  <si>
    <t>PORCMPORTI - CARREFOUR-MARKET porticcio</t>
  </si>
  <si>
    <t>BASSEASHOP - NEWREST TRAVEL RETAIL SEA</t>
  </si>
  <si>
    <t>BASAUTOGA - AUCHAN TOGA bastia</t>
  </si>
  <si>
    <t>ORILEALERI - E LECLERC aleria</t>
  </si>
  <si>
    <t>BASCARBORG - CARREFOUR MARKET borgo</t>
  </si>
  <si>
    <t>PVECATRINI - CARREFOUR MARKET trinité Porto Vecchio</t>
  </si>
  <si>
    <t>STFLEOLETT - LECLERC  OLETTA  DISTRIBUTION  oletta</t>
  </si>
  <si>
    <t>PVESPPVE - SPAR porto vecchio</t>
  </si>
  <si>
    <t>PORSUPORT - SUPER U PORTICCIO</t>
  </si>
  <si>
    <t>Mouvement le</t>
  </si>
  <si>
    <t>Code</t>
  </si>
  <si>
    <t>Raison sociale</t>
  </si>
  <si>
    <t>Fam. tarifaire</t>
  </si>
  <si>
    <t xml:space="preserve">Secteur géographique </t>
  </si>
  <si>
    <t xml:space="preserve">Sous secteur géographique </t>
  </si>
  <si>
    <t>Définition client</t>
  </si>
  <si>
    <t>Famille réprésentant</t>
  </si>
  <si>
    <t>PRUAUBALEO</t>
  </si>
  <si>
    <t>AUCHAN baleone</t>
  </si>
  <si>
    <t>5COR-5%TO</t>
  </si>
  <si>
    <t>OUESTCORSE</t>
  </si>
  <si>
    <t>PRU</t>
  </si>
  <si>
    <t>GMS</t>
  </si>
  <si>
    <t>FAMOUESTCO</t>
  </si>
  <si>
    <t>PRUCOBALEO</t>
  </si>
  <si>
    <t>COLLEGE BALEONE ajaccio</t>
  </si>
  <si>
    <t>5CORS-0%</t>
  </si>
  <si>
    <t>PRIVPUBASS</t>
  </si>
  <si>
    <t>PRULEBALEO</t>
  </si>
  <si>
    <t>E LECLERC baleone</t>
  </si>
  <si>
    <t>5LECLERCPA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</si>
</sst>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2" x14ac:knownFonts="1">
    <font>
      <sz val="11"/>
      <color theme="1"/>
      <name val="Aptos Narrow"/>
      <family val="2"/>
      <scheme val="minor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horizontal="left" vertical="center"/>
    </xf>
  </cellStyleXfs>
  <cellXfs count="6">
    <xf numFmtId="0" fontId="0" fillId="0" borderId="0" xfId="0"/>
    <xf numFmtId="0" fontId="0" fillId="0" borderId="0" xfId="0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0" borderId="0" xfId="1" quotePrefix="1" applyFont="1" applyFill="1" applyBorder="1" applyAlignment="1">
      <alignment horizontal="center" vertical="center" wrapText="1"/>
    </xf>
    <xf numFmtId="0" fontId="0" fillId="0" borderId="0" xfId="1" quotePrefix="1" applyFont="1" applyFill="1" applyBorder="1" applyAlignment="1">
      <alignment horizontal="left" vertical="center" wrapText="1"/>
    </xf>
  </cellXfs>
  <cellStyles count="2">
    <cellStyle name="Normal" xfId="0" builtinId="0"/>
    <cellStyle name="S15" xfId="1" xr:uid="{932C644F-CF3B-4EC8-93F8-BA05BE6CE64A}"/>
  </cellStyles>
  <dxfs count="1"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42C9325-BB5C-4DD9-A985-BD524B97028D}" name="tSource1" displayName="tSource1" ref="A1:B32" totalsRowShown="0" headerRowDxfId="0">
  <autoFilter ref="A1:B32" xr:uid="{842C9325-BB5C-4DD9-A985-BD524B97028D}"/>
  <tableColumns count="2">
    <tableColumn id="1" xr3:uid="{99EEB178-6BA4-4B82-9CD8-58E0F7FAD8D1}" name="Dénomination"/>
    <tableColumn id="2" xr3:uid="{0D68AC88-277E-457E-8DB3-16BC5ABF1ACC}" name="Famille tarifaire ">
      <calculatedColumnFormula array="1">IFERROR(INDEX(tSource2[Fam. tarifaire],MATCH(A2,tSource2[Code]&amp;" - "&amp;tSource2[Raison sociale],0)),"--")</calculatedColumnFormula>
    </tableColumn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9045EC-9FC4-406A-B01D-9E26F024E06B}" name="tSource2" displayName="tSource2" ref="A1:H4" totalsRowShown="0">
  <autoFilter ref="A1:H4" xr:uid="{5C9045EC-9FC4-406A-B01D-9E26F024E06B}"/>
  <tableColumns count="8">
    <tableColumn id="1" xr3:uid="{73C460C8-66E6-4DB7-B2CC-B94A2A63D398}" name="Mouvement le"/>
    <tableColumn id="2" xr3:uid="{156811B2-6EF6-4FAC-AC5D-1E11478E5123}" name="Code"/>
    <tableColumn id="3" xr3:uid="{058E4892-A5C3-4A47-982D-77D7C3584744}" name="Raison sociale"/>
    <tableColumn id="4" xr3:uid="{49AA5369-5FBD-4C47-BD60-AC319274C786}" name="Fam. tarifaire"/>
    <tableColumn id="5" xr3:uid="{9D690157-6F65-40E8-8583-D96335A36487}" name="Secteur géographique "/>
    <tableColumn id="6" xr3:uid="{6F3F2AAD-EDE2-48C7-8C1B-D5D74F6123AA}" name="Sous secteur géographique "/>
    <tableColumn id="7" xr3:uid="{A53FF7F0-997E-4F67-9C9F-956A7BB082B5}" name="Définition client"/>
    <tableColumn id="8" xr3:uid="{E109A098-08EF-4D33-8093-BC7AF5A64EBB}" name="Famille réprésentant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684D3-E3AF-4044-8B25-D624A41D9F4D}">
  <dimension ref="A1:B32"/>
  <sheetViews>
    <sheetView showGridLines="0" tabSelected="1" workbookViewId="0">
      <selection activeCell="B2" sqref="B2"/>
    </sheetView>
  </sheetViews>
  <sheetFormatPr baseColWidth="10" defaultRowHeight="15" x14ac:dyDescent="0.25"/>
  <cols>
    <col min="1" max="1" width="56.42578125" customWidth="1"/>
    <col min="2" max="5" width="47" customWidth="1"/>
  </cols>
  <sheetData>
    <row r="1" spans="1:2" x14ac:dyDescent="0.25">
      <c r="A1" s="4" t="s">
        <v>0</v>
      </c>
      <c r="B1" s="4" t="s">
        <v>1</v>
      </c>
    </row>
    <row r="2" spans="1:2" x14ac:dyDescent="0.25">
      <c r="A2" s="5" t="s">
        <v>2</v>
      </c>
      <c r="B2" s="4" t="str" cm="1">
        <f t="array" ref="B2">IFERROR(INDEX(tSource2[Fam. tarifaire],MATCH(TRIM(A2),tSource2[Code]&amp;" - "&amp;tSource2[Raison sociale],0)),"--")</f>
        <v>5LECLERCPA</v>
      </c>
    </row>
    <row r="3" spans="1:2" x14ac:dyDescent="0.25">
      <c r="A3" s="5" t="s">
        <v>3</v>
      </c>
      <c r="B3" s="4" t="str" cm="1">
        <f t="array" ref="B3">IFERROR(INDEX(tSource2[Fam. tarifaire],MATCH(A3,tSource2[Code]&amp;" - "&amp;tSource2[Raison sociale],0)),"--")</f>
        <v>--</v>
      </c>
    </row>
    <row r="4" spans="1:2" x14ac:dyDescent="0.25">
      <c r="A4" s="5" t="s">
        <v>4</v>
      </c>
      <c r="B4" s="4" t="str" cm="1">
        <f t="array" ref="B4">IFERROR(INDEX(tSource2[Fam. tarifaire],MATCH(A4,tSource2[Code]&amp;" - "&amp;tSource2[Raison sociale],0)),"--")</f>
        <v>--</v>
      </c>
    </row>
    <row r="5" spans="1:2" x14ac:dyDescent="0.25">
      <c r="A5" s="5" t="s">
        <v>5</v>
      </c>
      <c r="B5" s="4" t="str" cm="1">
        <f t="array" ref="B5">IFERROR(INDEX(tSource2[Fam. tarifaire],MATCH(A5,tSource2[Code]&amp;" - "&amp;tSource2[Raison sociale],0)),"--")</f>
        <v>--</v>
      </c>
    </row>
    <row r="6" spans="1:2" x14ac:dyDescent="0.25">
      <c r="A6" s="5" t="s">
        <v>6</v>
      </c>
      <c r="B6" s="4" t="str" cm="1">
        <f t="array" ref="B6">IFERROR(INDEX(tSource2[Fam. tarifaire],MATCH(A6,tSource2[Code]&amp;" - "&amp;tSource2[Raison sociale],0)),"--")</f>
        <v>--</v>
      </c>
    </row>
    <row r="7" spans="1:2" x14ac:dyDescent="0.25">
      <c r="A7" s="5" t="s">
        <v>7</v>
      </c>
      <c r="B7" s="4" t="str" cm="1">
        <f t="array" ref="B7">IFERROR(INDEX(tSource2[Fam. tarifaire],MATCH(A7,tSource2[Code]&amp;" - "&amp;tSource2[Raison sociale],0)),"--")</f>
        <v>--</v>
      </c>
    </row>
    <row r="8" spans="1:2" x14ac:dyDescent="0.25">
      <c r="A8" s="5" t="s">
        <v>8</v>
      </c>
      <c r="B8" s="4" t="str" cm="1">
        <f t="array" ref="B8">IFERROR(INDEX(tSource2[Fam. tarifaire],MATCH(A8,tSource2[Code]&amp;" - "&amp;tSource2[Raison sociale],0)),"--")</f>
        <v>--</v>
      </c>
    </row>
    <row r="9" spans="1:2" x14ac:dyDescent="0.25">
      <c r="A9" s="5" t="s">
        <v>9</v>
      </c>
      <c r="B9" s="4" t="str" cm="1">
        <f t="array" ref="B9">IFERROR(INDEX(tSource2[Fam. tarifaire],MATCH(A9,tSource2[Code]&amp;" - "&amp;tSource2[Raison sociale],0)),"--")</f>
        <v>--</v>
      </c>
    </row>
    <row r="10" spans="1:2" x14ac:dyDescent="0.25">
      <c r="A10" s="5" t="s">
        <v>10</v>
      </c>
      <c r="B10" s="4" t="str" cm="1">
        <f t="array" ref="B10">IFERROR(INDEX(tSource2[Fam. tarifaire],MATCH(A10,tSource2[Code]&amp;" - "&amp;tSource2[Raison sociale],0)),"--")</f>
        <v>--</v>
      </c>
    </row>
    <row r="11" spans="1:2" x14ac:dyDescent="0.25">
      <c r="A11" s="5" t="s">
        <v>11</v>
      </c>
      <c r="B11" s="4" t="str" cm="1">
        <f t="array" ref="B11">IFERROR(INDEX(tSource2[Fam. tarifaire],MATCH(A11,tSource2[Code]&amp;" - "&amp;tSource2[Raison sociale],0)),"--")</f>
        <v>--</v>
      </c>
    </row>
    <row r="12" spans="1:2" x14ac:dyDescent="0.25">
      <c r="A12" s="5" t="s">
        <v>12</v>
      </c>
      <c r="B12" s="4" t="str" cm="1">
        <f t="array" ref="B12">IFERROR(INDEX(tSource2[Fam. tarifaire],MATCH(A12,tSource2[Code]&amp;" - "&amp;tSource2[Raison sociale],0)),"--")</f>
        <v>5COR-5%TO</v>
      </c>
    </row>
    <row r="13" spans="1:2" x14ac:dyDescent="0.25">
      <c r="A13" s="5" t="s">
        <v>13</v>
      </c>
      <c r="B13" s="4" t="str" cm="1">
        <f t="array" ref="B13">IFERROR(INDEX(tSource2[Fam. tarifaire],MATCH(A13,tSource2[Code]&amp;" - "&amp;tSource2[Raison sociale],0)),"--")</f>
        <v>--</v>
      </c>
    </row>
    <row r="14" spans="1:2" x14ac:dyDescent="0.25">
      <c r="A14" s="5" t="s">
        <v>14</v>
      </c>
      <c r="B14" s="4" t="str" cm="1">
        <f t="array" ref="B14">IFERROR(INDEX(tSource2[Fam. tarifaire],MATCH(A14,tSource2[Code]&amp;" - "&amp;tSource2[Raison sociale],0)),"--")</f>
        <v>--</v>
      </c>
    </row>
    <row r="15" spans="1:2" x14ac:dyDescent="0.25">
      <c r="A15" s="5" t="s">
        <v>15</v>
      </c>
      <c r="B15" s="4" t="str" cm="1">
        <f t="array" ref="B15">IFERROR(INDEX(tSource2[Fam. tarifaire],MATCH(A15,tSource2[Code]&amp;" - "&amp;tSource2[Raison sociale],0)),"--")</f>
        <v>--</v>
      </c>
    </row>
    <row r="16" spans="1:2" x14ac:dyDescent="0.25">
      <c r="A16" s="5" t="s">
        <v>16</v>
      </c>
      <c r="B16" s="4" t="str" cm="1">
        <f t="array" ref="B16">IFERROR(INDEX(tSource2[Fam. tarifaire],MATCH(A16,tSource2[Code]&amp;" - "&amp;tSource2[Raison sociale],0)),"--")</f>
        <v>--</v>
      </c>
    </row>
    <row r="17" spans="1:2" x14ac:dyDescent="0.25">
      <c r="A17" s="5" t="s">
        <v>17</v>
      </c>
      <c r="B17" s="4" t="str" cm="1">
        <f t="array" ref="B17">IFERROR(INDEX(tSource2[Fam. tarifaire],MATCH(A17,tSource2[Code]&amp;" - "&amp;tSource2[Raison sociale],0)),"--")</f>
        <v>--</v>
      </c>
    </row>
    <row r="18" spans="1:2" x14ac:dyDescent="0.25">
      <c r="A18" s="5" t="s">
        <v>18</v>
      </c>
      <c r="B18" s="4" t="str" cm="1">
        <f t="array" ref="B18">IFERROR(INDEX(tSource2[Fam. tarifaire],MATCH(A18,tSource2[Code]&amp;" - "&amp;tSource2[Raison sociale],0)),"--")</f>
        <v>--</v>
      </c>
    </row>
    <row r="19" spans="1:2" x14ac:dyDescent="0.25">
      <c r="A19" s="5" t="s">
        <v>19</v>
      </c>
      <c r="B19" s="4" t="str" cm="1">
        <f t="array" ref="B19">IFERROR(INDEX(tSource2[Fam. tarifaire],MATCH(A19,tSource2[Code]&amp;" - "&amp;tSource2[Raison sociale],0)),"--")</f>
        <v>--</v>
      </c>
    </row>
    <row r="20" spans="1:2" x14ac:dyDescent="0.25">
      <c r="A20" s="5" t="s">
        <v>20</v>
      </c>
      <c r="B20" s="4" t="str" cm="1">
        <f t="array" ref="B20">IFERROR(INDEX(tSource2[Fam. tarifaire],MATCH(A20,tSource2[Code]&amp;" - "&amp;tSource2[Raison sociale],0)),"--")</f>
        <v>--</v>
      </c>
    </row>
    <row r="21" spans="1:2" x14ac:dyDescent="0.25">
      <c r="A21" s="5" t="s">
        <v>21</v>
      </c>
      <c r="B21" s="4" t="str" cm="1">
        <f t="array" ref="B21">IFERROR(INDEX(tSource2[Fam. tarifaire],MATCH(A21,tSource2[Code]&amp;" - "&amp;tSource2[Raison sociale],0)),"--")</f>
        <v>--</v>
      </c>
    </row>
    <row r="22" spans="1:2" x14ac:dyDescent="0.25">
      <c r="A22" s="5" t="s">
        <v>22</v>
      </c>
      <c r="B22" s="4" t="str" cm="1">
        <f t="array" ref="B22">IFERROR(INDEX(tSource2[Fam. tarifaire],MATCH(A22,tSource2[Code]&amp;" - "&amp;tSource2[Raison sociale],0)),"--")</f>
        <v>--</v>
      </c>
    </row>
    <row r="23" spans="1:2" x14ac:dyDescent="0.25">
      <c r="A23" s="5" t="s">
        <v>23</v>
      </c>
      <c r="B23" s="4" t="str" cm="1">
        <f t="array" ref="B23">IFERROR(INDEX(tSource2[Fam. tarifaire],MATCH(A23,tSource2[Code]&amp;" - "&amp;tSource2[Raison sociale],0)),"--")</f>
        <v>--</v>
      </c>
    </row>
    <row r="24" spans="1:2" x14ac:dyDescent="0.25">
      <c r="A24" s="5" t="s">
        <v>24</v>
      </c>
      <c r="B24" s="4" t="str" cm="1">
        <f t="array" ref="B24">IFERROR(INDEX(tSource2[Fam. tarifaire],MATCH(A24,tSource2[Code]&amp;" - "&amp;tSource2[Raison sociale],0)),"--")</f>
        <v>--</v>
      </c>
    </row>
    <row r="25" spans="1:2" x14ac:dyDescent="0.25">
      <c r="A25" s="5" t="s">
        <v>25</v>
      </c>
      <c r="B25" s="4" t="str" cm="1">
        <f t="array" ref="B25">IFERROR(INDEX(tSource2[Fam. tarifaire],MATCH(A25,tSource2[Code]&amp;" - "&amp;tSource2[Raison sociale],0)),"--")</f>
        <v>--</v>
      </c>
    </row>
    <row r="26" spans="1:2" x14ac:dyDescent="0.25">
      <c r="A26" s="5" t="s">
        <v>26</v>
      </c>
      <c r="B26" s="4" t="str" cm="1">
        <f t="array" ref="B26">IFERROR(INDEX(tSource2[Fam. tarifaire],MATCH(A26,tSource2[Code]&amp;" - "&amp;tSource2[Raison sociale],0)),"--")</f>
        <v>--</v>
      </c>
    </row>
    <row r="27" spans="1:2" x14ac:dyDescent="0.25">
      <c r="A27" s="5" t="s">
        <v>27</v>
      </c>
      <c r="B27" s="4" t="str" cm="1">
        <f t="array" ref="B27">IFERROR(INDEX(tSource2[Fam. tarifaire],MATCH(A27,tSource2[Code]&amp;" - "&amp;tSource2[Raison sociale],0)),"--")</f>
        <v>--</v>
      </c>
    </row>
    <row r="28" spans="1:2" x14ac:dyDescent="0.25">
      <c r="A28" s="5" t="s">
        <v>28</v>
      </c>
      <c r="B28" s="4" t="str" cm="1">
        <f t="array" ref="B28">IFERROR(INDEX(tSource2[Fam. tarifaire],MATCH(A28,tSource2[Code]&amp;" - "&amp;tSource2[Raison sociale],0)),"--")</f>
        <v>--</v>
      </c>
    </row>
    <row r="29" spans="1:2" x14ac:dyDescent="0.25">
      <c r="A29" s="5" t="s">
        <v>29</v>
      </c>
      <c r="B29" s="4" t="str" cm="1">
        <f t="array" ref="B29">IFERROR(INDEX(tSource2[Fam. tarifaire],MATCH(A29,tSource2[Code]&amp;" - "&amp;tSource2[Raison sociale],0)),"--")</f>
        <v>--</v>
      </c>
    </row>
    <row r="30" spans="1:2" x14ac:dyDescent="0.25">
      <c r="A30" s="5" t="s">
        <v>30</v>
      </c>
      <c r="B30" s="4" t="str" cm="1">
        <f t="array" ref="B30">IFERROR(INDEX(tSource2[Fam. tarifaire],MATCH(A30,tSource2[Code]&amp;" - "&amp;tSource2[Raison sociale],0)),"--")</f>
        <v>--</v>
      </c>
    </row>
    <row r="31" spans="1:2" x14ac:dyDescent="0.25">
      <c r="A31" s="5" t="s">
        <v>31</v>
      </c>
      <c r="B31" s="4" t="str" cm="1">
        <f t="array" ref="B31">IFERROR(INDEX(tSource2[Fam. tarifaire],MATCH(A31,tSource2[Code]&amp;" - "&amp;tSource2[Raison sociale],0)),"--")</f>
        <v>--</v>
      </c>
    </row>
    <row r="32" spans="1:2" x14ac:dyDescent="0.25">
      <c r="A32" s="5" t="s">
        <v>32</v>
      </c>
      <c r="B32" s="4" t="str" cm="1">
        <f t="array" ref="B32">IFERROR(INDEX(tSource2[Fam. tarifaire],MATCH(A32,tSource2[Code]&amp;" - "&amp;tSource2[Raison sociale],0)),"--")</f>
        <v>--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65C03-1CD1-4A38-B677-ACEA2C4758FF}">
  <dimension ref="A1:H4"/>
  <sheetViews>
    <sheetView showGridLines="0" workbookViewId="0">
      <selection activeCell="C2" sqref="C2"/>
    </sheetView>
  </sheetViews>
  <sheetFormatPr baseColWidth="10" defaultRowHeight="15" x14ac:dyDescent="0.25"/>
  <cols>
    <col min="1" max="1" width="14.5703125" customWidth="1"/>
    <col min="2" max="2" width="12.7109375" bestFit="1" customWidth="1"/>
    <col min="3" max="3" width="24.28515625" bestFit="1" customWidth="1"/>
    <col min="4" max="4" width="17.42578125" bestFit="1" customWidth="1"/>
    <col min="5" max="5" width="26" bestFit="1" customWidth="1"/>
    <col min="6" max="6" width="30.7109375" bestFit="1" customWidth="1"/>
    <col min="7" max="7" width="20.28515625" bestFit="1" customWidth="1"/>
    <col min="8" max="8" width="24.42578125" bestFit="1" customWidth="1"/>
  </cols>
  <sheetData>
    <row r="1" spans="1:8" x14ac:dyDescent="0.25">
      <c r="A1" s="1" t="s">
        <v>33</v>
      </c>
      <c r="B1" s="1" t="s">
        <v>34</v>
      </c>
      <c r="C1" s="1" t="s">
        <v>35</v>
      </c>
      <c r="D1" s="1" t="s">
        <v>36</v>
      </c>
      <c r="E1" s="1" t="s">
        <v>37</v>
      </c>
      <c r="F1" s="1" t="s">
        <v>38</v>
      </c>
      <c r="G1" s="1" t="s">
        <v>39</v>
      </c>
      <c r="H1" s="1" t="s">
        <v>40</v>
      </c>
    </row>
    <row r="2" spans="1:8" x14ac:dyDescent="0.25">
      <c r="A2" s="2">
        <v>46049</v>
      </c>
      <c r="B2" s="3" t="s">
        <v>41</v>
      </c>
      <c r="C2" s="3" t="s">
        <v>42</v>
      </c>
      <c r="D2" s="3" t="s">
        <v>43</v>
      </c>
      <c r="E2" s="3" t="s">
        <v>44</v>
      </c>
      <c r="F2" s="3" t="s">
        <v>45</v>
      </c>
      <c r="G2" s="3" t="s">
        <v>46</v>
      </c>
      <c r="H2" s="3" t="s">
        <v>47</v>
      </c>
    </row>
    <row r="3" spans="1:8" x14ac:dyDescent="0.25">
      <c r="A3" s="2">
        <v>45632</v>
      </c>
      <c r="B3" s="3" t="s">
        <v>48</v>
      </c>
      <c r="C3" s="3" t="s">
        <v>49</v>
      </c>
      <c r="D3" s="3" t="s">
        <v>50</v>
      </c>
      <c r="E3" s="3" t="s">
        <v>44</v>
      </c>
      <c r="F3" s="3" t="s">
        <v>45</v>
      </c>
      <c r="G3" s="3" t="s">
        <v>51</v>
      </c>
      <c r="H3" s="3" t="s">
        <v>47</v>
      </c>
    </row>
    <row r="4" spans="1:8" x14ac:dyDescent="0.25">
      <c r="A4" s="2">
        <v>46049</v>
      </c>
      <c r="B4" s="3" t="s">
        <v>52</v>
      </c>
      <c r="C4" s="3" t="s">
        <v>53</v>
      </c>
      <c r="D4" s="3" t="s">
        <v>54</v>
      </c>
      <c r="E4" s="3" t="s">
        <v>44</v>
      </c>
      <c r="F4" s="3" t="s">
        <v>45</v>
      </c>
      <c r="G4" s="3" t="s">
        <v>46</v>
      </c>
      <c r="H4" s="3" t="s">
        <v>47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BOUGAULT</dc:creator>
  <cp:lastModifiedBy>JFL</cp:lastModifiedBy>
  <dcterms:created xsi:type="dcterms:W3CDTF">2026-02-02T13:22:08Z</dcterms:created>
  <dcterms:modified xsi:type="dcterms:W3CDTF">2026-02-02T14:49:57Z</dcterms:modified>
</cp:coreProperties>
</file>