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USB\JFL\Office\Excel - Utilitaires\Excel Forum\"/>
    </mc:Choice>
  </mc:AlternateContent>
  <xr:revisionPtr revIDLastSave="0" documentId="8_{83C0E736-B7DA-448C-A92B-ADD7BFDC4A1C}" xr6:coauthVersionLast="47" xr6:coauthVersionMax="47" xr10:uidLastSave="{00000000-0000-0000-0000-000000000000}"/>
  <bookViews>
    <workbookView xWindow="12750" yWindow="2595" windowWidth="11430" windowHeight="11100" xr2:uid="{DDE21533-7C6C-4139-8C23-E04E801AD47B}"/>
  </bookViews>
  <sheets>
    <sheet name="Tabelle1" sheetId="1" r:id="rId1"/>
  </sheets>
  <calcPr calcId="191029" concurrentCalc="0" concurrentManual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1" l="1" a="1"/>
  <c r="L6" i="1"/>
  <c r="K7" i="1" a="1"/>
  <c r="K7" i="1"/>
  <c r="K8" i="1" a="1"/>
  <c r="K8" i="1"/>
  <c r="K9" i="1" a="1"/>
  <c r="K9" i="1"/>
  <c r="K10" i="1" a="1"/>
  <c r="K10" i="1"/>
  <c r="K11" i="1" a="1"/>
  <c r="K11" i="1"/>
  <c r="K12" i="1" a="1"/>
  <c r="K12" i="1"/>
  <c r="K13" i="1" a="1"/>
  <c r="K13" i="1"/>
  <c r="K14" i="1" a="1"/>
  <c r="K14" i="1"/>
  <c r="K15" i="1" a="1"/>
  <c r="K15" i="1"/>
  <c r="K6" i="1" a="1"/>
  <c r="K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<sst xmlns="http://schemas.openxmlformats.org/spreadsheetml/2006/main" count="29" uniqueCount="12">
  <si>
    <t>DateDeValidité</t>
  </si>
  <si>
    <t>Produit</t>
  </si>
  <si>
    <t>Valeur</t>
  </si>
  <si>
    <t>DateEnregistrement</t>
  </si>
  <si>
    <t>AA</t>
  </si>
  <si>
    <t>BB</t>
  </si>
  <si>
    <t>CC</t>
  </si>
  <si>
    <t>Valeur à la vente</t>
  </si>
  <si>
    <t>Formule</t>
  </si>
  <si>
    <t>Valeur d´entrée</t>
  </si>
  <si>
    <t>dynamique</t>
  </si>
  <si>
    <t>à recopier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</si>
</sst>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Ebrima"/>
      <family val="2"/>
    </font>
    <font>
      <b/>
      <sz val="10"/>
      <color theme="0"/>
      <name val="Ebrima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5" borderId="0" applyNumberFormat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2" fillId="2" borderId="2" xfId="0" applyFont="1" applyFill="1" applyBorder="1"/>
    <xf numFmtId="0" fontId="2" fillId="2" borderId="1" xfId="0" applyFont="1" applyFill="1" applyBorder="1"/>
    <xf numFmtId="0" fontId="2" fillId="2" borderId="3" xfId="0" applyFont="1" applyFill="1" applyBorder="1"/>
    <xf numFmtId="14" fontId="1" fillId="0" borderId="0" xfId="0" applyNumberFormat="1" applyFont="1"/>
    <xf numFmtId="0" fontId="1" fillId="3" borderId="0" xfId="0" applyFont="1" applyFill="1"/>
    <xf numFmtId="14" fontId="1" fillId="4" borderId="0" xfId="0" applyNumberFormat="1" applyFont="1" applyFill="1"/>
    <xf numFmtId="16" fontId="1" fillId="4" borderId="0" xfId="0" applyNumberFormat="1" applyFont="1" applyFill="1"/>
    <xf numFmtId="0" fontId="1" fillId="4" borderId="0" xfId="0" applyFont="1" applyFill="1"/>
    <xf numFmtId="0" fontId="4" fillId="5" borderId="0" xfId="1" applyFont="1" applyAlignment="1">
      <alignment horizontal="centerContinuous"/>
    </xf>
    <xf numFmtId="0" fontId="4" fillId="5" borderId="0" xfId="1" applyFont="1" applyAlignment="1">
      <alignment horizontal="center"/>
    </xf>
    <xf numFmtId="0" fontId="4" fillId="5" borderId="0" xfId="1" applyFont="1"/>
  </cellXfs>
  <cellStyles count="2">
    <cellStyle name="Accent6" xfId="1" builtinId="49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6</xdr:row>
      <xdr:rowOff>142875</xdr:rowOff>
    </xdr:from>
    <xdr:to>
      <xdr:col>3</xdr:col>
      <xdr:colOff>1419225</xdr:colOff>
      <xdr:row>12</xdr:row>
      <xdr:rowOff>47625</xdr:rowOff>
    </xdr:to>
    <xdr:sp macro="" textlink="">
      <xdr:nvSpPr>
        <xdr:cNvPr id="2" name="Pfeil: nach rechts 1">
          <a:extLst>
            <a:ext uri="{FF2B5EF4-FFF2-40B4-BE49-F238E27FC236}">
              <a16:creationId xmlns:a16="http://schemas.microsoft.com/office/drawing/2014/main" id="{2BE6E97D-8F3F-ADDF-A461-89E3FE73720F}"/>
            </a:ext>
          </a:extLst>
        </xdr:cNvPr>
        <xdr:cNvSpPr/>
      </xdr:nvSpPr>
      <xdr:spPr>
        <a:xfrm>
          <a:off x="3019425" y="466725"/>
          <a:ext cx="1047750" cy="8763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de-DE" sz="1100" kern="1200"/>
            <a:t>Résultat escompté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3DBBC0-B884-4DCE-9C3E-03A31A5BB64E}" name="Tabelle9" displayName="Tabelle9" ref="A5:C13" totalsRowShown="0" headerRowDxfId="3">
  <autoFilter ref="A5:C13" xr:uid="{163DBBC0-B884-4DCE-9C3E-03A31A5BB64E}"/>
  <tableColumns count="3">
    <tableColumn id="1" xr3:uid="{98B29E60-9AEF-40B9-8348-5009BD6B61C2}" name="DateDeValidité" dataDxfId="2"/>
    <tableColumn id="2" xr3:uid="{17758AC5-3D5E-42E2-8A39-FFB253CEF12F}" name="Produit" dataDxfId="1"/>
    <tableColumn id="3" xr3:uid="{0C537D2D-0642-4F6D-9854-DC1019C746F6}" name="Val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995B9-4FA1-40A5-B081-7E9353E11646}">
  <dimension ref="A4:L15"/>
  <sheetViews>
    <sheetView showGridLines="0" tabSelected="1" workbookViewId="0">
      <selection activeCell="K6" sqref="K6"/>
    </sheetView>
  </sheetViews>
  <sheetFormatPr baseColWidth="10" defaultRowHeight="12.75" x14ac:dyDescent="0.2"/>
  <cols>
    <col min="1" max="1" width="16.85546875" bestFit="1" customWidth="1"/>
    <col min="4" max="4" width="22.7109375" customWidth="1"/>
    <col min="5" max="5" width="19" bestFit="1" customWidth="1"/>
    <col min="7" max="7" width="16.7109375" bestFit="1" customWidth="1"/>
    <col min="8" max="8" width="4.85546875" customWidth="1"/>
    <col min="9" max="9" width="13.5703125" bestFit="1" customWidth="1"/>
  </cols>
  <sheetData>
    <row r="4" spans="1:12" ht="14.25" x14ac:dyDescent="0.25">
      <c r="K4" s="10" t="s">
        <v>8</v>
      </c>
      <c r="L4" s="10"/>
    </row>
    <row r="5" spans="1:12" ht="14.25" x14ac:dyDescent="0.25">
      <c r="A5" s="1" t="s">
        <v>0</v>
      </c>
      <c r="B5" s="1" t="s">
        <v>1</v>
      </c>
      <c r="C5" s="1" t="s">
        <v>2</v>
      </c>
      <c r="D5" s="1"/>
      <c r="E5" s="2" t="s">
        <v>3</v>
      </c>
      <c r="F5" s="3" t="s">
        <v>1</v>
      </c>
      <c r="G5" s="4" t="s">
        <v>7</v>
      </c>
      <c r="K5" s="11" t="s">
        <v>11</v>
      </c>
      <c r="L5" s="12" t="s">
        <v>10</v>
      </c>
    </row>
    <row r="6" spans="1:12" x14ac:dyDescent="0.2">
      <c r="A6" s="5">
        <v>45992</v>
      </c>
      <c r="B6" s="1" t="s">
        <v>4</v>
      </c>
      <c r="C6" s="1">
        <v>33</v>
      </c>
      <c r="D6" s="1"/>
      <c r="E6" s="7">
        <v>46006</v>
      </c>
      <c r="F6" s="8" t="s">
        <v>4</v>
      </c>
      <c r="G6" s="6">
        <v>33</v>
      </c>
      <c r="I6" s="8" t="s">
        <v>9</v>
      </c>
      <c r="K6" cm="1">
        <f t="array" ref="K6">_xlfn.LET(
_xlpm.f,_xlfn._xlws.FILTER(_xlfn.HSTACK(Tabelle9[DateDeValidité],Tabelle9[Valeur]),Tabelle9[Produit]=F6),
_xlpm.d,_xlfn.TAKE(_xlpm.f,,1),
_xlfn.XLOOKUP(MAX(E6,MIN(_xlpm.d)),_xlpm.d,_xlfn.TAKE(_xlpm.f,,-1),,-1)
)</f>
        <v>33</v>
      </c>
      <c r="L6" cm="1">
        <f t="array" ref="L6:L15">_xlfn.BYROW(E6:F15,_xlfn.LAMBDA(_xlpm.row,_xlfn.LET(
_xlpm.f,_xlfn._xlws.FILTER(_xlfn.HSTACK(Tabelle9[DateDeValidité],Tabelle9[Valeur]),Tabelle9[Produit]=_xlfn.TAKE(_xlpm.row,,-1)),
_xlpm.d,_xlfn.TAKE(_xlpm.f,,1),
_xlfn.XLOOKUP(MAX(_xlfn.TAKE(_xlpm.row,,1),MIN(_xlpm.d)),_xlpm.d,_xlfn.TAKE(_xlpm.f,,-1),,-1)
)))</f>
        <v>33</v>
      </c>
    </row>
    <row r="7" spans="1:12" x14ac:dyDescent="0.2">
      <c r="A7" s="5">
        <v>45931</v>
      </c>
      <c r="B7" s="1" t="s">
        <v>4</v>
      </c>
      <c r="C7" s="1">
        <v>456</v>
      </c>
      <c r="D7" s="1"/>
      <c r="E7" s="7">
        <v>45928</v>
      </c>
      <c r="F7" s="9" t="s">
        <v>4</v>
      </c>
      <c r="G7" s="6">
        <v>45485</v>
      </c>
      <c r="K7" cm="1">
        <f t="array" ref="K7">_xlfn.LET(
_xlpm.f,_xlfn._xlws.FILTER(_xlfn.HSTACK(Tabelle9[DateDeValidité],Tabelle9[Valeur]),Tabelle9[Produit]=F7),
_xlpm.d,_xlfn.TAKE(_xlpm.f,,1),
_xlfn.XLOOKUP(MAX(E7,MIN(_xlpm.d)),_xlpm.d,_xlfn.TAKE(_xlpm.f,,-1),,-1)
)</f>
        <v>45485</v>
      </c>
      <c r="L7">
        <v>45485</v>
      </c>
    </row>
    <row r="8" spans="1:12" x14ac:dyDescent="0.2">
      <c r="A8" s="5">
        <v>45689</v>
      </c>
      <c r="B8" s="1" t="s">
        <v>4</v>
      </c>
      <c r="C8" s="1">
        <v>125</v>
      </c>
      <c r="D8" s="1"/>
      <c r="E8" s="7">
        <v>45841</v>
      </c>
      <c r="F8" s="9" t="s">
        <v>5</v>
      </c>
      <c r="G8" s="6">
        <v>36</v>
      </c>
      <c r="I8" s="6" t="s">
        <v>8</v>
      </c>
      <c r="K8" cm="1">
        <f t="array" ref="K8">_xlfn.LET(
_xlpm.f,_xlfn._xlws.FILTER(_xlfn.HSTACK(Tabelle9[DateDeValidité],Tabelle9[Valeur]),Tabelle9[Produit]=F8),
_xlpm.d,_xlfn.TAKE(_xlpm.f,,1),
_xlfn.XLOOKUP(MAX(E8,MIN(_xlpm.d)),_xlpm.d,_xlfn.TAKE(_xlpm.f,,-1),,-1)
)</f>
        <v>36</v>
      </c>
      <c r="L8">
        <v>36</v>
      </c>
    </row>
    <row r="9" spans="1:12" x14ac:dyDescent="0.2">
      <c r="A9" s="5">
        <v>45884</v>
      </c>
      <c r="B9" s="1" t="s">
        <v>5</v>
      </c>
      <c r="C9" s="1">
        <v>412</v>
      </c>
      <c r="D9" s="1"/>
      <c r="E9" s="7">
        <v>45302</v>
      </c>
      <c r="F9" s="9" t="s">
        <v>6</v>
      </c>
      <c r="G9" s="6">
        <v>1255</v>
      </c>
      <c r="K9" cm="1">
        <f t="array" ref="K9">_xlfn.LET(
_xlpm.f,_xlfn._xlws.FILTER(_xlfn.HSTACK(Tabelle9[DateDeValidité],Tabelle9[Valeur]),Tabelle9[Produit]=F9),
_xlpm.d,_xlfn.TAKE(_xlpm.f,,1),
_xlfn.XLOOKUP(MAX(E9,MIN(_xlpm.d)),_xlpm.d,_xlfn.TAKE(_xlpm.f,,-1),,-1)
)</f>
        <v>1255</v>
      </c>
      <c r="L9">
        <v>1255</v>
      </c>
    </row>
    <row r="10" spans="1:12" x14ac:dyDescent="0.2">
      <c r="A10" s="5">
        <v>45809</v>
      </c>
      <c r="B10" s="1" t="s">
        <v>6</v>
      </c>
      <c r="C10" s="1">
        <v>21</v>
      </c>
      <c r="D10" s="1"/>
      <c r="E10" s="7">
        <v>45741</v>
      </c>
      <c r="F10" s="9" t="s">
        <v>6</v>
      </c>
      <c r="G10" s="6">
        <v>1255</v>
      </c>
      <c r="K10" cm="1">
        <f t="array" ref="K10">_xlfn.LET(
_xlpm.f,_xlfn._xlws.FILTER(_xlfn.HSTACK(Tabelle9[DateDeValidité],Tabelle9[Valeur]),Tabelle9[Produit]=F10),
_xlpm.d,_xlfn.TAKE(_xlpm.f,,1),
_xlfn.XLOOKUP(MAX(E10,MIN(_xlpm.d)),_xlpm.d,_xlfn.TAKE(_xlpm.f,,-1),,-1)
)</f>
        <v>1255</v>
      </c>
      <c r="L10">
        <v>1255</v>
      </c>
    </row>
    <row r="11" spans="1:12" x14ac:dyDescent="0.2">
      <c r="A11" s="5">
        <v>45757</v>
      </c>
      <c r="B11" s="1" t="s">
        <v>5</v>
      </c>
      <c r="C11" s="1">
        <v>36</v>
      </c>
      <c r="D11" s="1"/>
      <c r="E11" s="7">
        <v>45894</v>
      </c>
      <c r="F11" s="9" t="s">
        <v>6</v>
      </c>
      <c r="G11" s="6">
        <v>21</v>
      </c>
      <c r="K11" cm="1">
        <f t="array" ref="K11">_xlfn.LET(
_xlpm.f,_xlfn._xlws.FILTER(_xlfn.HSTACK(Tabelle9[DateDeValidité],Tabelle9[Valeur]),Tabelle9[Produit]=F11),
_xlpm.d,_xlfn.TAKE(_xlpm.f,,1),
_xlfn.XLOOKUP(MAX(E11,MIN(_xlpm.d)),_xlpm.d,_xlfn.TAKE(_xlpm.f,,-1),,-1)
)</f>
        <v>21</v>
      </c>
      <c r="L11">
        <v>21</v>
      </c>
    </row>
    <row r="12" spans="1:12" x14ac:dyDescent="0.2">
      <c r="A12" s="5">
        <v>45717</v>
      </c>
      <c r="B12" s="1" t="s">
        <v>4</v>
      </c>
      <c r="C12" s="1">
        <v>45485</v>
      </c>
      <c r="D12" s="5"/>
      <c r="E12" s="7">
        <v>45931</v>
      </c>
      <c r="F12" s="9" t="s">
        <v>4</v>
      </c>
      <c r="G12" s="6">
        <v>456</v>
      </c>
      <c r="K12" cm="1">
        <f t="array" ref="K12">_xlfn.LET(
_xlpm.f,_xlfn._xlws.FILTER(_xlfn.HSTACK(Tabelle9[DateDeValidité],Tabelle9[Valeur]),Tabelle9[Produit]=F12),
_xlpm.d,_xlfn.TAKE(_xlpm.f,,1),
_xlfn.XLOOKUP(MAX(E12,MIN(_xlpm.d)),_xlpm.d,_xlfn.TAKE(_xlpm.f,,-1),,-1)
)</f>
        <v>456</v>
      </c>
      <c r="L12">
        <v>456</v>
      </c>
    </row>
    <row r="13" spans="1:12" x14ac:dyDescent="0.2">
      <c r="A13" s="5">
        <v>45677</v>
      </c>
      <c r="B13" s="1" t="s">
        <v>6</v>
      </c>
      <c r="C13" s="1">
        <v>1255</v>
      </c>
      <c r="D13" s="5"/>
      <c r="E13" s="7">
        <v>45757</v>
      </c>
      <c r="F13" s="9" t="s">
        <v>5</v>
      </c>
      <c r="G13" s="6">
        <v>36</v>
      </c>
      <c r="K13" cm="1">
        <f t="array" ref="K13">_xlfn.LET(
_xlpm.f,_xlfn._xlws.FILTER(_xlfn.HSTACK(Tabelle9[DateDeValidité],Tabelle9[Valeur]),Tabelle9[Produit]=F13),
_xlpm.d,_xlfn.TAKE(_xlpm.f,,1),
_xlfn.XLOOKUP(MAX(E13,MIN(_xlpm.d)),_xlpm.d,_xlfn.TAKE(_xlpm.f,,-1),,-1)
)</f>
        <v>36</v>
      </c>
      <c r="L13">
        <v>36</v>
      </c>
    </row>
    <row r="14" spans="1:12" x14ac:dyDescent="0.2">
      <c r="A14" s="1"/>
      <c r="B14" s="1"/>
      <c r="C14" s="1"/>
      <c r="D14" s="5"/>
      <c r="E14" s="7">
        <v>45716</v>
      </c>
      <c r="F14" s="9" t="s">
        <v>4</v>
      </c>
      <c r="G14" s="6">
        <v>125</v>
      </c>
      <c r="K14" cm="1">
        <f t="array" ref="K14">_xlfn.LET(
_xlpm.f,_xlfn._xlws.FILTER(_xlfn.HSTACK(Tabelle9[DateDeValidité],Tabelle9[Valeur]),Tabelle9[Produit]=F14),
_xlpm.d,_xlfn.TAKE(_xlpm.f,,1),
_xlfn.XLOOKUP(MAX(E14,MIN(_xlpm.d)),_xlpm.d,_xlfn.TAKE(_xlpm.f,,-1),,-1)
)</f>
        <v>125</v>
      </c>
      <c r="L14">
        <v>125</v>
      </c>
    </row>
    <row r="15" spans="1:12" x14ac:dyDescent="0.2">
      <c r="A15" s="1"/>
      <c r="B15" s="1"/>
      <c r="C15" s="1"/>
      <c r="D15" s="5"/>
      <c r="E15" s="7">
        <v>45758</v>
      </c>
      <c r="F15" s="9" t="s">
        <v>5</v>
      </c>
      <c r="G15" s="6">
        <v>36</v>
      </c>
      <c r="K15" cm="1">
        <f t="array" ref="K15">_xlfn.LET(
_xlpm.f,_xlfn._xlws.FILTER(_xlfn.HSTACK(Tabelle9[DateDeValidité],Tabelle9[Valeur]),Tabelle9[Produit]=F15),
_xlpm.d,_xlfn.TAKE(_xlpm.f,,1),
_xlfn.XLOOKUP(MAX(E15,MIN(_xlpm.d)),_xlpm.d,_xlfn.TAKE(_xlpm.f,,-1),,-1)
)</f>
        <v>36</v>
      </c>
      <c r="L15">
        <v>36</v>
      </c>
    </row>
  </sheetData>
  <pageMargins left="0.7" right="0.7" top="0.78740157499999996" bottom="0.78740157499999996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>Lactalis Deutschland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JF</cp:lastModifiedBy>
  <dcterms:created xsi:type="dcterms:W3CDTF">2025-12-12T09:11:36Z</dcterms:created>
  <dcterms:modified xsi:type="dcterms:W3CDTF">2025-12-12T13:06:32Z</dcterms:modified>
</cp:coreProperties>
</file>