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38D6573-E352-4808-84D0-B7C9358CFA32}" xr6:coauthVersionLast="47" xr6:coauthVersionMax="47" xr10:uidLastSave="{00000000-0000-0000-0000-000000000000}"/>
  <bookViews>
    <workbookView xWindow="1290" yWindow="2220" windowWidth="28305" windowHeight="14535" activeTab="3" xr2:uid="{751CBCF4-40D2-4D83-8711-E5DBB78F00D1}"/>
  </bookViews>
  <sheets>
    <sheet name="recherche montant par code" sheetId="1" r:id="rId1"/>
    <sheet name="Test" sheetId="2" r:id="rId2"/>
    <sheet name="Test 2" sheetId="3" r:id="rId3"/>
    <sheet name="Test Power Query" sheetId="4" r:id="rId4"/>
  </sheets>
  <definedNames>
    <definedName name="DonnéesExternes_1" localSheetId="3" hidden="1">'Test Power Query'!$F$1:$J$18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3" l="1"/>
  <c r="I18" i="3"/>
  <c r="H18" i="3"/>
  <c r="J17" i="3"/>
  <c r="I17" i="3"/>
  <c r="H17" i="3"/>
  <c r="J16" i="3"/>
  <c r="I16" i="3"/>
  <c r="H16" i="3"/>
  <c r="J15" i="3"/>
  <c r="I15" i="3"/>
  <c r="H15" i="3"/>
  <c r="J14" i="3"/>
  <c r="I14" i="3"/>
  <c r="H14" i="3"/>
  <c r="J13" i="3"/>
  <c r="I13" i="3"/>
  <c r="H13" i="3"/>
  <c r="J12" i="3"/>
  <c r="I12" i="3"/>
  <c r="H12" i="3"/>
  <c r="J11" i="3"/>
  <c r="I11" i="3"/>
  <c r="H11" i="3"/>
  <c r="J10" i="3"/>
  <c r="I10" i="3"/>
  <c r="H10" i="3"/>
  <c r="J9" i="3"/>
  <c r="I9" i="3"/>
  <c r="H9" i="3"/>
  <c r="J8" i="3"/>
  <c r="I8" i="3"/>
  <c r="H8" i="3"/>
  <c r="J7" i="3"/>
  <c r="I7" i="3"/>
  <c r="H7" i="3"/>
  <c r="J6" i="3"/>
  <c r="I6" i="3"/>
  <c r="H6" i="3"/>
  <c r="J5" i="3"/>
  <c r="I5" i="3"/>
  <c r="H5" i="3"/>
  <c r="J4" i="3"/>
  <c r="I4" i="3"/>
  <c r="H4" i="3"/>
  <c r="J3" i="3"/>
  <c r="I3" i="3"/>
  <c r="H3" i="3"/>
  <c r="J2" i="3"/>
  <c r="I2" i="3"/>
  <c r="H2" i="3"/>
  <c r="E6" i="2" a="1"/>
  <c r="E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ED1422-D214-41A5-862A-54E1F5164E53}" keepAlive="1" name="Requête - tSource" description="Connexion à la requête « tSource » dans le classeur." type="5" refreshedVersion="8" background="1" saveData="1">
    <dbPr connection="Provider=Microsoft.Mashup.OleDb.1;Data Source=$Workbook$;Location=tSource;Extended Properties=&quot;&quot;" command="SELECT * FROM [tSourc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<sst xmlns="http://schemas.openxmlformats.org/spreadsheetml/2006/main" count="156" uniqueCount="23">
  <si>
    <t>Traitement/Code/Compte</t>
  </si>
  <si>
    <t>Libellé</t>
  </si>
  <si>
    <t>Initial</t>
  </si>
  <si>
    <t>Achats stockés de matières premières et fournitures</t>
  </si>
  <si>
    <t>Achats stockés de matières premières et fournitures CC</t>
  </si>
  <si>
    <t>Variation des stocks des autres approvisionnements</t>
  </si>
  <si>
    <t>Eau et assainissement</t>
  </si>
  <si>
    <t>Energie - électricité</t>
  </si>
  <si>
    <t>Chauffage</t>
  </si>
  <si>
    <t>Impact hausse tarifaire électricité</t>
  </si>
  <si>
    <t>Combustibles et carburants</t>
  </si>
  <si>
    <t>Produits d'entretien</t>
  </si>
  <si>
    <t>Alimentation</t>
  </si>
  <si>
    <t>Emballages</t>
  </si>
  <si>
    <t>Achats M-P  CC</t>
  </si>
  <si>
    <t>Achats Produits annexes</t>
  </si>
  <si>
    <t>Achats stockés produits annexes</t>
  </si>
  <si>
    <t>Produits pharmaceutiques &amp; usage médical</t>
  </si>
  <si>
    <t>Traitement</t>
  </si>
  <si>
    <t>Compte</t>
  </si>
  <si>
    <t>5</t>
  </si>
  <si>
    <t>7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</si>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</sst>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28FB7AB-E97D-4EB6-8D77-565BB779B9FC}" autoFormatId="16" applyNumberFormats="0" applyBorderFormats="0" applyFontFormats="0" applyPatternFormats="0" applyAlignmentFormats="0" applyWidthHeightFormats="0">
  <queryTableRefresh nextId="6">
    <queryTableFields count="5">
      <queryTableField id="1" name="Compte" tableColumnId="1"/>
      <queryTableField id="2" name="Libellé" tableColumnId="2"/>
      <queryTableField id="3" name="5" tableColumnId="3"/>
      <queryTableField id="4" name="7" tableColumnId="4"/>
      <queryTableField id="5" name="11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4282D2-39B0-472E-B079-95B05DE43344}" name="tSource" displayName="tSource" ref="A1:D27" totalsRowShown="0">
  <autoFilter ref="A1:D27" xr:uid="{734282D2-39B0-472E-B079-95B05DE43344}"/>
  <tableColumns count="4">
    <tableColumn id="1" xr3:uid="{A550D722-ADCB-4C0E-A87D-EFF1DB21A9C6}" name="Traitement"/>
    <tableColumn id="2" xr3:uid="{BB5E5E9B-A875-430D-97FA-25306EDD0185}" name="Compte"/>
    <tableColumn id="3" xr3:uid="{70309B1B-39E2-428B-8995-AFE154548EFE}" name="Libellé"/>
    <tableColumn id="4" xr3:uid="{474399D4-3BBD-491F-9420-DB7696DAC7D5}" name="Initial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89E380-58A4-4510-A2C1-35A8EA0877BA}" name="tSource_1" displayName="tSource_1" ref="F1:J18" tableType="queryTable" totalsRowShown="0">
  <autoFilter ref="F1:J18" xr:uid="{4289E380-58A4-4510-A2C1-35A8EA0877BA}"/>
  <tableColumns count="5">
    <tableColumn id="1" xr3:uid="{DD64A6F2-53E6-44DF-AE1F-EA587F58B7D9}" uniqueName="1" name="Compte" queryTableFieldId="1"/>
    <tableColumn id="2" xr3:uid="{DAE96C06-BF87-41DE-AB83-C29CB3B7C513}" uniqueName="2" name="Libellé" queryTableFieldId="2"/>
    <tableColumn id="3" xr3:uid="{755E5CF8-7379-4F4B-B01B-C028044DFE7A}" uniqueName="3" name="5" queryTableFieldId="3"/>
    <tableColumn id="4" xr3:uid="{742727C0-A4FB-4A78-8D0B-69E594E78B0E}" uniqueName="4" name="7" queryTableFieldId="4"/>
    <tableColumn id="5" xr3:uid="{D637831B-CABC-4F56-97CB-C4D78BCA40BA}" uniqueName="5" name="11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039E3-03C2-405B-BAE0-AF41BC5AF5F1}">
  <dimension ref="A1:G27"/>
  <sheetViews>
    <sheetView showGridLines="0" workbookViewId="0">
      <selection activeCell="J1" sqref="J1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30.140625" bestFit="1" customWidth="1"/>
  </cols>
  <sheetData>
    <row r="1" spans="1:7" x14ac:dyDescent="0.25">
      <c r="B1" t="s">
        <v>0</v>
      </c>
      <c r="C1" t="s">
        <v>1</v>
      </c>
      <c r="D1" t="s">
        <v>2</v>
      </c>
      <c r="E1">
        <v>5</v>
      </c>
      <c r="F1">
        <v>7</v>
      </c>
      <c r="G1">
        <v>11</v>
      </c>
    </row>
    <row r="2" spans="1:7" x14ac:dyDescent="0.25">
      <c r="A2">
        <v>5</v>
      </c>
      <c r="B2">
        <v>6010000000</v>
      </c>
      <c r="C2" t="s">
        <v>3</v>
      </c>
      <c r="D2">
        <v>0</v>
      </c>
    </row>
    <row r="3" spans="1:7" x14ac:dyDescent="0.25">
      <c r="A3">
        <v>5</v>
      </c>
      <c r="B3">
        <v>6011000000</v>
      </c>
      <c r="C3" t="s">
        <v>4</v>
      </c>
      <c r="D3">
        <v>0</v>
      </c>
    </row>
    <row r="4" spans="1:7" x14ac:dyDescent="0.25">
      <c r="A4">
        <v>5</v>
      </c>
      <c r="B4">
        <v>6032000000</v>
      </c>
      <c r="C4" t="s">
        <v>5</v>
      </c>
      <c r="D4">
        <v>0</v>
      </c>
    </row>
    <row r="5" spans="1:7" x14ac:dyDescent="0.25">
      <c r="A5">
        <v>5</v>
      </c>
      <c r="B5">
        <v>6061100000</v>
      </c>
      <c r="C5" t="s">
        <v>6</v>
      </c>
      <c r="D5">
        <v>0</v>
      </c>
    </row>
    <row r="6" spans="1:7" x14ac:dyDescent="0.25">
      <c r="A6">
        <v>5</v>
      </c>
      <c r="B6">
        <v>6061200000</v>
      </c>
      <c r="C6" t="s">
        <v>7</v>
      </c>
      <c r="D6">
        <v>629.03</v>
      </c>
    </row>
    <row r="7" spans="1:7" x14ac:dyDescent="0.25">
      <c r="A7">
        <v>5</v>
      </c>
      <c r="B7">
        <v>6061300000</v>
      </c>
      <c r="C7" t="s">
        <v>8</v>
      </c>
      <c r="D7">
        <v>0</v>
      </c>
    </row>
    <row r="8" spans="1:7" x14ac:dyDescent="0.25">
      <c r="A8">
        <v>5</v>
      </c>
      <c r="B8">
        <v>6061800000</v>
      </c>
      <c r="C8" t="s">
        <v>9</v>
      </c>
      <c r="D8">
        <v>0</v>
      </c>
    </row>
    <row r="9" spans="1:7" x14ac:dyDescent="0.25">
      <c r="A9">
        <v>5</v>
      </c>
      <c r="B9">
        <v>6062100000</v>
      </c>
      <c r="C9" t="s">
        <v>10</v>
      </c>
      <c r="D9">
        <v>387.1</v>
      </c>
    </row>
    <row r="10" spans="1:7" x14ac:dyDescent="0.25">
      <c r="A10">
        <v>5</v>
      </c>
      <c r="B10">
        <v>6062200000</v>
      </c>
      <c r="C10" t="s">
        <v>11</v>
      </c>
      <c r="D10">
        <v>1161.29</v>
      </c>
    </row>
    <row r="11" spans="1:7" x14ac:dyDescent="0.25">
      <c r="A11">
        <v>7</v>
      </c>
      <c r="B11">
        <v>6010000000</v>
      </c>
      <c r="C11" t="s">
        <v>3</v>
      </c>
      <c r="D11">
        <v>135000</v>
      </c>
    </row>
    <row r="12" spans="1:7" x14ac:dyDescent="0.25">
      <c r="A12">
        <v>7</v>
      </c>
      <c r="B12">
        <v>6011000000</v>
      </c>
      <c r="C12" t="s">
        <v>4</v>
      </c>
      <c r="D12">
        <v>0</v>
      </c>
    </row>
    <row r="13" spans="1:7" x14ac:dyDescent="0.25">
      <c r="A13">
        <v>7</v>
      </c>
      <c r="B13">
        <v>6023000000</v>
      </c>
      <c r="C13" t="s">
        <v>12</v>
      </c>
      <c r="D13">
        <v>0</v>
      </c>
    </row>
    <row r="14" spans="1:7" x14ac:dyDescent="0.25">
      <c r="A14">
        <v>7</v>
      </c>
      <c r="B14">
        <v>6026000000</v>
      </c>
      <c r="C14" t="s">
        <v>13</v>
      </c>
      <c r="D14">
        <v>0</v>
      </c>
    </row>
    <row r="15" spans="1:7" x14ac:dyDescent="0.25">
      <c r="A15">
        <v>7</v>
      </c>
      <c r="B15">
        <v>6032000000</v>
      </c>
      <c r="C15" t="s">
        <v>5</v>
      </c>
      <c r="D15">
        <v>0</v>
      </c>
    </row>
    <row r="16" spans="1:7" x14ac:dyDescent="0.25">
      <c r="A16">
        <v>7</v>
      </c>
      <c r="B16">
        <v>6061200000</v>
      </c>
      <c r="C16" t="s">
        <v>7</v>
      </c>
      <c r="D16">
        <v>1467.74</v>
      </c>
    </row>
    <row r="17" spans="1:4" x14ac:dyDescent="0.25">
      <c r="A17">
        <v>7</v>
      </c>
      <c r="B17">
        <v>6061300000</v>
      </c>
      <c r="C17" t="s">
        <v>8</v>
      </c>
      <c r="D17">
        <v>0</v>
      </c>
    </row>
    <row r="18" spans="1:4" x14ac:dyDescent="0.25">
      <c r="A18">
        <v>7</v>
      </c>
      <c r="B18">
        <v>6062100000</v>
      </c>
      <c r="C18" t="s">
        <v>10</v>
      </c>
      <c r="D18">
        <v>903.23</v>
      </c>
    </row>
    <row r="19" spans="1:4" x14ac:dyDescent="0.25">
      <c r="A19">
        <v>7</v>
      </c>
      <c r="B19">
        <v>6062200000</v>
      </c>
      <c r="C19" t="s">
        <v>11</v>
      </c>
      <c r="D19">
        <v>2709.68</v>
      </c>
    </row>
    <row r="20" spans="1:4" x14ac:dyDescent="0.25">
      <c r="A20">
        <v>11</v>
      </c>
      <c r="B20">
        <v>6010000000</v>
      </c>
      <c r="C20" t="s">
        <v>3</v>
      </c>
      <c r="D20">
        <v>0</v>
      </c>
    </row>
    <row r="21" spans="1:4" x14ac:dyDescent="0.25">
      <c r="A21">
        <v>11</v>
      </c>
      <c r="B21">
        <v>6010008000</v>
      </c>
      <c r="C21" t="s">
        <v>14</v>
      </c>
      <c r="D21">
        <v>0</v>
      </c>
    </row>
    <row r="22" spans="1:4" x14ac:dyDescent="0.25">
      <c r="A22">
        <v>11</v>
      </c>
      <c r="B22">
        <v>6010009000</v>
      </c>
      <c r="C22" t="s">
        <v>15</v>
      </c>
      <c r="D22">
        <v>0</v>
      </c>
    </row>
    <row r="23" spans="1:4" x14ac:dyDescent="0.25">
      <c r="A23">
        <v>11</v>
      </c>
      <c r="B23">
        <v>6011000000</v>
      </c>
      <c r="C23" t="s">
        <v>4</v>
      </c>
      <c r="D23">
        <v>1641252</v>
      </c>
    </row>
    <row r="24" spans="1:4" x14ac:dyDescent="0.25">
      <c r="A24">
        <v>11</v>
      </c>
      <c r="B24">
        <v>6012000000</v>
      </c>
      <c r="C24" t="s">
        <v>16</v>
      </c>
      <c r="D24">
        <v>88300</v>
      </c>
    </row>
    <row r="25" spans="1:4" x14ac:dyDescent="0.25">
      <c r="A25">
        <v>11</v>
      </c>
      <c r="B25">
        <v>6021000000</v>
      </c>
      <c r="C25" t="s">
        <v>17</v>
      </c>
      <c r="D25">
        <v>0</v>
      </c>
    </row>
    <row r="26" spans="1:4" x14ac:dyDescent="0.25">
      <c r="A26">
        <v>11</v>
      </c>
      <c r="B26">
        <v>6022100000</v>
      </c>
      <c r="C26" t="s">
        <v>10</v>
      </c>
      <c r="D26">
        <v>0</v>
      </c>
    </row>
    <row r="27" spans="1:4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1D86B-47F3-46E2-B76F-FCB5676D2A21}">
  <dimension ref="A1:I27"/>
  <sheetViews>
    <sheetView showGridLines="0" workbookViewId="0">
      <selection activeCell="J1" sqref="J1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30.140625" bestFit="1" customWidth="1"/>
    <col min="6" max="6" width="50.85546875" bestFit="1" customWidth="1"/>
  </cols>
  <sheetData>
    <row r="1" spans="1:9" x14ac:dyDescent="0.25">
      <c r="B1" t="s">
        <v>0</v>
      </c>
      <c r="C1" t="s">
        <v>1</v>
      </c>
      <c r="D1" t="s">
        <v>2</v>
      </c>
      <c r="E1">
        <v>5</v>
      </c>
      <c r="F1">
        <v>7</v>
      </c>
      <c r="G1">
        <v>11</v>
      </c>
    </row>
    <row r="2" spans="1:9" x14ac:dyDescent="0.25">
      <c r="A2">
        <v>5</v>
      </c>
      <c r="B2">
        <v>6010000000</v>
      </c>
      <c r="C2" t="s">
        <v>3</v>
      </c>
      <c r="D2">
        <v>0</v>
      </c>
    </row>
    <row r="3" spans="1:9" x14ac:dyDescent="0.25">
      <c r="A3">
        <v>5</v>
      </c>
      <c r="B3">
        <v>6011000000</v>
      </c>
      <c r="C3" t="s">
        <v>4</v>
      </c>
      <c r="D3">
        <v>0</v>
      </c>
    </row>
    <row r="4" spans="1:9" x14ac:dyDescent="0.25">
      <c r="A4">
        <v>5</v>
      </c>
      <c r="B4">
        <v>6032000000</v>
      </c>
      <c r="C4" t="s">
        <v>5</v>
      </c>
      <c r="D4">
        <v>0</v>
      </c>
    </row>
    <row r="5" spans="1:9" x14ac:dyDescent="0.25">
      <c r="A5">
        <v>5</v>
      </c>
      <c r="B5">
        <v>6061100000</v>
      </c>
      <c r="C5" t="s">
        <v>6</v>
      </c>
      <c r="D5">
        <v>0</v>
      </c>
    </row>
    <row r="6" spans="1:9" x14ac:dyDescent="0.25">
      <c r="A6">
        <v>5</v>
      </c>
      <c r="B6">
        <v>6061200000</v>
      </c>
      <c r="C6" t="s">
        <v>7</v>
      </c>
      <c r="D6">
        <v>629.03</v>
      </c>
      <c r="E6" t="str" cm="1">
        <f t="array" ref="E6:I23">_xlfn.PIVOTBY(B2:C27,A2:A27,D2:D27,_xleta.SUM,,0,,0)</f>
        <v/>
      </c>
      <c r="F6" t="str">
        <v/>
      </c>
      <c r="G6">
        <v>5</v>
      </c>
      <c r="H6">
        <v>7</v>
      </c>
      <c r="I6">
        <v>11</v>
      </c>
    </row>
    <row r="7" spans="1:9" x14ac:dyDescent="0.25">
      <c r="A7">
        <v>5</v>
      </c>
      <c r="B7">
        <v>6061300000</v>
      </c>
      <c r="C7" t="s">
        <v>8</v>
      </c>
      <c r="D7">
        <v>0</v>
      </c>
      <c r="E7">
        <v>6010000000</v>
      </c>
      <c r="F7" t="str">
        <v>Achats stockés de matières premières et fournitures</v>
      </c>
      <c r="G7">
        <v>0</v>
      </c>
      <c r="H7">
        <v>135000</v>
      </c>
      <c r="I7">
        <v>0</v>
      </c>
    </row>
    <row r="8" spans="1:9" x14ac:dyDescent="0.25">
      <c r="A8">
        <v>5</v>
      </c>
      <c r="B8">
        <v>6061800000</v>
      </c>
      <c r="C8" t="s">
        <v>9</v>
      </c>
      <c r="D8">
        <v>0</v>
      </c>
      <c r="E8">
        <v>6010008000</v>
      </c>
      <c r="F8" t="str">
        <v>Achats M-P  CC</v>
      </c>
      <c r="G8" t="str">
        <v/>
      </c>
      <c r="H8" t="str">
        <v/>
      </c>
      <c r="I8">
        <v>0</v>
      </c>
    </row>
    <row r="9" spans="1:9" x14ac:dyDescent="0.25">
      <c r="A9">
        <v>5</v>
      </c>
      <c r="B9">
        <v>6062100000</v>
      </c>
      <c r="C9" t="s">
        <v>10</v>
      </c>
      <c r="D9">
        <v>387.1</v>
      </c>
      <c r="E9">
        <v>6010009000</v>
      </c>
      <c r="F9" t="str">
        <v>Achats Produits annexes</v>
      </c>
      <c r="G9" t="str">
        <v/>
      </c>
      <c r="H9" t="str">
        <v/>
      </c>
      <c r="I9">
        <v>0</v>
      </c>
    </row>
    <row r="10" spans="1:9" x14ac:dyDescent="0.25">
      <c r="A10">
        <v>5</v>
      </c>
      <c r="B10">
        <v>6062200000</v>
      </c>
      <c r="C10" t="s">
        <v>11</v>
      </c>
      <c r="D10">
        <v>1161.29</v>
      </c>
      <c r="E10">
        <v>6011000000</v>
      </c>
      <c r="F10" t="str">
        <v>Achats stockés de matières premières et fournitures CC</v>
      </c>
      <c r="G10">
        <v>0</v>
      </c>
      <c r="H10">
        <v>0</v>
      </c>
      <c r="I10">
        <v>1641252</v>
      </c>
    </row>
    <row r="11" spans="1:9" x14ac:dyDescent="0.25">
      <c r="A11">
        <v>7</v>
      </c>
      <c r="B11">
        <v>6010000000</v>
      </c>
      <c r="C11" t="s">
        <v>3</v>
      </c>
      <c r="D11">
        <v>135000</v>
      </c>
      <c r="E11">
        <v>6012000000</v>
      </c>
      <c r="F11" t="str">
        <v>Achats stockés produits annexes</v>
      </c>
      <c r="G11" t="str">
        <v/>
      </c>
      <c r="H11" t="str">
        <v/>
      </c>
      <c r="I11">
        <v>88300</v>
      </c>
    </row>
    <row r="12" spans="1:9" x14ac:dyDescent="0.25">
      <c r="A12">
        <v>7</v>
      </c>
      <c r="B12">
        <v>6011000000</v>
      </c>
      <c r="C12" t="s">
        <v>4</v>
      </c>
      <c r="D12">
        <v>0</v>
      </c>
      <c r="E12">
        <v>6021000000</v>
      </c>
      <c r="F12" t="str">
        <v>Produits pharmaceutiques &amp; usage médical</v>
      </c>
      <c r="G12" t="str">
        <v/>
      </c>
      <c r="H12" t="str">
        <v/>
      </c>
      <c r="I12">
        <v>0</v>
      </c>
    </row>
    <row r="13" spans="1:9" x14ac:dyDescent="0.25">
      <c r="A13">
        <v>7</v>
      </c>
      <c r="B13">
        <v>6023000000</v>
      </c>
      <c r="C13" t="s">
        <v>12</v>
      </c>
      <c r="D13">
        <v>0</v>
      </c>
      <c r="E13">
        <v>6022100000</v>
      </c>
      <c r="F13" t="str">
        <v>Combustibles et carburants</v>
      </c>
      <c r="G13" t="str">
        <v/>
      </c>
      <c r="H13" t="str">
        <v/>
      </c>
      <c r="I13">
        <v>0</v>
      </c>
    </row>
    <row r="14" spans="1:9" x14ac:dyDescent="0.25">
      <c r="A14">
        <v>7</v>
      </c>
      <c r="B14">
        <v>6026000000</v>
      </c>
      <c r="C14" t="s">
        <v>13</v>
      </c>
      <c r="D14">
        <v>0</v>
      </c>
      <c r="E14">
        <v>6022200000</v>
      </c>
      <c r="F14" t="str">
        <v>Produits d'entretien</v>
      </c>
      <c r="G14" t="str">
        <v/>
      </c>
      <c r="H14" t="str">
        <v/>
      </c>
      <c r="I14">
        <v>0</v>
      </c>
    </row>
    <row r="15" spans="1:9" x14ac:dyDescent="0.25">
      <c r="A15">
        <v>7</v>
      </c>
      <c r="B15">
        <v>6032000000</v>
      </c>
      <c r="C15" t="s">
        <v>5</v>
      </c>
      <c r="D15">
        <v>0</v>
      </c>
      <c r="E15">
        <v>6023000000</v>
      </c>
      <c r="F15" t="str">
        <v>Alimentation</v>
      </c>
      <c r="G15" t="str">
        <v/>
      </c>
      <c r="H15">
        <v>0</v>
      </c>
      <c r="I15" t="str">
        <v/>
      </c>
    </row>
    <row r="16" spans="1:9" x14ac:dyDescent="0.25">
      <c r="A16">
        <v>7</v>
      </c>
      <c r="B16">
        <v>6061200000</v>
      </c>
      <c r="C16" t="s">
        <v>7</v>
      </c>
      <c r="D16">
        <v>1467.74</v>
      </c>
      <c r="E16">
        <v>6026000000</v>
      </c>
      <c r="F16" t="str">
        <v>Emballages</v>
      </c>
      <c r="G16" t="str">
        <v/>
      </c>
      <c r="H16">
        <v>0</v>
      </c>
      <c r="I16" t="str">
        <v/>
      </c>
    </row>
    <row r="17" spans="1:9" x14ac:dyDescent="0.25">
      <c r="A17">
        <v>7</v>
      </c>
      <c r="B17">
        <v>6061300000</v>
      </c>
      <c r="C17" t="s">
        <v>8</v>
      </c>
      <c r="D17">
        <v>0</v>
      </c>
      <c r="E17">
        <v>6032000000</v>
      </c>
      <c r="F17" t="str">
        <v>Variation des stocks des autres approvisionnements</v>
      </c>
      <c r="G17">
        <v>0</v>
      </c>
      <c r="H17">
        <v>0</v>
      </c>
      <c r="I17" t="str">
        <v/>
      </c>
    </row>
    <row r="18" spans="1:9" x14ac:dyDescent="0.25">
      <c r="A18">
        <v>7</v>
      </c>
      <c r="B18">
        <v>6062100000</v>
      </c>
      <c r="C18" t="s">
        <v>10</v>
      </c>
      <c r="D18">
        <v>903.23</v>
      </c>
      <c r="E18">
        <v>6061100000</v>
      </c>
      <c r="F18" t="str">
        <v>Eau et assainissement</v>
      </c>
      <c r="G18">
        <v>0</v>
      </c>
      <c r="H18" t="str">
        <v/>
      </c>
      <c r="I18" t="str">
        <v/>
      </c>
    </row>
    <row r="19" spans="1:9" x14ac:dyDescent="0.25">
      <c r="A19">
        <v>7</v>
      </c>
      <c r="B19">
        <v>6062200000</v>
      </c>
      <c r="C19" t="s">
        <v>11</v>
      </c>
      <c r="D19">
        <v>2709.68</v>
      </c>
      <c r="E19">
        <v>6061200000</v>
      </c>
      <c r="F19" t="str">
        <v>Energie - électricité</v>
      </c>
      <c r="G19">
        <v>629.03</v>
      </c>
      <c r="H19">
        <v>1467.74</v>
      </c>
      <c r="I19" t="str">
        <v/>
      </c>
    </row>
    <row r="20" spans="1:9" x14ac:dyDescent="0.25">
      <c r="A20">
        <v>11</v>
      </c>
      <c r="B20">
        <v>6010000000</v>
      </c>
      <c r="C20" t="s">
        <v>3</v>
      </c>
      <c r="D20">
        <v>0</v>
      </c>
      <c r="E20">
        <v>6061300000</v>
      </c>
      <c r="F20" t="str">
        <v>Chauffage</v>
      </c>
      <c r="G20">
        <v>0</v>
      </c>
      <c r="H20">
        <v>0</v>
      </c>
      <c r="I20" t="str">
        <v/>
      </c>
    </row>
    <row r="21" spans="1:9" x14ac:dyDescent="0.25">
      <c r="A21">
        <v>11</v>
      </c>
      <c r="B21">
        <v>6010008000</v>
      </c>
      <c r="C21" t="s">
        <v>14</v>
      </c>
      <c r="D21">
        <v>0</v>
      </c>
      <c r="E21">
        <v>6061800000</v>
      </c>
      <c r="F21" t="str">
        <v>Impact hausse tarifaire électricité</v>
      </c>
      <c r="G21">
        <v>0</v>
      </c>
      <c r="H21" t="str">
        <v/>
      </c>
      <c r="I21" t="str">
        <v/>
      </c>
    </row>
    <row r="22" spans="1:9" x14ac:dyDescent="0.25">
      <c r="A22">
        <v>11</v>
      </c>
      <c r="B22">
        <v>6010009000</v>
      </c>
      <c r="C22" t="s">
        <v>15</v>
      </c>
      <c r="D22">
        <v>0</v>
      </c>
      <c r="E22">
        <v>6062100000</v>
      </c>
      <c r="F22" t="str">
        <v>Combustibles et carburants</v>
      </c>
      <c r="G22">
        <v>387.1</v>
      </c>
      <c r="H22">
        <v>903.23</v>
      </c>
      <c r="I22" t="str">
        <v/>
      </c>
    </row>
    <row r="23" spans="1:9" x14ac:dyDescent="0.25">
      <c r="A23">
        <v>11</v>
      </c>
      <c r="B23">
        <v>6011000000</v>
      </c>
      <c r="C23" t="s">
        <v>4</v>
      </c>
      <c r="D23">
        <v>1641252</v>
      </c>
      <c r="E23">
        <v>6062200000</v>
      </c>
      <c r="F23" t="str">
        <v>Produits d'entretien</v>
      </c>
      <c r="G23">
        <v>1161.29</v>
      </c>
      <c r="H23">
        <v>2709.68</v>
      </c>
      <c r="I23" t="str">
        <v/>
      </c>
    </row>
    <row r="24" spans="1:9" x14ac:dyDescent="0.25">
      <c r="A24">
        <v>11</v>
      </c>
      <c r="B24">
        <v>6012000000</v>
      </c>
      <c r="C24" t="s">
        <v>16</v>
      </c>
      <c r="D24">
        <v>88300</v>
      </c>
    </row>
    <row r="25" spans="1:9" x14ac:dyDescent="0.25">
      <c r="A25">
        <v>11</v>
      </c>
      <c r="B25">
        <v>6021000000</v>
      </c>
      <c r="C25" t="s">
        <v>17</v>
      </c>
      <c r="D25">
        <v>0</v>
      </c>
    </row>
    <row r="26" spans="1:9" x14ac:dyDescent="0.25">
      <c r="A26">
        <v>11</v>
      </c>
      <c r="B26">
        <v>6022100000</v>
      </c>
      <c r="C26" t="s">
        <v>10</v>
      </c>
      <c r="D26">
        <v>0</v>
      </c>
    </row>
    <row r="27" spans="1:9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4FD61-8FB4-4618-AB02-852947574D34}">
  <dimension ref="A1:J27"/>
  <sheetViews>
    <sheetView showGridLines="0" workbookViewId="0">
      <selection activeCell="F19" sqref="F19:J28"/>
    </sheetView>
  </sheetViews>
  <sheetFormatPr baseColWidth="10" defaultRowHeight="15" x14ac:dyDescent="0.25"/>
  <cols>
    <col min="2" max="2" width="22.42578125" bestFit="1" customWidth="1"/>
    <col min="3" max="3" width="51" bestFit="1" customWidth="1"/>
    <col min="5" max="5" width="11.85546875" customWidth="1"/>
    <col min="6" max="6" width="11" bestFit="1" customWidth="1"/>
    <col min="7" max="7" width="50.85546875" bestFit="1" customWidth="1"/>
  </cols>
  <sheetData>
    <row r="1" spans="1:10" x14ac:dyDescent="0.25">
      <c r="B1" t="s">
        <v>0</v>
      </c>
      <c r="C1" t="s">
        <v>1</v>
      </c>
      <c r="D1" t="s">
        <v>2</v>
      </c>
      <c r="H1">
        <v>5</v>
      </c>
      <c r="I1">
        <v>7</v>
      </c>
      <c r="J1">
        <v>11</v>
      </c>
    </row>
    <row r="2" spans="1:10" x14ac:dyDescent="0.25">
      <c r="A2">
        <v>5</v>
      </c>
      <c r="B2">
        <v>6010000000</v>
      </c>
      <c r="C2" t="s">
        <v>3</v>
      </c>
      <c r="D2">
        <v>0</v>
      </c>
      <c r="F2">
        <v>6010000000</v>
      </c>
      <c r="G2" t="s">
        <v>3</v>
      </c>
      <c r="H2" s="1">
        <f>SUMIFS($D$2:$D$27,$A$2:$A$27,H$1,$B$2:$B$27,$F2)</f>
        <v>0</v>
      </c>
      <c r="I2" s="1">
        <f t="shared" ref="I2:J17" si="0">SUMIFS($D$2:$D$27,$A$2:$A$27,I$1,$B$2:$B$27,$F2)</f>
        <v>135000</v>
      </c>
      <c r="J2" s="1">
        <f t="shared" si="0"/>
        <v>0</v>
      </c>
    </row>
    <row r="3" spans="1:10" x14ac:dyDescent="0.25">
      <c r="A3">
        <v>5</v>
      </c>
      <c r="B3">
        <v>6011000000</v>
      </c>
      <c r="C3" t="s">
        <v>4</v>
      </c>
      <c r="D3">
        <v>0</v>
      </c>
      <c r="F3">
        <v>6011000000</v>
      </c>
      <c r="G3" t="s">
        <v>4</v>
      </c>
      <c r="H3" s="1">
        <f t="shared" ref="H3:J18" si="1">SUMIFS($D$2:$D$27,$A$2:$A$27,H$1,$B$2:$B$27,$F3)</f>
        <v>0</v>
      </c>
      <c r="I3" s="1">
        <f t="shared" si="0"/>
        <v>0</v>
      </c>
      <c r="J3" s="1">
        <f t="shared" si="0"/>
        <v>1641252</v>
      </c>
    </row>
    <row r="4" spans="1:10" x14ac:dyDescent="0.25">
      <c r="A4">
        <v>5</v>
      </c>
      <c r="B4">
        <v>6032000000</v>
      </c>
      <c r="C4" t="s">
        <v>5</v>
      </c>
      <c r="D4">
        <v>0</v>
      </c>
      <c r="F4">
        <v>6032000000</v>
      </c>
      <c r="G4" t="s">
        <v>5</v>
      </c>
      <c r="H4" s="1">
        <f t="shared" si="1"/>
        <v>0</v>
      </c>
      <c r="I4" s="1">
        <f t="shared" si="0"/>
        <v>0</v>
      </c>
      <c r="J4" s="1">
        <f t="shared" si="0"/>
        <v>0</v>
      </c>
    </row>
    <row r="5" spans="1:10" x14ac:dyDescent="0.25">
      <c r="A5">
        <v>5</v>
      </c>
      <c r="B5">
        <v>6061100000</v>
      </c>
      <c r="C5" t="s">
        <v>6</v>
      </c>
      <c r="D5">
        <v>0</v>
      </c>
      <c r="F5">
        <v>6061100000</v>
      </c>
      <c r="G5" t="s">
        <v>6</v>
      </c>
      <c r="H5" s="1">
        <f t="shared" si="1"/>
        <v>0</v>
      </c>
      <c r="I5" s="1">
        <f t="shared" si="0"/>
        <v>0</v>
      </c>
      <c r="J5" s="1">
        <f t="shared" si="0"/>
        <v>0</v>
      </c>
    </row>
    <row r="6" spans="1:10" x14ac:dyDescent="0.25">
      <c r="A6">
        <v>5</v>
      </c>
      <c r="B6">
        <v>6061200000</v>
      </c>
      <c r="C6" t="s">
        <v>7</v>
      </c>
      <c r="D6">
        <v>629.03</v>
      </c>
      <c r="F6">
        <v>6061200000</v>
      </c>
      <c r="G6" t="s">
        <v>7</v>
      </c>
      <c r="H6" s="1">
        <f t="shared" si="1"/>
        <v>629.03</v>
      </c>
      <c r="I6" s="1">
        <f t="shared" si="0"/>
        <v>1467.74</v>
      </c>
      <c r="J6" s="1">
        <f t="shared" si="0"/>
        <v>0</v>
      </c>
    </row>
    <row r="7" spans="1:10" x14ac:dyDescent="0.25">
      <c r="A7">
        <v>5</v>
      </c>
      <c r="B7">
        <v>6061300000</v>
      </c>
      <c r="C7" t="s">
        <v>8</v>
      </c>
      <c r="D7">
        <v>0</v>
      </c>
      <c r="F7">
        <v>6061300000</v>
      </c>
      <c r="G7" t="s">
        <v>8</v>
      </c>
      <c r="H7" s="1">
        <f t="shared" si="1"/>
        <v>0</v>
      </c>
      <c r="I7" s="1">
        <f t="shared" si="0"/>
        <v>0</v>
      </c>
      <c r="J7" s="1">
        <f t="shared" si="0"/>
        <v>0</v>
      </c>
    </row>
    <row r="8" spans="1:10" x14ac:dyDescent="0.25">
      <c r="A8">
        <v>5</v>
      </c>
      <c r="B8">
        <v>6061800000</v>
      </c>
      <c r="C8" t="s">
        <v>9</v>
      </c>
      <c r="D8">
        <v>0</v>
      </c>
      <c r="F8">
        <v>6061800000</v>
      </c>
      <c r="G8" t="s">
        <v>9</v>
      </c>
      <c r="H8" s="1">
        <f t="shared" si="1"/>
        <v>0</v>
      </c>
      <c r="I8" s="1">
        <f t="shared" si="0"/>
        <v>0</v>
      </c>
      <c r="J8" s="1">
        <f t="shared" si="0"/>
        <v>0</v>
      </c>
    </row>
    <row r="9" spans="1:10" x14ac:dyDescent="0.25">
      <c r="A9">
        <v>5</v>
      </c>
      <c r="B9">
        <v>6062100000</v>
      </c>
      <c r="C9" t="s">
        <v>10</v>
      </c>
      <c r="D9">
        <v>387.1</v>
      </c>
      <c r="F9">
        <v>6062100000</v>
      </c>
      <c r="G9" t="s">
        <v>10</v>
      </c>
      <c r="H9" s="1">
        <f t="shared" si="1"/>
        <v>387.1</v>
      </c>
      <c r="I9" s="1">
        <f t="shared" si="0"/>
        <v>903.23</v>
      </c>
      <c r="J9" s="1">
        <f t="shared" si="0"/>
        <v>0</v>
      </c>
    </row>
    <row r="10" spans="1:10" x14ac:dyDescent="0.25">
      <c r="A10">
        <v>5</v>
      </c>
      <c r="B10">
        <v>6062200000</v>
      </c>
      <c r="C10" t="s">
        <v>11</v>
      </c>
      <c r="D10">
        <v>1161.29</v>
      </c>
      <c r="F10">
        <v>6062200000</v>
      </c>
      <c r="G10" t="s">
        <v>11</v>
      </c>
      <c r="H10" s="1">
        <f t="shared" si="1"/>
        <v>1161.29</v>
      </c>
      <c r="I10" s="1">
        <f t="shared" si="0"/>
        <v>2709.68</v>
      </c>
      <c r="J10" s="1">
        <f t="shared" si="0"/>
        <v>0</v>
      </c>
    </row>
    <row r="11" spans="1:10" x14ac:dyDescent="0.25">
      <c r="A11">
        <v>7</v>
      </c>
      <c r="B11">
        <v>6010000000</v>
      </c>
      <c r="C11" t="s">
        <v>3</v>
      </c>
      <c r="D11">
        <v>135000</v>
      </c>
      <c r="F11">
        <v>6023000000</v>
      </c>
      <c r="G11" t="s">
        <v>12</v>
      </c>
      <c r="H11" s="1">
        <f t="shared" si="1"/>
        <v>0</v>
      </c>
      <c r="I11" s="1">
        <f t="shared" si="0"/>
        <v>0</v>
      </c>
      <c r="J11" s="1">
        <f t="shared" si="0"/>
        <v>0</v>
      </c>
    </row>
    <row r="12" spans="1:10" x14ac:dyDescent="0.25">
      <c r="A12">
        <v>7</v>
      </c>
      <c r="B12">
        <v>6011000000</v>
      </c>
      <c r="C12" t="s">
        <v>4</v>
      </c>
      <c r="D12">
        <v>0</v>
      </c>
      <c r="F12">
        <v>6026000000</v>
      </c>
      <c r="G12" t="s">
        <v>13</v>
      </c>
      <c r="H12" s="1">
        <f t="shared" si="1"/>
        <v>0</v>
      </c>
      <c r="I12" s="1">
        <f t="shared" si="0"/>
        <v>0</v>
      </c>
      <c r="J12" s="1">
        <f t="shared" si="0"/>
        <v>0</v>
      </c>
    </row>
    <row r="13" spans="1:10" x14ac:dyDescent="0.25">
      <c r="A13">
        <v>7</v>
      </c>
      <c r="B13">
        <v>6023000000</v>
      </c>
      <c r="C13" t="s">
        <v>12</v>
      </c>
      <c r="D13">
        <v>0</v>
      </c>
      <c r="F13">
        <v>6010008000</v>
      </c>
      <c r="G13" t="s">
        <v>14</v>
      </c>
      <c r="H13" s="1">
        <f t="shared" si="1"/>
        <v>0</v>
      </c>
      <c r="I13" s="1">
        <f t="shared" si="0"/>
        <v>0</v>
      </c>
      <c r="J13" s="1">
        <f t="shared" si="0"/>
        <v>0</v>
      </c>
    </row>
    <row r="14" spans="1:10" x14ac:dyDescent="0.25">
      <c r="A14">
        <v>7</v>
      </c>
      <c r="B14">
        <v>6026000000</v>
      </c>
      <c r="C14" t="s">
        <v>13</v>
      </c>
      <c r="D14">
        <v>0</v>
      </c>
      <c r="F14">
        <v>6010009000</v>
      </c>
      <c r="G14" t="s">
        <v>15</v>
      </c>
      <c r="H14" s="1">
        <f t="shared" si="1"/>
        <v>0</v>
      </c>
      <c r="I14" s="1">
        <f t="shared" si="0"/>
        <v>0</v>
      </c>
      <c r="J14" s="1">
        <f t="shared" si="0"/>
        <v>0</v>
      </c>
    </row>
    <row r="15" spans="1:10" x14ac:dyDescent="0.25">
      <c r="A15">
        <v>7</v>
      </c>
      <c r="B15">
        <v>6032000000</v>
      </c>
      <c r="C15" t="s">
        <v>5</v>
      </c>
      <c r="D15">
        <v>0</v>
      </c>
      <c r="F15">
        <v>6012000000</v>
      </c>
      <c r="G15" t="s">
        <v>16</v>
      </c>
      <c r="H15" s="1">
        <f t="shared" si="1"/>
        <v>0</v>
      </c>
      <c r="I15" s="1">
        <f t="shared" si="0"/>
        <v>0</v>
      </c>
      <c r="J15" s="1">
        <f t="shared" si="0"/>
        <v>88300</v>
      </c>
    </row>
    <row r="16" spans="1:10" x14ac:dyDescent="0.25">
      <c r="A16">
        <v>7</v>
      </c>
      <c r="B16">
        <v>6061200000</v>
      </c>
      <c r="C16" t="s">
        <v>7</v>
      </c>
      <c r="D16">
        <v>1467.74</v>
      </c>
      <c r="F16">
        <v>6021000000</v>
      </c>
      <c r="G16" t="s">
        <v>17</v>
      </c>
      <c r="H16" s="1">
        <f t="shared" si="1"/>
        <v>0</v>
      </c>
      <c r="I16" s="1">
        <f t="shared" si="0"/>
        <v>0</v>
      </c>
      <c r="J16" s="1">
        <f t="shared" si="0"/>
        <v>0</v>
      </c>
    </row>
    <row r="17" spans="1:10" x14ac:dyDescent="0.25">
      <c r="A17">
        <v>7</v>
      </c>
      <c r="B17">
        <v>6061300000</v>
      </c>
      <c r="C17" t="s">
        <v>8</v>
      </c>
      <c r="D17">
        <v>0</v>
      </c>
      <c r="F17">
        <v>6022100000</v>
      </c>
      <c r="G17" t="s">
        <v>10</v>
      </c>
      <c r="H17" s="1">
        <f t="shared" si="1"/>
        <v>0</v>
      </c>
      <c r="I17" s="1">
        <f t="shared" si="0"/>
        <v>0</v>
      </c>
      <c r="J17" s="1">
        <f t="shared" si="0"/>
        <v>0</v>
      </c>
    </row>
    <row r="18" spans="1:10" x14ac:dyDescent="0.25">
      <c r="A18">
        <v>7</v>
      </c>
      <c r="B18">
        <v>6062100000</v>
      </c>
      <c r="C18" t="s">
        <v>10</v>
      </c>
      <c r="D18">
        <v>903.23</v>
      </c>
      <c r="F18">
        <v>6022200000</v>
      </c>
      <c r="G18" t="s">
        <v>11</v>
      </c>
      <c r="H18" s="1">
        <f t="shared" si="1"/>
        <v>0</v>
      </c>
      <c r="I18" s="1">
        <f t="shared" si="1"/>
        <v>0</v>
      </c>
      <c r="J18" s="1">
        <f t="shared" si="1"/>
        <v>0</v>
      </c>
    </row>
    <row r="19" spans="1:10" x14ac:dyDescent="0.25">
      <c r="A19">
        <v>7</v>
      </c>
      <c r="B19">
        <v>6062200000</v>
      </c>
      <c r="C19" t="s">
        <v>11</v>
      </c>
      <c r="D19">
        <v>2709.68</v>
      </c>
    </row>
    <row r="20" spans="1:10" x14ac:dyDescent="0.25">
      <c r="A20">
        <v>11</v>
      </c>
      <c r="B20">
        <v>6010000000</v>
      </c>
      <c r="C20" t="s">
        <v>3</v>
      </c>
      <c r="D20">
        <v>0</v>
      </c>
    </row>
    <row r="21" spans="1:10" x14ac:dyDescent="0.25">
      <c r="A21">
        <v>11</v>
      </c>
      <c r="B21">
        <v>6010008000</v>
      </c>
      <c r="C21" t="s">
        <v>14</v>
      </c>
      <c r="D21">
        <v>0</v>
      </c>
    </row>
    <row r="22" spans="1:10" x14ac:dyDescent="0.25">
      <c r="A22">
        <v>11</v>
      </c>
      <c r="B22">
        <v>6010009000</v>
      </c>
      <c r="C22" t="s">
        <v>15</v>
      </c>
      <c r="D22">
        <v>0</v>
      </c>
    </row>
    <row r="23" spans="1:10" x14ac:dyDescent="0.25">
      <c r="A23">
        <v>11</v>
      </c>
      <c r="B23">
        <v>6011000000</v>
      </c>
      <c r="C23" t="s">
        <v>4</v>
      </c>
      <c r="D23">
        <v>1641252</v>
      </c>
    </row>
    <row r="24" spans="1:10" x14ac:dyDescent="0.25">
      <c r="A24">
        <v>11</v>
      </c>
      <c r="B24">
        <v>6012000000</v>
      </c>
      <c r="C24" t="s">
        <v>16</v>
      </c>
      <c r="D24">
        <v>88300</v>
      </c>
    </row>
    <row r="25" spans="1:10" x14ac:dyDescent="0.25">
      <c r="A25">
        <v>11</v>
      </c>
      <c r="B25">
        <v>6021000000</v>
      </c>
      <c r="C25" t="s">
        <v>17</v>
      </c>
      <c r="D25">
        <v>0</v>
      </c>
    </row>
    <row r="26" spans="1:10" x14ac:dyDescent="0.25">
      <c r="A26">
        <v>11</v>
      </c>
      <c r="B26">
        <v>6022100000</v>
      </c>
      <c r="C26" t="s">
        <v>10</v>
      </c>
      <c r="D26">
        <v>0</v>
      </c>
    </row>
    <row r="27" spans="1:10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18F3D-639A-4CF0-8C35-9B86D024640E}">
  <dimension ref="A1:J27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13" customWidth="1"/>
    <col min="2" max="2" width="22.42578125" bestFit="1" customWidth="1"/>
    <col min="3" max="3" width="51" bestFit="1" customWidth="1"/>
    <col min="5" max="5" width="11.85546875" customWidth="1"/>
    <col min="6" max="6" width="11" bestFit="1" customWidth="1"/>
    <col min="7" max="7" width="50.85546875" bestFit="1" customWidth="1"/>
    <col min="8" max="10" width="8" bestFit="1" customWidth="1"/>
  </cols>
  <sheetData>
    <row r="1" spans="1:10" x14ac:dyDescent="0.25">
      <c r="A1" t="s">
        <v>18</v>
      </c>
      <c r="B1" t="s">
        <v>19</v>
      </c>
      <c r="C1" t="s">
        <v>1</v>
      </c>
      <c r="D1" t="s">
        <v>2</v>
      </c>
      <c r="F1" t="s">
        <v>19</v>
      </c>
      <c r="G1" t="s">
        <v>1</v>
      </c>
      <c r="H1" t="s">
        <v>20</v>
      </c>
      <c r="I1" t="s">
        <v>21</v>
      </c>
      <c r="J1" t="s">
        <v>22</v>
      </c>
    </row>
    <row r="2" spans="1:10" x14ac:dyDescent="0.25">
      <c r="A2">
        <v>5</v>
      </c>
      <c r="B2">
        <v>6010000000</v>
      </c>
      <c r="C2" t="s">
        <v>3</v>
      </c>
      <c r="D2">
        <v>0</v>
      </c>
      <c r="F2">
        <v>6010000000</v>
      </c>
      <c r="G2" t="s">
        <v>3</v>
      </c>
      <c r="H2">
        <v>0</v>
      </c>
      <c r="I2">
        <v>135000</v>
      </c>
      <c r="J2">
        <v>0</v>
      </c>
    </row>
    <row r="3" spans="1:10" x14ac:dyDescent="0.25">
      <c r="A3">
        <v>5</v>
      </c>
      <c r="B3">
        <v>6011000000</v>
      </c>
      <c r="C3" t="s">
        <v>4</v>
      </c>
      <c r="D3">
        <v>0</v>
      </c>
      <c r="F3">
        <v>6010008000</v>
      </c>
      <c r="G3" t="s">
        <v>14</v>
      </c>
      <c r="J3">
        <v>0</v>
      </c>
    </row>
    <row r="4" spans="1:10" x14ac:dyDescent="0.25">
      <c r="A4">
        <v>5</v>
      </c>
      <c r="B4">
        <v>6032000000</v>
      </c>
      <c r="C4" t="s">
        <v>5</v>
      </c>
      <c r="D4">
        <v>0</v>
      </c>
      <c r="F4">
        <v>6010009000</v>
      </c>
      <c r="G4" t="s">
        <v>15</v>
      </c>
      <c r="J4">
        <v>0</v>
      </c>
    </row>
    <row r="5" spans="1:10" x14ac:dyDescent="0.25">
      <c r="A5">
        <v>5</v>
      </c>
      <c r="B5">
        <v>6061100000</v>
      </c>
      <c r="C5" t="s">
        <v>6</v>
      </c>
      <c r="D5">
        <v>0</v>
      </c>
      <c r="F5">
        <v>6011000000</v>
      </c>
      <c r="G5" t="s">
        <v>4</v>
      </c>
      <c r="H5">
        <v>0</v>
      </c>
      <c r="I5">
        <v>0</v>
      </c>
      <c r="J5">
        <v>1641252</v>
      </c>
    </row>
    <row r="6" spans="1:10" x14ac:dyDescent="0.25">
      <c r="A6">
        <v>5</v>
      </c>
      <c r="B6">
        <v>6061200000</v>
      </c>
      <c r="C6" t="s">
        <v>7</v>
      </c>
      <c r="D6">
        <v>629.03</v>
      </c>
      <c r="F6">
        <v>6012000000</v>
      </c>
      <c r="G6" t="s">
        <v>16</v>
      </c>
      <c r="J6">
        <v>88300</v>
      </c>
    </row>
    <row r="7" spans="1:10" x14ac:dyDescent="0.25">
      <c r="A7">
        <v>5</v>
      </c>
      <c r="B7">
        <v>6061300000</v>
      </c>
      <c r="C7" t="s">
        <v>8</v>
      </c>
      <c r="D7">
        <v>0</v>
      </c>
      <c r="F7">
        <v>6021000000</v>
      </c>
      <c r="G7" t="s">
        <v>17</v>
      </c>
      <c r="J7">
        <v>0</v>
      </c>
    </row>
    <row r="8" spans="1:10" x14ac:dyDescent="0.25">
      <c r="A8">
        <v>5</v>
      </c>
      <c r="B8">
        <v>6061800000</v>
      </c>
      <c r="C8" t="s">
        <v>9</v>
      </c>
      <c r="D8">
        <v>0</v>
      </c>
      <c r="F8">
        <v>6022100000</v>
      </c>
      <c r="G8" t="s">
        <v>10</v>
      </c>
      <c r="J8">
        <v>0</v>
      </c>
    </row>
    <row r="9" spans="1:10" x14ac:dyDescent="0.25">
      <c r="A9">
        <v>5</v>
      </c>
      <c r="B9">
        <v>6062100000</v>
      </c>
      <c r="C9" t="s">
        <v>10</v>
      </c>
      <c r="D9">
        <v>387.1</v>
      </c>
      <c r="F9">
        <v>6022200000</v>
      </c>
      <c r="G9" t="s">
        <v>11</v>
      </c>
      <c r="J9">
        <v>0</v>
      </c>
    </row>
    <row r="10" spans="1:10" x14ac:dyDescent="0.25">
      <c r="A10">
        <v>5</v>
      </c>
      <c r="B10">
        <v>6062200000</v>
      </c>
      <c r="C10" t="s">
        <v>11</v>
      </c>
      <c r="D10">
        <v>1161.29</v>
      </c>
      <c r="F10">
        <v>6023000000</v>
      </c>
      <c r="G10" t="s">
        <v>12</v>
      </c>
      <c r="I10">
        <v>0</v>
      </c>
    </row>
    <row r="11" spans="1:10" x14ac:dyDescent="0.25">
      <c r="A11">
        <v>7</v>
      </c>
      <c r="B11">
        <v>6010000000</v>
      </c>
      <c r="C11" t="s">
        <v>3</v>
      </c>
      <c r="D11">
        <v>135000</v>
      </c>
      <c r="F11">
        <v>6026000000</v>
      </c>
      <c r="G11" t="s">
        <v>13</v>
      </c>
      <c r="I11">
        <v>0</v>
      </c>
    </row>
    <row r="12" spans="1:10" x14ac:dyDescent="0.25">
      <c r="A12">
        <v>7</v>
      </c>
      <c r="B12">
        <v>6011000000</v>
      </c>
      <c r="C12" t="s">
        <v>4</v>
      </c>
      <c r="D12">
        <v>0</v>
      </c>
      <c r="F12">
        <v>6032000000</v>
      </c>
      <c r="G12" t="s">
        <v>5</v>
      </c>
      <c r="H12">
        <v>0</v>
      </c>
      <c r="I12">
        <v>0</v>
      </c>
    </row>
    <row r="13" spans="1:10" x14ac:dyDescent="0.25">
      <c r="A13">
        <v>7</v>
      </c>
      <c r="B13">
        <v>6023000000</v>
      </c>
      <c r="C13" t="s">
        <v>12</v>
      </c>
      <c r="D13">
        <v>0</v>
      </c>
      <c r="F13">
        <v>6061100000</v>
      </c>
      <c r="G13" t="s">
        <v>6</v>
      </c>
      <c r="H13">
        <v>0</v>
      </c>
    </row>
    <row r="14" spans="1:10" x14ac:dyDescent="0.25">
      <c r="A14">
        <v>7</v>
      </c>
      <c r="B14">
        <v>6026000000</v>
      </c>
      <c r="C14" t="s">
        <v>13</v>
      </c>
      <c r="D14">
        <v>0</v>
      </c>
      <c r="F14">
        <v>6061200000</v>
      </c>
      <c r="G14" t="s">
        <v>7</v>
      </c>
      <c r="H14">
        <v>629.03</v>
      </c>
      <c r="I14">
        <v>1467.74</v>
      </c>
    </row>
    <row r="15" spans="1:10" x14ac:dyDescent="0.25">
      <c r="A15">
        <v>7</v>
      </c>
      <c r="B15">
        <v>6032000000</v>
      </c>
      <c r="C15" t="s">
        <v>5</v>
      </c>
      <c r="D15">
        <v>0</v>
      </c>
      <c r="F15">
        <v>6061300000</v>
      </c>
      <c r="G15" t="s">
        <v>8</v>
      </c>
      <c r="H15">
        <v>0</v>
      </c>
      <c r="I15">
        <v>0</v>
      </c>
    </row>
    <row r="16" spans="1:10" x14ac:dyDescent="0.25">
      <c r="A16">
        <v>7</v>
      </c>
      <c r="B16">
        <v>6061200000</v>
      </c>
      <c r="C16" t="s">
        <v>7</v>
      </c>
      <c r="D16">
        <v>1467.74</v>
      </c>
      <c r="F16">
        <v>6061800000</v>
      </c>
      <c r="G16" t="s">
        <v>9</v>
      </c>
      <c r="H16">
        <v>0</v>
      </c>
    </row>
    <row r="17" spans="1:9" x14ac:dyDescent="0.25">
      <c r="A17">
        <v>7</v>
      </c>
      <c r="B17">
        <v>6061300000</v>
      </c>
      <c r="C17" t="s">
        <v>8</v>
      </c>
      <c r="D17">
        <v>0</v>
      </c>
      <c r="F17">
        <v>6062100000</v>
      </c>
      <c r="G17" t="s">
        <v>10</v>
      </c>
      <c r="H17">
        <v>387.1</v>
      </c>
      <c r="I17">
        <v>903.23</v>
      </c>
    </row>
    <row r="18" spans="1:9" x14ac:dyDescent="0.25">
      <c r="A18">
        <v>7</v>
      </c>
      <c r="B18">
        <v>6062100000</v>
      </c>
      <c r="C18" t="s">
        <v>10</v>
      </c>
      <c r="D18">
        <v>903.23</v>
      </c>
      <c r="F18">
        <v>6062200000</v>
      </c>
      <c r="G18" t="s">
        <v>11</v>
      </c>
      <c r="H18">
        <v>1161.29</v>
      </c>
      <c r="I18">
        <v>2709.68</v>
      </c>
    </row>
    <row r="19" spans="1:9" x14ac:dyDescent="0.25">
      <c r="A19">
        <v>7</v>
      </c>
      <c r="B19">
        <v>6062200000</v>
      </c>
      <c r="C19" t="s">
        <v>11</v>
      </c>
      <c r="D19">
        <v>2709.68</v>
      </c>
    </row>
    <row r="20" spans="1:9" x14ac:dyDescent="0.25">
      <c r="A20">
        <v>11</v>
      </c>
      <c r="B20">
        <v>6010000000</v>
      </c>
      <c r="C20" t="s">
        <v>3</v>
      </c>
      <c r="D20">
        <v>0</v>
      </c>
    </row>
    <row r="21" spans="1:9" x14ac:dyDescent="0.25">
      <c r="A21">
        <v>11</v>
      </c>
      <c r="B21">
        <v>6010008000</v>
      </c>
      <c r="C21" t="s">
        <v>14</v>
      </c>
      <c r="D21">
        <v>0</v>
      </c>
    </row>
    <row r="22" spans="1:9" x14ac:dyDescent="0.25">
      <c r="A22">
        <v>11</v>
      </c>
      <c r="B22">
        <v>6010009000</v>
      </c>
      <c r="C22" t="s">
        <v>15</v>
      </c>
      <c r="D22">
        <v>0</v>
      </c>
    </row>
    <row r="23" spans="1:9" x14ac:dyDescent="0.25">
      <c r="A23">
        <v>11</v>
      </c>
      <c r="B23">
        <v>6011000000</v>
      </c>
      <c r="C23" t="s">
        <v>4</v>
      </c>
      <c r="D23">
        <v>1641252</v>
      </c>
    </row>
    <row r="24" spans="1:9" x14ac:dyDescent="0.25">
      <c r="A24">
        <v>11</v>
      </c>
      <c r="B24">
        <v>6012000000</v>
      </c>
      <c r="C24" t="s">
        <v>16</v>
      </c>
      <c r="D24">
        <v>88300</v>
      </c>
    </row>
    <row r="25" spans="1:9" x14ac:dyDescent="0.25">
      <c r="A25">
        <v>11</v>
      </c>
      <c r="B25">
        <v>6021000000</v>
      </c>
      <c r="C25" t="s">
        <v>17</v>
      </c>
      <c r="D25">
        <v>0</v>
      </c>
    </row>
    <row r="26" spans="1:9" x14ac:dyDescent="0.25">
      <c r="A26">
        <v>11</v>
      </c>
      <c r="B26">
        <v>6022100000</v>
      </c>
      <c r="C26" t="s">
        <v>10</v>
      </c>
      <c r="D26">
        <v>0</v>
      </c>
    </row>
    <row r="27" spans="1:9" x14ac:dyDescent="0.25">
      <c r="A27">
        <v>11</v>
      </c>
      <c r="B27">
        <v>6022200000</v>
      </c>
      <c r="C27" t="s">
        <v>11</v>
      </c>
      <c r="D27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CECE50-91AE-425C-AB80-B785766492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 montant par code</vt:lpstr>
      <vt:lpstr>Test</vt:lpstr>
      <vt:lpstr>Test 2</vt:lpstr>
      <vt:lpstr>Test 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JFL</cp:lastModifiedBy>
  <dcterms:created xsi:type="dcterms:W3CDTF">2025-06-25T08:51:44Z</dcterms:created>
  <dcterms:modified xsi:type="dcterms:W3CDTF">2025-06-25T12:13:58Z</dcterms:modified>
</cp:coreProperties>
</file>