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9AD96A4D-5C03-4C2C-A503-B0F50069F8A5}" xr6:coauthVersionLast="47" xr6:coauthVersionMax="47" xr10:uidLastSave="{00000000-0000-0000-0000-000000000000}"/>
  <bookViews>
    <workbookView xWindow="330" yWindow="1665" windowWidth="28305" windowHeight="13380" xr2:uid="{E2CC78CF-3CEF-4D97-8141-20ED3B8DACFC}"/>
  </bookViews>
  <sheets>
    <sheet name="Resulta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2" i="1" l="1" a="1"/>
  <c r="C22" i="1" s="1"/>
  <c r="E18" i="1"/>
  <c r="D18" i="1"/>
  <c r="C18" i="1"/>
  <c r="F17" i="1"/>
  <c r="F16" i="1"/>
  <c r="F15" i="1"/>
  <c r="F14" i="1"/>
  <c r="F1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<sst xmlns="http://schemas.openxmlformats.org/spreadsheetml/2006/main" count="56" uniqueCount="20">
  <si>
    <t>Chambre</t>
  </si>
  <si>
    <t>Prénom</t>
  </si>
  <si>
    <t>Choix 1</t>
  </si>
  <si>
    <t>Choix 2</t>
  </si>
  <si>
    <t>Choix 3</t>
  </si>
  <si>
    <t>Chambre 1</t>
  </si>
  <si>
    <t>Chambre 2</t>
  </si>
  <si>
    <t>Chambre 3</t>
  </si>
  <si>
    <t>Paul</t>
  </si>
  <si>
    <t>Vanille</t>
  </si>
  <si>
    <t>Chocolat</t>
  </si>
  <si>
    <t>Fraise</t>
  </si>
  <si>
    <t>Jacques</t>
  </si>
  <si>
    <t>Banane</t>
  </si>
  <si>
    <t>Eric</t>
  </si>
  <si>
    <t>Jean</t>
  </si>
  <si>
    <t>Pistache</t>
  </si>
  <si>
    <t>Louis</t>
  </si>
  <si>
    <t>Simon</t>
  </si>
  <si>
    <t>Gérard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</si>
</sst>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3D6DB0-B8F6-489E-8762-5BB9F6F78D12}" name="Tableau2" displayName="Tableau2" ref="B2:F9" totalsRowShown="0" headerRowDxfId="6" dataDxfId="5">
  <autoFilter ref="B2:F9" xr:uid="{7A427E9B-F9A6-49BE-A660-86CD9FA44B05}"/>
  <tableColumns count="5">
    <tableColumn id="1" xr3:uid="{E4811512-D398-4C82-BC99-5FBCF2ED8C8E}" name="Chambre" dataDxfId="4"/>
    <tableColumn id="2" xr3:uid="{E45E0CF7-A7F9-4556-B3B3-2C7A6EA7146A}" name="Prénom" dataDxfId="3"/>
    <tableColumn id="3" xr3:uid="{51350AF6-0656-498D-B327-A3857B968B60}" name="Choix 1" dataDxfId="2"/>
    <tableColumn id="4" xr3:uid="{3CD9C52E-5C3E-4735-9DAC-F2DFA039E682}" name="Choix 2" dataDxfId="1"/>
    <tableColumn id="5" xr3:uid="{627CB322-3AB8-4CB0-A976-6FF5338C9815}" name="Choix 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259DB09B-1242-43D5-9EC0-743EAF48C2BA}">
  <we:reference id="wa200003696" version="1.3.0.0" store="fr-F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3DE6B-D576-486C-8755-39BC6DFFAA62}">
  <dimension ref="B2:M27"/>
  <sheetViews>
    <sheetView showGridLines="0" tabSelected="1" topLeftCell="A4" workbookViewId="0">
      <selection activeCell="J20" sqref="J20"/>
    </sheetView>
  </sheetViews>
  <sheetFormatPr baseColWidth="10" defaultRowHeight="15" x14ac:dyDescent="0.25"/>
  <cols>
    <col min="2" max="2" width="17.7109375" bestFit="1" customWidth="1"/>
    <col min="3" max="5" width="11.28515625" bestFit="1" customWidth="1"/>
    <col min="6" max="6" width="12.28515625" bestFit="1" customWidth="1"/>
    <col min="7" max="7" width="10" customWidth="1"/>
    <col min="8" max="8" width="17.7109375" bestFit="1" customWidth="1"/>
    <col min="9" max="11" width="11.28515625" style="1" bestFit="1" customWidth="1"/>
    <col min="12" max="12" width="12.28515625" style="1" bestFit="1" customWidth="1"/>
    <col min="13" max="13" width="10" style="1" customWidth="1"/>
    <col min="14" max="14" width="17.7109375" bestFit="1" customWidth="1"/>
    <col min="15" max="17" width="11.28515625" bestFit="1" customWidth="1"/>
    <col min="18" max="18" width="12.28515625" bestFit="1" customWidth="1"/>
  </cols>
  <sheetData>
    <row r="2" spans="2:7" x14ac:dyDescent="0.25"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</row>
    <row r="3" spans="2:7" x14ac:dyDescent="0.25">
      <c r="B3" s="2" t="s">
        <v>5</v>
      </c>
      <c r="C3" s="4" t="s">
        <v>8</v>
      </c>
      <c r="D3" s="1" t="s">
        <v>9</v>
      </c>
      <c r="E3" s="1" t="s">
        <v>10</v>
      </c>
      <c r="F3" s="1" t="s">
        <v>11</v>
      </c>
      <c r="G3" s="1"/>
    </row>
    <row r="4" spans="2:7" x14ac:dyDescent="0.25">
      <c r="B4" s="2" t="s">
        <v>5</v>
      </c>
      <c r="C4" s="4" t="s">
        <v>12</v>
      </c>
      <c r="D4" s="1" t="s">
        <v>13</v>
      </c>
      <c r="E4" s="1" t="s">
        <v>16</v>
      </c>
      <c r="F4" s="1" t="s">
        <v>9</v>
      </c>
      <c r="G4" s="1"/>
    </row>
    <row r="5" spans="2:7" x14ac:dyDescent="0.25">
      <c r="B5" s="2" t="s">
        <v>6</v>
      </c>
      <c r="C5" s="4" t="s">
        <v>14</v>
      </c>
      <c r="D5" s="1" t="s">
        <v>10</v>
      </c>
      <c r="E5" s="1" t="s">
        <v>11</v>
      </c>
      <c r="F5" s="1" t="s">
        <v>13</v>
      </c>
      <c r="G5" s="1"/>
    </row>
    <row r="6" spans="2:7" x14ac:dyDescent="0.25">
      <c r="B6" s="2" t="s">
        <v>6</v>
      </c>
      <c r="C6" s="4" t="s">
        <v>15</v>
      </c>
      <c r="D6" s="1" t="s">
        <v>16</v>
      </c>
      <c r="E6" s="1" t="s">
        <v>13</v>
      </c>
      <c r="F6" s="1" t="s">
        <v>11</v>
      </c>
      <c r="G6" s="1"/>
    </row>
    <row r="7" spans="2:7" x14ac:dyDescent="0.25">
      <c r="B7" s="2" t="s">
        <v>5</v>
      </c>
      <c r="C7" s="4" t="s">
        <v>17</v>
      </c>
      <c r="D7" s="1" t="s">
        <v>10</v>
      </c>
      <c r="E7" s="1" t="s">
        <v>16</v>
      </c>
      <c r="F7" s="1" t="s">
        <v>9</v>
      </c>
      <c r="G7" s="1"/>
    </row>
    <row r="8" spans="2:7" x14ac:dyDescent="0.25">
      <c r="B8" s="2" t="s">
        <v>6</v>
      </c>
      <c r="C8" s="4" t="s">
        <v>18</v>
      </c>
      <c r="D8" s="1" t="s">
        <v>11</v>
      </c>
      <c r="E8" s="1" t="s">
        <v>9</v>
      </c>
      <c r="F8" s="1" t="s">
        <v>10</v>
      </c>
    </row>
    <row r="9" spans="2:7" x14ac:dyDescent="0.25">
      <c r="B9" s="2" t="s">
        <v>7</v>
      </c>
      <c r="C9" s="4" t="s">
        <v>19</v>
      </c>
      <c r="D9" s="1" t="s">
        <v>11</v>
      </c>
      <c r="E9" s="1" t="s">
        <v>13</v>
      </c>
      <c r="F9" s="1" t="s">
        <v>16</v>
      </c>
    </row>
    <row r="12" spans="2:7" x14ac:dyDescent="0.25">
      <c r="C12" s="3" t="s">
        <v>5</v>
      </c>
      <c r="D12" s="3" t="s">
        <v>6</v>
      </c>
      <c r="E12" s="3" t="s">
        <v>7</v>
      </c>
      <c r="F12" s="1"/>
    </row>
    <row r="13" spans="2:7" x14ac:dyDescent="0.25">
      <c r="B13" s="3" t="s">
        <v>9</v>
      </c>
      <c r="C13" s="1">
        <v>3</v>
      </c>
      <c r="D13" s="1">
        <v>1</v>
      </c>
      <c r="E13" s="1">
        <v>0</v>
      </c>
      <c r="F13" s="3">
        <f>SUM(C13:D13)</f>
        <v>4</v>
      </c>
    </row>
    <row r="14" spans="2:7" x14ac:dyDescent="0.25">
      <c r="B14" s="3" t="s">
        <v>10</v>
      </c>
      <c r="C14" s="1">
        <v>2</v>
      </c>
      <c r="D14" s="1">
        <v>2</v>
      </c>
      <c r="E14" s="1">
        <v>0</v>
      </c>
      <c r="F14" s="3">
        <f t="shared" ref="F14:F17" si="0">SUM(C14:D14)</f>
        <v>4</v>
      </c>
    </row>
    <row r="15" spans="2:7" x14ac:dyDescent="0.25">
      <c r="B15" s="3" t="s">
        <v>11</v>
      </c>
      <c r="C15" s="1">
        <v>1</v>
      </c>
      <c r="D15" s="1">
        <v>3</v>
      </c>
      <c r="E15" s="1">
        <v>1</v>
      </c>
      <c r="F15" s="3">
        <f t="shared" si="0"/>
        <v>4</v>
      </c>
    </row>
    <row r="16" spans="2:7" x14ac:dyDescent="0.25">
      <c r="B16" s="3" t="s">
        <v>13</v>
      </c>
      <c r="C16" s="1">
        <v>1</v>
      </c>
      <c r="D16" s="1">
        <v>2</v>
      </c>
      <c r="E16" s="1">
        <v>1</v>
      </c>
      <c r="F16" s="3">
        <f t="shared" si="0"/>
        <v>3</v>
      </c>
    </row>
    <row r="17" spans="2:12" x14ac:dyDescent="0.25">
      <c r="B17" s="3" t="s">
        <v>16</v>
      </c>
      <c r="C17" s="1">
        <v>2</v>
      </c>
      <c r="D17" s="1">
        <v>1</v>
      </c>
      <c r="E17" s="1">
        <v>1</v>
      </c>
      <c r="F17" s="3">
        <f t="shared" si="0"/>
        <v>3</v>
      </c>
    </row>
    <row r="18" spans="2:12" x14ac:dyDescent="0.25">
      <c r="B18" s="1"/>
      <c r="C18" s="3">
        <f>SUM(C13:C17)</f>
        <v>9</v>
      </c>
      <c r="D18" s="3">
        <f>SUM(D13:D17)</f>
        <v>9</v>
      </c>
      <c r="E18" s="3">
        <f>SUM(E13:E17)</f>
        <v>3</v>
      </c>
      <c r="F18" s="1"/>
    </row>
    <row r="19" spans="2:12" x14ac:dyDescent="0.25">
      <c r="B19" s="1"/>
      <c r="C19" s="1"/>
      <c r="D19" s="1"/>
      <c r="E19" s="1"/>
      <c r="F19" s="1"/>
      <c r="I19"/>
      <c r="J19"/>
      <c r="K19"/>
      <c r="L19"/>
    </row>
    <row r="20" spans="2:12" x14ac:dyDescent="0.25">
      <c r="B20" s="1"/>
      <c r="C20" s="1"/>
      <c r="D20" s="1"/>
      <c r="E20" s="1"/>
      <c r="F20" s="1"/>
      <c r="I20"/>
      <c r="J20"/>
      <c r="K20"/>
      <c r="L20"/>
    </row>
    <row r="21" spans="2:12" x14ac:dyDescent="0.25">
      <c r="C21" s="1" t="s">
        <v>5</v>
      </c>
      <c r="D21" s="1" t="s">
        <v>6</v>
      </c>
      <c r="E21" s="1" t="s">
        <v>7</v>
      </c>
      <c r="F21" s="1"/>
    </row>
    <row r="22" spans="2:12" x14ac:dyDescent="0.25">
      <c r="B22" s="1" t="s">
        <v>9</v>
      </c>
      <c r="C22" s="5" cm="1">
        <f t="array" ref="C22:F27">_xlfn.LET(
    _xlpm.chambres, C12:E12,
    _xlpm.mots, B13:B17,
    _xlpm.valeurs, Tableau2[[Choix 1]:[Choix 3]],
    _xlpm.res, _xlfn.MAKEARRAY(
        ROWS(_xlpm.mots),
        COLUMNS(_xlpm.chambres),
        _xlfn.LAMBDA(_xlpm.lig,_xlpm.col,
            SUM((_xlpm.valeurs = INDEX(_xlpm.mots, _xlpm.lig)) * (Tableau2[Chambre] = INDEX(_xlpm.chambres, , _xlpm.col)))
        )
    ),
    IFERROR(_xlfn.VSTACK(_xlfn.HSTACK(_xlpm.res, _xlfn.BYROW(_xlpm.res, _xleta.SUM)), _xlfn.BYCOL(_xlpm.res, _xleta.SUM)), "")
)</f>
        <v>3</v>
      </c>
      <c r="D22" s="5">
        <v>1</v>
      </c>
      <c r="E22" s="5">
        <v>0</v>
      </c>
      <c r="F22" s="5">
        <v>4</v>
      </c>
    </row>
    <row r="23" spans="2:12" x14ac:dyDescent="0.25">
      <c r="B23" s="1" t="s">
        <v>10</v>
      </c>
      <c r="C23" s="5">
        <v>2</v>
      </c>
      <c r="D23" s="5">
        <v>2</v>
      </c>
      <c r="E23" s="5">
        <v>0</v>
      </c>
      <c r="F23" s="5">
        <v>4</v>
      </c>
    </row>
    <row r="24" spans="2:12" x14ac:dyDescent="0.25">
      <c r="B24" s="1" t="s">
        <v>11</v>
      </c>
      <c r="C24" s="5">
        <v>1</v>
      </c>
      <c r="D24" s="5">
        <v>3</v>
      </c>
      <c r="E24" s="5">
        <v>1</v>
      </c>
      <c r="F24" s="5">
        <v>5</v>
      </c>
    </row>
    <row r="25" spans="2:12" x14ac:dyDescent="0.25">
      <c r="B25" s="1" t="s">
        <v>13</v>
      </c>
      <c r="C25" s="5">
        <v>1</v>
      </c>
      <c r="D25" s="5">
        <v>2</v>
      </c>
      <c r="E25" s="5">
        <v>1</v>
      </c>
      <c r="F25" s="5">
        <v>4</v>
      </c>
    </row>
    <row r="26" spans="2:12" x14ac:dyDescent="0.25">
      <c r="B26" s="1" t="s">
        <v>16</v>
      </c>
      <c r="C26" s="5">
        <v>2</v>
      </c>
      <c r="D26" s="5">
        <v>1</v>
      </c>
      <c r="E26" s="5">
        <v>1</v>
      </c>
      <c r="F26" s="5">
        <v>4</v>
      </c>
    </row>
    <row r="27" spans="2:12" x14ac:dyDescent="0.25">
      <c r="B27" s="1"/>
      <c r="C27" s="5">
        <v>9</v>
      </c>
      <c r="D27" s="5">
        <v>9</v>
      </c>
      <c r="E27" s="5">
        <v>3</v>
      </c>
      <c r="F27" s="5" t="str"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Resultats</vt:lpstr>
    </vt:vector>
  </TitlesOfParts>
  <Company>Compagnie des Ports du Morbihan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HAAS</dc:creator>
  <cp:lastModifiedBy>JFL</cp:lastModifiedBy>
  <dcterms:created xsi:type="dcterms:W3CDTF">2025-05-28T15:10:53Z</dcterms:created>
  <dcterms:modified xsi:type="dcterms:W3CDTF">2025-05-28T18:02:43Z</dcterms:modified>
</cp:coreProperties>
</file>