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1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92873729-2E5B-4E5F-8D40-36F182497E7B}" xr6:coauthVersionLast="47" xr6:coauthVersionMax="47" xr10:uidLastSave="{00000000-0000-0000-0000-000000000000}"/>
  <bookViews>
    <workbookView xWindow="930" yWindow="2835" windowWidth="24465" windowHeight="10050" xr2:uid="{6E91AEF2-93D2-4437-AC5D-666FD76333B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D9" i="1"/>
  <c r="D8" i="1"/>
  <c r="D7" i="1"/>
  <c r="D6" i="1"/>
  <c r="D5" i="1"/>
  <c r="D4" i="1"/>
  <c r="D3" i="1"/>
  <c r="C9" i="1"/>
  <c r="E9" i="1" s="1"/>
  <c r="C8" i="1"/>
  <c r="E8" i="1" s="1"/>
  <c r="C7" i="1"/>
  <c r="E7" i="1" s="1"/>
  <c r="C6" i="1"/>
  <c r="E6" i="1" s="1"/>
  <c r="C5" i="1"/>
  <c r="E5" i="1" s="1"/>
  <c r="C4" i="1"/>
  <c r="C3" i="1"/>
  <c r="E3" i="1" s="1"/>
  <c r="E4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<sst xmlns="http://schemas.openxmlformats.org/spreadsheetml/2006/main" count="16" uniqueCount="9">
  <si>
    <t>TPS</t>
  </si>
  <si>
    <t>TVQ</t>
  </si>
  <si>
    <t>Montant avant taxes</t>
  </si>
  <si>
    <t xml:space="preserve"> </t>
  </si>
  <si>
    <t>Montant Total avec Taxes</t>
  </si>
  <si>
    <t>Montant avec taxes</t>
  </si>
  <si>
    <t>Montant Total sans Taxes</t>
  </si>
  <si>
    <t>Quel est la formule pour calcuer la TPS TVQ</t>
  </si>
  <si>
    <t>inversée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</si>
</sst>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\ [$$-C0C]_ ;_ * \-#,##0.00\ \ [$$-C0C]_ ;_ * &quot;-&quot;??_ \ [$$-C0C]_ ;_ @_ "/>
    <numFmt numFmtId="165" formatCode="0.000%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11"/>
      <color theme="7" tint="-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9" fontId="0" fillId="0" borderId="0" xfId="0" applyNumberFormat="1"/>
    <xf numFmtId="165" fontId="0" fillId="0" borderId="0" xfId="1" applyNumberFormat="1" applyFont="1"/>
    <xf numFmtId="164" fontId="0" fillId="0" borderId="0" xfId="0" applyNumberFormat="1" applyAlignment="1">
      <alignment horizontal="center" wrapText="1"/>
    </xf>
    <xf numFmtId="0" fontId="0" fillId="0" borderId="0" xfId="0" applyAlignment="1">
      <alignment horizontal="right"/>
    </xf>
    <xf numFmtId="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4" fontId="2" fillId="0" borderId="0" xfId="0" applyNumberFormat="1" applyFont="1"/>
    <xf numFmtId="164" fontId="3" fillId="0" borderId="0" xfId="0" applyNumberFormat="1" applyFont="1" applyAlignment="1">
      <alignment horizontal="center"/>
    </xf>
    <xf numFmtId="2" fontId="0" fillId="0" borderId="0" xfId="0" applyNumberForma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99EEF19-D9EC-425D-B61D-AC40AABE96D7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C8452-0538-483B-9FEF-31E2E04A2C7E}">
  <dimension ref="A2:L9"/>
  <sheetViews>
    <sheetView showGridLines="0" tabSelected="1" topLeftCell="A2" zoomScaleNormal="100" workbookViewId="0">
      <selection activeCell="J3" sqref="J3"/>
    </sheetView>
  </sheetViews>
  <sheetFormatPr baseColWidth="10" defaultRowHeight="15" x14ac:dyDescent="0.25"/>
  <cols>
    <col min="1" max="1" width="4.28515625" customWidth="1"/>
    <col min="2" max="2" width="10.140625" style="1" customWidth="1"/>
    <col min="3" max="4" width="11.42578125" style="1"/>
    <col min="5" max="5" width="16" style="1" customWidth="1"/>
    <col min="6" max="6" width="7.5703125" customWidth="1"/>
    <col min="7" max="8" width="7.140625" customWidth="1"/>
    <col min="9" max="9" width="11.42578125" style="1" customWidth="1"/>
    <col min="12" max="12" width="15.140625" customWidth="1"/>
  </cols>
  <sheetData>
    <row r="2" spans="1:12" ht="30.75" customHeight="1" x14ac:dyDescent="0.25">
      <c r="B2" s="4" t="s">
        <v>2</v>
      </c>
      <c r="C2" s="1" t="s">
        <v>0</v>
      </c>
      <c r="D2" s="1" t="s">
        <v>1</v>
      </c>
      <c r="E2" s="4" t="s">
        <v>4</v>
      </c>
      <c r="I2" s="4" t="s">
        <v>5</v>
      </c>
      <c r="J2" s="1" t="s">
        <v>0</v>
      </c>
      <c r="K2" s="1" t="s">
        <v>1</v>
      </c>
      <c r="L2" s="4" t="s">
        <v>6</v>
      </c>
    </row>
    <row r="3" spans="1:12" x14ac:dyDescent="0.25">
      <c r="A3">
        <v>1</v>
      </c>
      <c r="B3" s="9">
        <v>100</v>
      </c>
      <c r="C3" s="1">
        <f>B3*$G$4</f>
        <v>5</v>
      </c>
      <c r="D3" s="1">
        <f>B3*$G$5</f>
        <v>9.9750000000000014</v>
      </c>
      <c r="E3" s="8">
        <f>SUM(B3:D3)</f>
        <v>114.97499999999999</v>
      </c>
      <c r="I3" s="8">
        <v>114.98</v>
      </c>
      <c r="J3" s="10" cm="1">
        <f t="array" ref="J3:L3">_xlfn.LET(
    _xlpm.ttc, I3,
    _xlpm.tps, G4,
    _xlpm.tvq, G5,
    _xlpm.ht, _xlpm.ttc / (1 + _xlpm.tps + _xlpm.tvq),
    ROUND(_xlfn.HSTACK(_xlpm.ht * _xlpm.tps, _xlpm.ht * _xlpm.tvq, _xlpm.ht), 2)
)</f>
        <v>5</v>
      </c>
      <c r="K3" s="7">
        <v>9.98</v>
      </c>
      <c r="L3" s="9">
        <v>100</v>
      </c>
    </row>
    <row r="4" spans="1:12" x14ac:dyDescent="0.25">
      <c r="A4">
        <v>2</v>
      </c>
      <c r="B4" s="1">
        <v>11.14</v>
      </c>
      <c r="C4" s="1">
        <f t="shared" ref="C4:C9" si="0">B4*$G$4</f>
        <v>0.55700000000000005</v>
      </c>
      <c r="D4" s="1">
        <f t="shared" ref="D4:D9" si="1">B4*$G$5</f>
        <v>1.1112150000000001</v>
      </c>
      <c r="E4" s="1">
        <f t="shared" ref="E4:E9" si="2">SUM(B4:D4)</f>
        <v>12.808215000000001</v>
      </c>
      <c r="F4" s="5" t="s">
        <v>0</v>
      </c>
      <c r="G4" s="6">
        <v>0.05</v>
      </c>
      <c r="J4" t="s">
        <v>7</v>
      </c>
    </row>
    <row r="5" spans="1:12" x14ac:dyDescent="0.25">
      <c r="A5">
        <v>3</v>
      </c>
      <c r="B5" s="1">
        <v>9.5</v>
      </c>
      <c r="C5" s="1">
        <f t="shared" si="0"/>
        <v>0.47500000000000003</v>
      </c>
      <c r="D5" s="1">
        <f t="shared" si="1"/>
        <v>0.94762500000000005</v>
      </c>
      <c r="E5" s="1">
        <f t="shared" si="2"/>
        <v>10.922625</v>
      </c>
      <c r="F5" s="5" t="s">
        <v>1</v>
      </c>
      <c r="G5" s="3">
        <v>9.9750000000000005E-2</v>
      </c>
      <c r="H5" s="2" t="s">
        <v>3</v>
      </c>
      <c r="J5" t="s">
        <v>8</v>
      </c>
    </row>
    <row r="6" spans="1:12" x14ac:dyDescent="0.25">
      <c r="A6">
        <v>4</v>
      </c>
      <c r="B6" s="1">
        <v>8.75</v>
      </c>
      <c r="C6" s="1">
        <f t="shared" si="0"/>
        <v>0.4375</v>
      </c>
      <c r="D6" s="1">
        <f t="shared" si="1"/>
        <v>0.87281249999999999</v>
      </c>
      <c r="E6" s="1">
        <f t="shared" si="2"/>
        <v>10.0603125</v>
      </c>
      <c r="F6" t="s">
        <v>3</v>
      </c>
      <c r="G6" s="3" t="s">
        <v>3</v>
      </c>
      <c r="H6" s="3" t="s">
        <v>3</v>
      </c>
      <c r="J6" s="1">
        <v>5</v>
      </c>
      <c r="K6" s="1">
        <v>9.98</v>
      </c>
    </row>
    <row r="7" spans="1:12" x14ac:dyDescent="0.25">
      <c r="A7">
        <v>5</v>
      </c>
      <c r="B7" s="1">
        <v>2.25</v>
      </c>
      <c r="C7" s="1">
        <f t="shared" si="0"/>
        <v>0.1125</v>
      </c>
      <c r="D7" s="1">
        <f t="shared" si="1"/>
        <v>0.22443750000000001</v>
      </c>
      <c r="E7" s="1">
        <f t="shared" si="2"/>
        <v>2.5869374999999999</v>
      </c>
    </row>
    <row r="8" spans="1:12" x14ac:dyDescent="0.25">
      <c r="A8">
        <v>6</v>
      </c>
      <c r="B8" s="1">
        <v>11.43</v>
      </c>
      <c r="C8" s="1">
        <f t="shared" si="0"/>
        <v>0.57150000000000001</v>
      </c>
      <c r="D8" s="1">
        <f t="shared" si="1"/>
        <v>1.1401425000000001</v>
      </c>
      <c r="E8" s="1">
        <f t="shared" si="2"/>
        <v>13.1416425</v>
      </c>
    </row>
    <row r="9" spans="1:12" x14ac:dyDescent="0.25">
      <c r="A9">
        <v>7</v>
      </c>
      <c r="B9" s="1">
        <v>20.65</v>
      </c>
      <c r="C9" s="1">
        <f t="shared" si="0"/>
        <v>1.0325</v>
      </c>
      <c r="D9" s="1">
        <f t="shared" si="1"/>
        <v>2.0598375</v>
      </c>
      <c r="E9" s="1">
        <f t="shared" si="2"/>
        <v>23.742337499999998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JFL</cp:lastModifiedBy>
  <dcterms:created xsi:type="dcterms:W3CDTF">2025-04-14T17:16:13Z</dcterms:created>
  <dcterms:modified xsi:type="dcterms:W3CDTF">2025-04-17T17:57:00Z</dcterms:modified>
</cp:coreProperties>
</file>