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0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5DCBB4A7-0D5C-4963-95EE-BF2B6F8B4EB4}" xr6:coauthVersionLast="47" xr6:coauthVersionMax="47" xr10:uidLastSave="{00000000-0000-0000-0000-000000000000}"/>
  <bookViews>
    <workbookView xWindow="8640" yWindow="960" windowWidth="28665" windowHeight="13785" xr2:uid="{5B716F8F-BF70-4E5C-8538-949DE8B9F4E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5" i="1" l="1" a="1"/>
  <c r="P5" i="1" s="1"/>
  <c r="P6" i="1" a="1"/>
  <c r="P6" i="1" s="1"/>
  <c r="P7" i="1" a="1"/>
  <c r="P7" i="1" s="1"/>
  <c r="P4" i="1" a="1"/>
  <c r="P4" i="1" s="1"/>
  <c r="L4" i="1" a="1"/>
  <c r="L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<sst xmlns="http://schemas.openxmlformats.org/spreadsheetml/2006/main" count="69" uniqueCount="41">
  <si>
    <t>id</t>
  </si>
  <si>
    <t>price client A</t>
  </si>
  <si>
    <t>Price client  B</t>
  </si>
  <si>
    <t>Name</t>
  </si>
  <si>
    <t>Catalogue</t>
  </si>
  <si>
    <t>order id</t>
  </si>
  <si>
    <t>id ordered</t>
  </si>
  <si>
    <t>Price/budegt</t>
  </si>
  <si>
    <t>Orders</t>
  </si>
  <si>
    <t>Client</t>
  </si>
  <si>
    <t>A</t>
  </si>
  <si>
    <t>B</t>
  </si>
  <si>
    <t>tool 1</t>
  </si>
  <si>
    <t>tool 2</t>
  </si>
  <si>
    <t>tool 3</t>
  </si>
  <si>
    <t>tool 4</t>
  </si>
  <si>
    <t>user set</t>
  </si>
  <si>
    <t>formula</t>
  </si>
  <si>
    <t>result i'm looking for</t>
  </si>
  <si>
    <t>Price client  C</t>
  </si>
  <si>
    <t>avis A</t>
  </si>
  <si>
    <t>commentaire</t>
  </si>
  <si>
    <t>Qte</t>
  </si>
  <si>
    <t>bla</t>
  </si>
  <si>
    <t>hey</t>
  </si>
  <si>
    <t>ho</t>
  </si>
  <si>
    <t>tool 5</t>
  </si>
  <si>
    <t>tool 6</t>
  </si>
  <si>
    <t>tool 7</t>
  </si>
  <si>
    <t>tool 8</t>
  </si>
  <si>
    <t>tool 9</t>
  </si>
  <si>
    <t>tool 10</t>
  </si>
  <si>
    <t>description</t>
  </si>
  <si>
    <t>qte min</t>
  </si>
  <si>
    <t>type d'outil</t>
  </si>
  <si>
    <t>forme</t>
  </si>
  <si>
    <t>utilisation</t>
  </si>
  <si>
    <t>…</t>
  </si>
  <si>
    <t>C</t>
  </si>
  <si>
    <t>Price client  D</t>
  </si>
  <si>
    <t>Avec grille 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</si>
</sst>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1" xfId="0" applyBorder="1"/>
    <xf numFmtId="0" fontId="0" fillId="2" borderId="1" xfId="0" applyFill="1" applyBorder="1"/>
    <xf numFmtId="0" fontId="0" fillId="0" borderId="2" xfId="0" applyBorder="1"/>
    <xf numFmtId="0" fontId="2" fillId="3" borderId="1" xfId="0" applyFont="1" applyFill="1" applyBorder="1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Fon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EA545-D9A3-4B95-AE9C-1E256DB02A34}">
  <dimension ref="A1:S7"/>
  <sheetViews>
    <sheetView showGridLines="0" tabSelected="1" topLeftCell="B1" workbookViewId="0">
      <selection activeCell="P4" sqref="P4"/>
    </sheetView>
  </sheetViews>
  <sheetFormatPr baseColWidth="10" defaultRowHeight="15" x14ac:dyDescent="0.25"/>
  <cols>
    <col min="3" max="3" width="12.28515625" bestFit="1" customWidth="1"/>
    <col min="4" max="4" width="12.7109375" bestFit="1" customWidth="1"/>
    <col min="12" max="12" width="12.140625" bestFit="1" customWidth="1"/>
    <col min="20" max="20" width="12.28515625" bestFit="1" customWidth="1"/>
    <col min="21" max="22" width="12.7109375" bestFit="1" customWidth="1"/>
    <col min="23" max="23" width="12.85546875" bestFit="1" customWidth="1"/>
  </cols>
  <sheetData>
    <row r="1" spans="1:19" x14ac:dyDescent="0.25">
      <c r="A1" s="8" t="s">
        <v>4</v>
      </c>
      <c r="B1" s="8"/>
      <c r="C1" s="8"/>
      <c r="D1" s="8"/>
      <c r="H1" s="9" t="s">
        <v>8</v>
      </c>
      <c r="I1" s="9"/>
      <c r="J1" s="9"/>
      <c r="K1" s="9"/>
      <c r="L1" s="9"/>
    </row>
    <row r="2" spans="1:19" ht="30" x14ac:dyDescent="0.25">
      <c r="A2" s="1"/>
      <c r="B2" s="1"/>
      <c r="C2" s="1"/>
      <c r="D2" s="1"/>
      <c r="H2" s="2"/>
      <c r="I2" s="2" t="s">
        <v>16</v>
      </c>
      <c r="J2" s="2"/>
      <c r="K2" s="2" t="s">
        <v>16</v>
      </c>
      <c r="L2" s="2" t="s">
        <v>17</v>
      </c>
      <c r="M2" s="2" t="s">
        <v>18</v>
      </c>
      <c r="P2" s="2" t="s">
        <v>40</v>
      </c>
    </row>
    <row r="3" spans="1:19" x14ac:dyDescent="0.25">
      <c r="A3" s="3" t="s">
        <v>0</v>
      </c>
      <c r="B3" s="3" t="s">
        <v>3</v>
      </c>
      <c r="C3" s="3" t="s">
        <v>1</v>
      </c>
      <c r="D3" s="3" t="s">
        <v>2</v>
      </c>
      <c r="E3" s="3" t="s">
        <v>19</v>
      </c>
      <c r="H3" s="3" t="s">
        <v>5</v>
      </c>
      <c r="I3" s="3" t="s">
        <v>6</v>
      </c>
      <c r="J3" s="3" t="s">
        <v>3</v>
      </c>
      <c r="K3" s="3" t="s">
        <v>9</v>
      </c>
      <c r="L3" s="4" t="s">
        <v>7</v>
      </c>
      <c r="S3" s="10"/>
    </row>
    <row r="4" spans="1:19" x14ac:dyDescent="0.25">
      <c r="A4" s="3">
        <v>1</v>
      </c>
      <c r="B4" s="3" t="s">
        <v>12</v>
      </c>
      <c r="C4" s="3">
        <v>99</v>
      </c>
      <c r="D4" s="3">
        <v>66</v>
      </c>
      <c r="E4" s="3">
        <v>77</v>
      </c>
      <c r="H4" s="3">
        <v>1</v>
      </c>
      <c r="I4" s="3">
        <v>1</v>
      </c>
      <c r="J4" s="3"/>
      <c r="K4" s="3" t="s">
        <v>38</v>
      </c>
      <c r="L4" s="4" cm="1">
        <f t="array" ref="L4">_xlfn.XLOOKUP(I4,$A$4:$A$7,INDEX($C$4:$E$7,,_xlfn.XMATCH(1,--ISNUMBER(SEARCH(K4,$C$3:$E$3)))),"--")</f>
        <v>99</v>
      </c>
      <c r="M4">
        <v>99</v>
      </c>
      <c r="P4" s="11" cm="1">
        <f t="array" ref="P4">_xlfn.LET(
_xlpm.Prix_client,_xlfn._xlws.FILTER(Feuil2!$I$1:$AH$12,ISNUMBER(SEARCH("price",Feuil2!$I$1:$AH$1))),
_xlpm.id_prod,Feuil2!$A$1:$A$12,
_xlfn.XLOOKUP(I4,_xlpm.id_prod,_xlfn._xlws.FILTER(_xlpm.Prix_client,ISNUMBER(FIND(K4,_xlfn.TAKE(_xlpm.Prix_client,1)))),"--")
)</f>
        <v>77</v>
      </c>
    </row>
    <row r="5" spans="1:19" x14ac:dyDescent="0.25">
      <c r="A5" s="3">
        <v>2</v>
      </c>
      <c r="B5" s="3" t="s">
        <v>13</v>
      </c>
      <c r="C5" s="3">
        <v>456</v>
      </c>
      <c r="D5" s="3">
        <v>44</v>
      </c>
      <c r="E5" s="3">
        <v>44</v>
      </c>
      <c r="H5" s="3">
        <v>2</v>
      </c>
      <c r="I5" s="3">
        <v>1</v>
      </c>
      <c r="J5" s="3"/>
      <c r="K5" s="3" t="s">
        <v>11</v>
      </c>
      <c r="L5" s="4"/>
      <c r="M5">
        <v>66</v>
      </c>
      <c r="P5" s="11" cm="1">
        <f t="array" ref="P5">_xlfn.LET(
_xlpm.Prix_client,_xlfn._xlws.FILTER(Feuil2!$I$1:$AH$12,ISNUMBER(SEARCH("price",Feuil2!$I$1:$AH$1))),
_xlpm.id_prod,Feuil2!$A$1:$A$12,
_xlfn.XLOOKUP(I5,_xlpm.id_prod,_xlfn._xlws.FILTER(_xlpm.Prix_client,ISNUMBER(FIND(K5,_xlfn.TAKE(_xlpm.Prix_client,1)))),"--")
)</f>
        <v>66</v>
      </c>
    </row>
    <row r="6" spans="1:19" x14ac:dyDescent="0.25">
      <c r="A6" s="3">
        <v>3</v>
      </c>
      <c r="B6" s="3" t="s">
        <v>14</v>
      </c>
      <c r="C6" s="3">
        <v>915</v>
      </c>
      <c r="D6" s="3">
        <v>98</v>
      </c>
      <c r="E6" s="3">
        <v>98</v>
      </c>
      <c r="H6" s="3">
        <v>3</v>
      </c>
      <c r="I6" s="3">
        <v>3</v>
      </c>
      <c r="J6" s="3"/>
      <c r="K6" s="3" t="s">
        <v>11</v>
      </c>
      <c r="L6" s="4"/>
      <c r="M6">
        <v>98</v>
      </c>
      <c r="P6" s="11" cm="1">
        <f t="array" ref="P6">_xlfn.LET(
_xlpm.Prix_client,_xlfn._xlws.FILTER(Feuil2!$I$1:$AH$12,ISNUMBER(SEARCH("price",Feuil2!$I$1:$AH$1))),
_xlpm.id_prod,Feuil2!$A$1:$A$12,
_xlfn.XLOOKUP(I6,_xlpm.id_prod,_xlfn._xlws.FILTER(_xlpm.Prix_client,ISNUMBER(FIND(K6,_xlfn.TAKE(_xlpm.Prix_client,1)))),"--")
)</f>
        <v>98</v>
      </c>
    </row>
    <row r="7" spans="1:19" x14ac:dyDescent="0.25">
      <c r="A7" s="3">
        <v>4</v>
      </c>
      <c r="B7" s="3" t="s">
        <v>15</v>
      </c>
      <c r="C7" s="3">
        <v>67</v>
      </c>
      <c r="D7" s="3">
        <v>109</v>
      </c>
      <c r="E7" s="3">
        <v>109</v>
      </c>
      <c r="H7" s="3">
        <v>4</v>
      </c>
      <c r="I7" s="3">
        <v>3</v>
      </c>
      <c r="J7" s="3"/>
      <c r="K7" s="3" t="s">
        <v>10</v>
      </c>
      <c r="L7" s="4"/>
      <c r="M7">
        <v>945</v>
      </c>
      <c r="P7" s="11" cm="1">
        <f t="array" ref="P7">_xlfn.LET(
_xlpm.Prix_client,_xlfn._xlws.FILTER(Feuil2!$I$1:$AH$12,ISNUMBER(SEARCH("price",Feuil2!$I$1:$AH$1))),
_xlpm.id_prod,Feuil2!$A$1:$A$12,
_xlfn.XLOOKUP(I7,_xlpm.id_prod,_xlfn._xlws.FILTER(_xlpm.Prix_client,ISNUMBER(FIND(K7,_xlfn.TAKE(_xlpm.Prix_client,1)))),"--")
)</f>
        <v>915</v>
      </c>
    </row>
  </sheetData>
  <mergeCells count="2">
    <mergeCell ref="A1:D1"/>
    <mergeCell ref="H1:L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F44C0-9C4F-4395-83E9-19A4D0C54EF9}">
  <dimension ref="A1:AH12"/>
  <sheetViews>
    <sheetView workbookViewId="0">
      <selection activeCell="AH1" sqref="AH1"/>
    </sheetView>
  </sheetViews>
  <sheetFormatPr baseColWidth="10" defaultRowHeight="15" x14ac:dyDescent="0.25"/>
  <cols>
    <col min="1" max="1" width="3.42578125" bestFit="1" customWidth="1"/>
    <col min="2" max="2" width="7.85546875" bestFit="1" customWidth="1"/>
    <col min="3" max="3" width="14.140625" bestFit="1" customWidth="1"/>
    <col min="4" max="4" width="9.7109375" bestFit="1" customWidth="1"/>
    <col min="5" max="5" width="13.7109375" bestFit="1" customWidth="1"/>
    <col min="6" max="6" width="8" bestFit="1" customWidth="1"/>
    <col min="7" max="7" width="12.7109375" bestFit="1" customWidth="1"/>
    <col min="8" max="8" width="3.42578125" bestFit="1" customWidth="1"/>
    <col min="9" max="9" width="15.85546875" bestFit="1" customWidth="1"/>
    <col min="10" max="10" width="7.7109375" bestFit="1" customWidth="1"/>
    <col min="11" max="11" width="16.42578125" bestFit="1" customWidth="1"/>
    <col min="12" max="12" width="5.42578125" bestFit="1" customWidth="1"/>
    <col min="13" max="15" width="4.7109375" bestFit="1" customWidth="1"/>
    <col min="16" max="16" width="5.28515625" bestFit="1" customWidth="1"/>
    <col min="17" max="17" width="4.140625" bestFit="1" customWidth="1"/>
    <col min="18" max="18" width="3.42578125" bestFit="1" customWidth="1"/>
    <col min="19" max="19" width="16.42578125" bestFit="1" customWidth="1"/>
    <col min="20" max="20" width="7.7109375" bestFit="1" customWidth="1"/>
    <col min="21" max="21" width="16.42578125" bestFit="1" customWidth="1"/>
    <col min="22" max="22" width="5.42578125" bestFit="1" customWidth="1"/>
    <col min="23" max="25" width="4.7109375" bestFit="1" customWidth="1"/>
    <col min="26" max="26" width="16.5703125" bestFit="1" customWidth="1"/>
    <col min="27" max="27" width="7.7109375" bestFit="1" customWidth="1"/>
    <col min="28" max="28" width="16.42578125" bestFit="1" customWidth="1"/>
    <col min="29" max="29" width="5.42578125" bestFit="1" customWidth="1"/>
    <col min="30" max="30" width="5.28515625" bestFit="1" customWidth="1"/>
    <col min="31" max="31" width="4.140625" bestFit="1" customWidth="1"/>
    <col min="32" max="32" width="5.28515625" bestFit="1" customWidth="1"/>
    <col min="33" max="33" width="4.140625" bestFit="1" customWidth="1"/>
    <col min="34" max="34" width="16.5703125" bestFit="1" customWidth="1"/>
  </cols>
  <sheetData>
    <row r="1" spans="1:34" s="7" customFormat="1" ht="18.75" x14ac:dyDescent="0.3">
      <c r="A1" s="6" t="s">
        <v>0</v>
      </c>
      <c r="B1" s="6" t="s">
        <v>3</v>
      </c>
      <c r="C1" s="6" t="s">
        <v>32</v>
      </c>
      <c r="D1" s="6" t="s">
        <v>33</v>
      </c>
      <c r="E1" s="6" t="s">
        <v>34</v>
      </c>
      <c r="F1" s="6" t="s">
        <v>35</v>
      </c>
      <c r="G1" s="6" t="s">
        <v>36</v>
      </c>
      <c r="H1" s="6" t="s">
        <v>37</v>
      </c>
      <c r="I1" s="6" t="s">
        <v>1</v>
      </c>
      <c r="J1" s="6" t="s">
        <v>20</v>
      </c>
      <c r="K1" s="6" t="s">
        <v>21</v>
      </c>
      <c r="L1" s="6" t="s">
        <v>22</v>
      </c>
      <c r="M1" s="6" t="s">
        <v>23</v>
      </c>
      <c r="N1" s="6" t="s">
        <v>23</v>
      </c>
      <c r="O1" s="6" t="s">
        <v>23</v>
      </c>
      <c r="P1" s="6" t="s">
        <v>24</v>
      </c>
      <c r="Q1" s="6" t="s">
        <v>25</v>
      </c>
      <c r="R1" s="6" t="s">
        <v>37</v>
      </c>
      <c r="S1" s="6" t="s">
        <v>2</v>
      </c>
      <c r="T1" s="6" t="s">
        <v>20</v>
      </c>
      <c r="U1" s="6" t="s">
        <v>21</v>
      </c>
      <c r="V1" s="6" t="s">
        <v>22</v>
      </c>
      <c r="W1" s="6" t="s">
        <v>23</v>
      </c>
      <c r="X1" s="6" t="s">
        <v>23</v>
      </c>
      <c r="Y1" s="6" t="s">
        <v>23</v>
      </c>
      <c r="Z1" s="6" t="s">
        <v>19</v>
      </c>
      <c r="AA1" s="6" t="s">
        <v>20</v>
      </c>
      <c r="AB1" s="6" t="s">
        <v>21</v>
      </c>
      <c r="AC1" s="6" t="s">
        <v>22</v>
      </c>
      <c r="AD1" s="6" t="s">
        <v>24</v>
      </c>
      <c r="AE1" s="6" t="s">
        <v>25</v>
      </c>
      <c r="AF1" s="6" t="s">
        <v>24</v>
      </c>
      <c r="AG1" s="6" t="s">
        <v>25</v>
      </c>
      <c r="AH1" s="6" t="s">
        <v>39</v>
      </c>
    </row>
    <row r="2" spans="1:34" x14ac:dyDescent="0.25">
      <c r="A2" s="3">
        <v>1</v>
      </c>
      <c r="B2" s="3" t="s">
        <v>12</v>
      </c>
      <c r="C2" s="3"/>
      <c r="D2" s="3"/>
      <c r="E2" s="3"/>
      <c r="F2" s="3"/>
      <c r="G2" s="3"/>
      <c r="H2" s="3"/>
      <c r="I2" s="3">
        <v>99</v>
      </c>
      <c r="J2" s="3"/>
      <c r="K2" s="3"/>
      <c r="L2" s="3"/>
      <c r="M2" s="3"/>
      <c r="N2" s="3"/>
      <c r="O2" s="3"/>
      <c r="P2" s="3"/>
      <c r="Q2" s="3"/>
      <c r="R2" s="3"/>
      <c r="S2" s="3">
        <v>66</v>
      </c>
      <c r="T2" s="3"/>
      <c r="U2" s="3"/>
      <c r="V2" s="3"/>
      <c r="W2" s="3"/>
      <c r="X2" s="3"/>
      <c r="Y2" s="3"/>
      <c r="Z2" s="3">
        <v>77</v>
      </c>
      <c r="AA2" s="3"/>
      <c r="AB2" s="3"/>
      <c r="AC2" s="3"/>
      <c r="AD2" s="3"/>
      <c r="AE2" s="3"/>
      <c r="AF2" s="3"/>
      <c r="AG2" s="3"/>
      <c r="AH2" s="3">
        <v>77</v>
      </c>
    </row>
    <row r="3" spans="1:34" x14ac:dyDescent="0.25">
      <c r="A3" s="3">
        <v>2</v>
      </c>
      <c r="B3" s="3" t="s">
        <v>13</v>
      </c>
      <c r="C3" s="3"/>
      <c r="D3" s="3"/>
      <c r="E3" s="3"/>
      <c r="F3" s="3"/>
      <c r="G3" s="3"/>
      <c r="H3" s="3"/>
      <c r="I3" s="3">
        <v>456</v>
      </c>
      <c r="J3" s="3"/>
      <c r="K3" s="3"/>
      <c r="L3" s="3"/>
      <c r="M3" s="3"/>
      <c r="N3" s="3"/>
      <c r="O3" s="3"/>
      <c r="P3" s="3"/>
      <c r="Q3" s="3"/>
      <c r="R3" s="3"/>
      <c r="S3" s="3">
        <v>44</v>
      </c>
      <c r="T3" s="3"/>
      <c r="U3" s="3"/>
      <c r="V3" s="3"/>
      <c r="W3" s="3"/>
      <c r="X3" s="3"/>
      <c r="Y3" s="3"/>
      <c r="Z3" s="3">
        <v>44</v>
      </c>
      <c r="AA3" s="3"/>
      <c r="AB3" s="3"/>
      <c r="AC3" s="3"/>
      <c r="AD3" s="3"/>
      <c r="AE3" s="3"/>
      <c r="AF3" s="3"/>
      <c r="AG3" s="3"/>
      <c r="AH3" s="3">
        <v>44</v>
      </c>
    </row>
    <row r="4" spans="1:34" x14ac:dyDescent="0.25">
      <c r="A4" s="3">
        <v>3</v>
      </c>
      <c r="B4" s="3" t="s">
        <v>14</v>
      </c>
      <c r="C4" s="3"/>
      <c r="D4" s="3"/>
      <c r="E4" s="3"/>
      <c r="F4" s="3"/>
      <c r="G4" s="3"/>
      <c r="H4" s="3"/>
      <c r="I4" s="3">
        <v>915</v>
      </c>
      <c r="J4" s="3"/>
      <c r="K4" s="3"/>
      <c r="L4" s="3"/>
      <c r="M4" s="3"/>
      <c r="N4" s="3"/>
      <c r="O4" s="3"/>
      <c r="P4" s="3"/>
      <c r="Q4" s="3"/>
      <c r="R4" s="3"/>
      <c r="S4" s="3">
        <v>98</v>
      </c>
      <c r="T4" s="3"/>
      <c r="U4" s="3"/>
      <c r="V4" s="3"/>
      <c r="W4" s="3"/>
      <c r="X4" s="3"/>
      <c r="Y4" s="3"/>
      <c r="Z4" s="3">
        <v>98</v>
      </c>
      <c r="AA4" s="3"/>
      <c r="AB4" s="3"/>
      <c r="AC4" s="3"/>
      <c r="AD4" s="3"/>
      <c r="AE4" s="3"/>
      <c r="AF4" s="3"/>
      <c r="AG4" s="3"/>
      <c r="AH4" s="3">
        <v>98</v>
      </c>
    </row>
    <row r="5" spans="1:34" x14ac:dyDescent="0.25">
      <c r="A5" s="3">
        <v>4</v>
      </c>
      <c r="B5" s="3" t="s">
        <v>15</v>
      </c>
      <c r="C5" s="3"/>
      <c r="D5" s="3"/>
      <c r="E5" s="3"/>
      <c r="F5" s="3"/>
      <c r="G5" s="3"/>
      <c r="H5" s="3"/>
      <c r="I5" s="3">
        <v>67</v>
      </c>
      <c r="J5" s="3"/>
      <c r="K5" s="3"/>
      <c r="L5" s="3"/>
      <c r="M5" s="3"/>
      <c r="N5" s="3"/>
      <c r="O5" s="3"/>
      <c r="P5" s="3"/>
      <c r="Q5" s="3"/>
      <c r="R5" s="3"/>
      <c r="S5" s="3">
        <v>109</v>
      </c>
      <c r="T5" s="3"/>
      <c r="U5" s="3"/>
      <c r="V5" s="3"/>
      <c r="W5" s="3"/>
      <c r="X5" s="3"/>
      <c r="Y5" s="3"/>
      <c r="Z5" s="3">
        <v>109</v>
      </c>
      <c r="AA5" s="3"/>
      <c r="AB5" s="3"/>
      <c r="AC5" s="3"/>
      <c r="AD5" s="3"/>
      <c r="AE5" s="3"/>
      <c r="AF5" s="3"/>
      <c r="AG5" s="3"/>
      <c r="AH5" s="3">
        <v>109</v>
      </c>
    </row>
    <row r="6" spans="1:34" x14ac:dyDescent="0.25">
      <c r="A6" s="5">
        <v>5</v>
      </c>
      <c r="B6" s="3" t="s">
        <v>26</v>
      </c>
      <c r="H6" s="5"/>
      <c r="I6" s="5">
        <v>456</v>
      </c>
      <c r="S6" s="5">
        <v>4789</v>
      </c>
      <c r="Z6" s="5">
        <v>753</v>
      </c>
      <c r="AH6" s="5">
        <v>450</v>
      </c>
    </row>
    <row r="7" spans="1:34" x14ac:dyDescent="0.25">
      <c r="A7" s="5">
        <v>6</v>
      </c>
      <c r="B7" s="3" t="s">
        <v>27</v>
      </c>
      <c r="H7" s="5"/>
      <c r="I7" s="5">
        <v>786</v>
      </c>
      <c r="S7" s="5">
        <v>-5</v>
      </c>
      <c r="Z7" s="5">
        <v>951</v>
      </c>
      <c r="AH7">
        <v>7764</v>
      </c>
    </row>
    <row r="8" spans="1:34" x14ac:dyDescent="0.25">
      <c r="A8" s="5">
        <v>7</v>
      </c>
      <c r="B8" s="3" t="s">
        <v>28</v>
      </c>
      <c r="H8" s="5"/>
      <c r="I8" s="5">
        <v>456</v>
      </c>
      <c r="S8">
        <v>46</v>
      </c>
      <c r="Z8" s="5">
        <v>458</v>
      </c>
      <c r="AH8">
        <v>4806</v>
      </c>
    </row>
    <row r="9" spans="1:34" x14ac:dyDescent="0.25">
      <c r="A9" s="5">
        <v>8</v>
      </c>
      <c r="B9" s="3" t="s">
        <v>29</v>
      </c>
      <c r="H9" s="5"/>
      <c r="I9" s="5">
        <v>4153</v>
      </c>
      <c r="S9">
        <v>-99</v>
      </c>
      <c r="Z9" s="5">
        <v>925</v>
      </c>
      <c r="AH9">
        <v>468</v>
      </c>
    </row>
    <row r="10" spans="1:34" x14ac:dyDescent="0.25">
      <c r="A10" s="5">
        <v>9</v>
      </c>
      <c r="B10" s="3" t="s">
        <v>30</v>
      </c>
      <c r="H10" s="5"/>
      <c r="I10" s="5">
        <v>456</v>
      </c>
      <c r="S10">
        <v>68</v>
      </c>
      <c r="Z10" s="5">
        <v>913</v>
      </c>
      <c r="AH10">
        <v>3982</v>
      </c>
    </row>
    <row r="11" spans="1:34" x14ac:dyDescent="0.25">
      <c r="A11" s="5">
        <v>10</v>
      </c>
      <c r="B11" s="3" t="s">
        <v>31</v>
      </c>
      <c r="H11" s="5"/>
      <c r="I11" s="5">
        <v>156</v>
      </c>
      <c r="S11">
        <v>467</v>
      </c>
      <c r="Z11" s="5">
        <v>5</v>
      </c>
      <c r="AH11">
        <v>382</v>
      </c>
    </row>
    <row r="12" spans="1:34" x14ac:dyDescent="0.25">
      <c r="S12">
        <v>6</v>
      </c>
      <c r="Z12" s="5">
        <v>64</v>
      </c>
      <c r="AH12">
        <v>3495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MCKENNA Glenn-EXT</dc:creator>
  <cp:lastModifiedBy>JFL</cp:lastModifiedBy>
  <dcterms:created xsi:type="dcterms:W3CDTF">2025-03-06T19:01:25Z</dcterms:created>
  <dcterms:modified xsi:type="dcterms:W3CDTF">2025-03-06T21:28:47Z</dcterms:modified>
</cp:coreProperties>
</file>