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EFB8F22-6DFD-4672-9191-51E7FB3D313F}" xr6:coauthVersionLast="47" xr6:coauthVersionMax="47" xr10:uidLastSave="{00000000-0000-0000-0000-000000000000}"/>
  <bookViews>
    <workbookView xWindow="2070" yWindow="4020" windowWidth="28785" windowHeight="11760" activeTab="1" xr2:uid="{00000000-000D-0000-FFFF-FFFF00000000}"/>
  </bookViews>
  <sheets>
    <sheet name="tableau initial" sheetId="2" r:id="rId1"/>
    <sheet name="Proposition" sheetId="4" r:id="rId2"/>
    <sheet name="tableau trié" sheetId="3" r:id="rId3"/>
  </sheets>
  <definedNames>
    <definedName name="_xlnm._FilterDatabase" localSheetId="0" hidden="1">'tableau initial'!$A$1:$B$1</definedName>
    <definedName name="_xlnm._FilterDatabase" localSheetId="2" hidden="1">'tableau trié'!$A$1:$B$1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4" l="1"/>
  <c r="C5" i="4"/>
  <c r="C6" i="4"/>
  <c r="C7" i="4"/>
  <c r="C8" i="4"/>
  <c r="C9" i="4"/>
  <c r="C10" i="4"/>
  <c r="C11" i="4"/>
  <c r="C12" i="4"/>
  <c r="C13" i="4"/>
  <c r="C3" i="4"/>
  <c r="B4" i="4"/>
  <c r="B5" i="4"/>
  <c r="B6" i="4"/>
  <c r="B7" i="4"/>
  <c r="B8" i="4"/>
  <c r="B9" i="4"/>
  <c r="B10" i="4"/>
  <c r="B11" i="4"/>
  <c r="B12" i="4"/>
  <c r="B13" i="4"/>
  <c r="B3" i="4"/>
  <c r="A4" i="3"/>
  <c r="A9" i="3"/>
  <c r="A8" i="3"/>
  <c r="A6" i="3" s="1"/>
  <c r="A5" i="3" s="1"/>
  <c r="A11" i="3" l="1"/>
  <c r="A10" i="3"/>
  <c r="A10" i="2"/>
  <c r="A4" i="2"/>
  <c r="A3" i="2"/>
  <c r="A5" i="2" l="1"/>
  <c r="A6" i="2"/>
  <c r="A11" i="2" s="1"/>
  <c r="A7" i="2"/>
</calcChain>
</file>

<file path=xl/sharedStrings.xml><?xml version="1.0" encoding="utf-8"?>
<sst xmlns="http://schemas.openxmlformats.org/spreadsheetml/2006/main" count="27" uniqueCount="13">
  <si>
    <t>date</t>
  </si>
  <si>
    <t>Tâche</t>
  </si>
  <si>
    <t>faire tâche 1</t>
  </si>
  <si>
    <t>faire tâche 2</t>
  </si>
  <si>
    <t>faire tâche 8</t>
  </si>
  <si>
    <t>faire tâche 4</t>
  </si>
  <si>
    <t>faire tâche 10</t>
  </si>
  <si>
    <t>faire tâche 6</t>
  </si>
  <si>
    <t>faire tâche 3</t>
  </si>
  <si>
    <t>faire tâche 5</t>
  </si>
  <si>
    <t>faire tâche 9</t>
  </si>
  <si>
    <t>faire tâche 7</t>
  </si>
  <si>
    <t>https://forum.excel-pratique.com/s/goto/1227062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</si>
</sst>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723900</xdr:colOff>
      <xdr:row>0</xdr:row>
      <xdr:rowOff>0</xdr:rowOff>
    </xdr:from>
    <xdr:to>
      <xdr:col>12</xdr:col>
      <xdr:colOff>227805</xdr:colOff>
      <xdr:row>11</xdr:row>
      <xdr:rowOff>133071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0"/>
          <a:ext cx="6361905" cy="22285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723900</xdr:colOff>
      <xdr:row>0</xdr:row>
      <xdr:rowOff>0</xdr:rowOff>
    </xdr:from>
    <xdr:to>
      <xdr:col>12</xdr:col>
      <xdr:colOff>227805</xdr:colOff>
      <xdr:row>11</xdr:row>
      <xdr:rowOff>133071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0"/>
          <a:ext cx="6361905" cy="2228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workbookViewId="0">
      <selection activeCell="B2" sqref="B2:B11"/>
    </sheetView>
  </sheetViews>
  <sheetFormatPr baseColWidth="10" defaultRowHeight="15" x14ac:dyDescent="0.25"/>
  <cols>
    <col min="1" max="1" width="33.7109375" customWidth="1"/>
    <col min="2" max="2" width="12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45616</v>
      </c>
      <c r="B2" t="s">
        <v>2</v>
      </c>
    </row>
    <row r="3" spans="1:2" x14ac:dyDescent="0.25">
      <c r="A3" s="1">
        <f>A2+2</f>
        <v>45618</v>
      </c>
      <c r="B3" t="s">
        <v>4</v>
      </c>
    </row>
    <row r="4" spans="1:2" x14ac:dyDescent="0.25">
      <c r="A4" s="1">
        <f>A2+5</f>
        <v>45621</v>
      </c>
      <c r="B4" t="s">
        <v>5</v>
      </c>
    </row>
    <row r="5" spans="1:2" x14ac:dyDescent="0.25">
      <c r="A5" s="1">
        <f>A3+1</f>
        <v>45619</v>
      </c>
      <c r="B5" t="s">
        <v>3</v>
      </c>
    </row>
    <row r="6" spans="1:2" x14ac:dyDescent="0.25">
      <c r="A6" s="1">
        <f>A3-5</f>
        <v>45613</v>
      </c>
      <c r="B6" t="s">
        <v>6</v>
      </c>
    </row>
    <row r="7" spans="1:2" x14ac:dyDescent="0.25">
      <c r="A7" s="1">
        <f>A4+6</f>
        <v>45627</v>
      </c>
      <c r="B7" t="s">
        <v>7</v>
      </c>
    </row>
    <row r="8" spans="1:2" x14ac:dyDescent="0.25">
      <c r="A8" s="1">
        <v>45543</v>
      </c>
      <c r="B8" t="s">
        <v>8</v>
      </c>
    </row>
    <row r="9" spans="1:2" x14ac:dyDescent="0.25">
      <c r="A9" s="1">
        <v>45516</v>
      </c>
      <c r="B9" t="s">
        <v>9</v>
      </c>
    </row>
    <row r="10" spans="1:2" x14ac:dyDescent="0.25">
      <c r="A10" s="1">
        <f>A8+2</f>
        <v>45545</v>
      </c>
      <c r="B10" t="s">
        <v>10</v>
      </c>
    </row>
    <row r="11" spans="1:2" x14ac:dyDescent="0.25">
      <c r="A11" s="1">
        <f>A6-20</f>
        <v>45593</v>
      </c>
      <c r="B11" t="s">
        <v>11</v>
      </c>
    </row>
  </sheetData>
  <autoFilter ref="A1:B1" xr:uid="{00000000-0009-0000-0000-00000000000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0317-E932-4E86-A5A4-60CFC1429C4E}">
  <sheetPr>
    <tabColor theme="9" tint="0.59999389629810485"/>
  </sheetPr>
  <dimension ref="B1:F13"/>
  <sheetViews>
    <sheetView showGridLines="0" tabSelected="1" workbookViewId="0">
      <selection activeCell="F1" sqref="F1"/>
    </sheetView>
  </sheetViews>
  <sheetFormatPr baseColWidth="10" defaultRowHeight="15" x14ac:dyDescent="0.25"/>
  <cols>
    <col min="3" max="3" width="12.85546875" bestFit="1" customWidth="1"/>
  </cols>
  <sheetData>
    <row r="1" spans="2:6" x14ac:dyDescent="0.25">
      <c r="F1" t="s">
        <v>12</v>
      </c>
    </row>
    <row r="2" spans="2:6" x14ac:dyDescent="0.25">
      <c r="B2" t="s">
        <v>0</v>
      </c>
      <c r="C2" t="s">
        <v>1</v>
      </c>
    </row>
    <row r="3" spans="2:6" x14ac:dyDescent="0.25">
      <c r="B3" s="2">
        <f>IFERROR(SMALL('tableau initial'!$A$2:$A$11,ROWS($A$1:A1)),"")</f>
        <v>45516</v>
      </c>
      <c r="C3" t="str">
        <f>IFERROR(VLOOKUP(B3,'tableau initial'!$A$2:$B$11,2,0),"")</f>
        <v>faire tâche 5</v>
      </c>
    </row>
    <row r="4" spans="2:6" x14ac:dyDescent="0.25">
      <c r="B4" s="2">
        <f>IFERROR(SMALL('tableau initial'!$A$2:$A$11,ROWS($A$1:A2)),"")</f>
        <v>45543</v>
      </c>
      <c r="C4" t="str">
        <f>IFERROR(VLOOKUP(B4,'tableau initial'!$A$2:$B$11,2,0),"")</f>
        <v>faire tâche 3</v>
      </c>
    </row>
    <row r="5" spans="2:6" x14ac:dyDescent="0.25">
      <c r="B5" s="2">
        <f>IFERROR(SMALL('tableau initial'!$A$2:$A$11,ROWS($A$1:A3)),"")</f>
        <v>45545</v>
      </c>
      <c r="C5" t="str">
        <f>IFERROR(VLOOKUP(B5,'tableau initial'!$A$2:$B$11,2,0),"")</f>
        <v>faire tâche 9</v>
      </c>
    </row>
    <row r="6" spans="2:6" x14ac:dyDescent="0.25">
      <c r="B6" s="2">
        <f>IFERROR(SMALL('tableau initial'!$A$2:$A$11,ROWS($A$1:A4)),"")</f>
        <v>45593</v>
      </c>
      <c r="C6" t="str">
        <f>IFERROR(VLOOKUP(B6,'tableau initial'!$A$2:$B$11,2,0),"")</f>
        <v>faire tâche 7</v>
      </c>
    </row>
    <row r="7" spans="2:6" x14ac:dyDescent="0.25">
      <c r="B7" s="2">
        <f>IFERROR(SMALL('tableau initial'!$A$2:$A$11,ROWS($A$1:A5)),"")</f>
        <v>45613</v>
      </c>
      <c r="C7" t="str">
        <f>IFERROR(VLOOKUP(B7,'tableau initial'!$A$2:$B$11,2,0),"")</f>
        <v>faire tâche 10</v>
      </c>
    </row>
    <row r="8" spans="2:6" x14ac:dyDescent="0.25">
      <c r="B8" s="2">
        <f>IFERROR(SMALL('tableau initial'!$A$2:$A$11,ROWS($A$1:A6)),"")</f>
        <v>45616</v>
      </c>
      <c r="C8" t="str">
        <f>IFERROR(VLOOKUP(B8,'tableau initial'!$A$2:$B$11,2,0),"")</f>
        <v>faire tâche 1</v>
      </c>
    </row>
    <row r="9" spans="2:6" x14ac:dyDescent="0.25">
      <c r="B9" s="2">
        <f>IFERROR(SMALL('tableau initial'!$A$2:$A$11,ROWS($A$1:A7)),"")</f>
        <v>45618</v>
      </c>
      <c r="C9" t="str">
        <f>IFERROR(VLOOKUP(B9,'tableau initial'!$A$2:$B$11,2,0),"")</f>
        <v>faire tâche 8</v>
      </c>
    </row>
    <row r="10" spans="2:6" x14ac:dyDescent="0.25">
      <c r="B10" s="2">
        <f>IFERROR(SMALL('tableau initial'!$A$2:$A$11,ROWS($A$1:A8)),"")</f>
        <v>45619</v>
      </c>
      <c r="C10" t="str">
        <f>IFERROR(VLOOKUP(B10,'tableau initial'!$A$2:$B$11,2,0),"")</f>
        <v>faire tâche 2</v>
      </c>
    </row>
    <row r="11" spans="2:6" x14ac:dyDescent="0.25">
      <c r="B11" s="2">
        <f>IFERROR(SMALL('tableau initial'!$A$2:$A$11,ROWS($A$1:A9)),"")</f>
        <v>45621</v>
      </c>
      <c r="C11" t="str">
        <f>IFERROR(VLOOKUP(B11,'tableau initial'!$A$2:$B$11,2,0),"")</f>
        <v>faire tâche 4</v>
      </c>
    </row>
    <row r="12" spans="2:6" x14ac:dyDescent="0.25">
      <c r="B12" s="2">
        <f>IFERROR(SMALL('tableau initial'!$A$2:$A$11,ROWS($A$1:A10)),"")</f>
        <v>45627</v>
      </c>
      <c r="C12" t="str">
        <f>IFERROR(VLOOKUP(B12,'tableau initial'!$A$2:$B$11,2,0),"")</f>
        <v>faire tâche 6</v>
      </c>
    </row>
    <row r="13" spans="2:6" x14ac:dyDescent="0.25">
      <c r="B13" s="2" t="str">
        <f>IFERROR(SMALL('tableau initial'!$A$2:$A$11,ROWS($A$1:A11)),"")</f>
        <v/>
      </c>
      <c r="C13" t="str">
        <f>IFERROR(VLOOKUP(B13,'tableau initial'!$A$2:$B$11,2,0),"")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C30" sqref="C30"/>
    </sheetView>
  </sheetViews>
  <sheetFormatPr baseColWidth="10" defaultRowHeight="15" x14ac:dyDescent="0.25"/>
  <cols>
    <col min="1" max="1" width="33.7109375" customWidth="1"/>
    <col min="2" max="2" width="12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45516</v>
      </c>
      <c r="B2" t="s">
        <v>9</v>
      </c>
    </row>
    <row r="3" spans="1:2" x14ac:dyDescent="0.25">
      <c r="A3" s="1">
        <v>45543</v>
      </c>
      <c r="B3" t="s">
        <v>8</v>
      </c>
    </row>
    <row r="4" spans="1:2" x14ac:dyDescent="0.25">
      <c r="A4" s="1">
        <f>A2+2</f>
        <v>45518</v>
      </c>
      <c r="B4" t="s">
        <v>10</v>
      </c>
    </row>
    <row r="5" spans="1:2" x14ac:dyDescent="0.25">
      <c r="A5" s="1" t="e">
        <f>#REF!-20</f>
        <v>#REF!</v>
      </c>
      <c r="B5" t="s">
        <v>11</v>
      </c>
    </row>
    <row r="6" spans="1:2" x14ac:dyDescent="0.25">
      <c r="A6" s="1">
        <f>A3-5</f>
        <v>45538</v>
      </c>
      <c r="B6" t="s">
        <v>6</v>
      </c>
    </row>
    <row r="7" spans="1:2" x14ac:dyDescent="0.25">
      <c r="A7" s="1">
        <v>45616</v>
      </c>
      <c r="B7" t="s">
        <v>2</v>
      </c>
    </row>
    <row r="8" spans="1:2" x14ac:dyDescent="0.25">
      <c r="A8" s="1">
        <f>A7+2</f>
        <v>45618</v>
      </c>
      <c r="B8" t="s">
        <v>4</v>
      </c>
    </row>
    <row r="9" spans="1:2" x14ac:dyDescent="0.25">
      <c r="A9" s="1">
        <f>A7+1</f>
        <v>45617</v>
      </c>
      <c r="B9" t="s">
        <v>3</v>
      </c>
    </row>
    <row r="10" spans="1:2" x14ac:dyDescent="0.25">
      <c r="A10" s="1">
        <f>A8+5</f>
        <v>45623</v>
      </c>
      <c r="B10" t="s">
        <v>5</v>
      </c>
    </row>
    <row r="11" spans="1:2" x14ac:dyDescent="0.25">
      <c r="A11" s="1">
        <f>A8+6</f>
        <v>45624</v>
      </c>
      <c r="B11" t="s">
        <v>7</v>
      </c>
    </row>
  </sheetData>
  <autoFilter ref="A1:B1" xr:uid="{00000000-0009-0000-0000-000001000000}">
    <sortState xmlns:xlrd2="http://schemas.microsoft.com/office/spreadsheetml/2017/richdata2" ref="A2:B11">
      <sortCondition ref="A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initial</vt:lpstr>
      <vt:lpstr>Proposition</vt:lpstr>
      <vt:lpstr>tableau trié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LIN</dc:creator>
  <cp:lastModifiedBy>JFL</cp:lastModifiedBy>
  <dcterms:created xsi:type="dcterms:W3CDTF">2024-11-20T07:10:27Z</dcterms:created>
  <dcterms:modified xsi:type="dcterms:W3CDTF">2024-11-20T17:26:52Z</dcterms:modified>
</cp:coreProperties>
</file>