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1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05299ADF-D268-4B07-A066-A0FB404B6DEC}" xr6:coauthVersionLast="47" xr6:coauthVersionMax="47" xr10:uidLastSave="{00000000-0000-0000-0000-000000000000}"/>
  <bookViews>
    <workbookView xWindow="0" yWindow="1830" windowWidth="26790" windowHeight="14385" activeTab="1" xr2:uid="{9082DC09-D8B3-46E3-BD6D-1B99A87E9AF8}"/>
  </bookViews>
  <sheets>
    <sheet name="Feuil1" sheetId="1" r:id="rId1"/>
    <sheet name="Proposition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" i="2" l="1"/>
  <c r="C6" i="2"/>
  <c r="C7" i="2"/>
  <c r="C8" i="2"/>
  <c r="C9" i="2"/>
  <c r="C10" i="2"/>
  <c r="C11" i="2"/>
  <c r="C12" i="2"/>
  <c r="C13" i="2"/>
  <c r="C14" i="2"/>
  <c r="C15" i="2"/>
  <c r="C16" i="2"/>
  <c r="C5" i="2"/>
  <c r="D6" i="2"/>
  <c r="D7" i="2"/>
  <c r="D8" i="2"/>
  <c r="D9" i="2"/>
  <c r="D10" i="2"/>
  <c r="D11" i="2"/>
  <c r="D12" i="2"/>
  <c r="D13" i="2"/>
  <c r="D14" i="2"/>
  <c r="D15" i="2"/>
  <c r="D16" i="2"/>
  <c r="M4" i="1"/>
  <c r="O4" i="1" s="1"/>
  <c r="M379" i="1"/>
  <c r="O379" i="1" s="1"/>
  <c r="M378" i="1"/>
  <c r="O378" i="1" s="1"/>
  <c r="M377" i="1"/>
  <c r="O377" i="1" s="1"/>
  <c r="M376" i="1"/>
  <c r="O376" i="1" s="1"/>
  <c r="M375" i="1"/>
  <c r="O375" i="1" s="1"/>
  <c r="M374" i="1"/>
  <c r="O374" i="1" s="1"/>
  <c r="M373" i="1"/>
  <c r="O373" i="1" s="1"/>
  <c r="M372" i="1"/>
  <c r="O372" i="1" s="1"/>
  <c r="M371" i="1"/>
  <c r="O371" i="1" s="1"/>
  <c r="O370" i="1"/>
  <c r="M370" i="1"/>
  <c r="M369" i="1"/>
  <c r="O369" i="1" s="1"/>
  <c r="M368" i="1"/>
  <c r="O368" i="1" s="1"/>
  <c r="M367" i="1"/>
  <c r="O367" i="1" s="1"/>
  <c r="O366" i="1"/>
  <c r="M366" i="1"/>
  <c r="M365" i="1"/>
  <c r="O365" i="1" s="1"/>
  <c r="M364" i="1"/>
  <c r="O364" i="1" s="1"/>
  <c r="M363" i="1"/>
  <c r="O363" i="1" s="1"/>
  <c r="O362" i="1"/>
  <c r="M362" i="1"/>
  <c r="M361" i="1"/>
  <c r="O361" i="1" s="1"/>
  <c r="M360" i="1"/>
  <c r="O360" i="1" s="1"/>
  <c r="M359" i="1"/>
  <c r="O359" i="1" s="1"/>
  <c r="O358" i="1"/>
  <c r="M358" i="1"/>
  <c r="M357" i="1"/>
  <c r="O357" i="1" s="1"/>
  <c r="M356" i="1"/>
  <c r="O356" i="1" s="1"/>
  <c r="M355" i="1"/>
  <c r="O355" i="1" s="1"/>
  <c r="O354" i="1"/>
  <c r="M354" i="1"/>
  <c r="M353" i="1"/>
  <c r="O353" i="1" s="1"/>
  <c r="M352" i="1"/>
  <c r="O352" i="1" s="1"/>
  <c r="M351" i="1"/>
  <c r="O351" i="1" s="1"/>
  <c r="O350" i="1"/>
  <c r="M350" i="1"/>
  <c r="M349" i="1"/>
  <c r="O349" i="1" s="1"/>
  <c r="M348" i="1"/>
  <c r="O348" i="1" s="1"/>
  <c r="M347" i="1"/>
  <c r="O347" i="1" s="1"/>
  <c r="O346" i="1"/>
  <c r="M346" i="1"/>
  <c r="M345" i="1"/>
  <c r="O345" i="1" s="1"/>
  <c r="M344" i="1"/>
  <c r="O344" i="1" s="1"/>
  <c r="M343" i="1"/>
  <c r="O343" i="1" s="1"/>
  <c r="O342" i="1"/>
  <c r="M342" i="1"/>
  <c r="M341" i="1"/>
  <c r="O341" i="1" s="1"/>
  <c r="M340" i="1"/>
  <c r="O340" i="1" s="1"/>
  <c r="M339" i="1"/>
  <c r="O339" i="1" s="1"/>
  <c r="O338" i="1"/>
  <c r="M338" i="1"/>
  <c r="M337" i="1"/>
  <c r="O337" i="1" s="1"/>
  <c r="M336" i="1"/>
  <c r="O336" i="1" s="1"/>
  <c r="M335" i="1"/>
  <c r="O335" i="1" s="1"/>
  <c r="O334" i="1"/>
  <c r="M334" i="1"/>
  <c r="M333" i="1"/>
  <c r="O333" i="1" s="1"/>
  <c r="M332" i="1"/>
  <c r="O332" i="1" s="1"/>
  <c r="M331" i="1"/>
  <c r="O331" i="1" s="1"/>
  <c r="O330" i="1"/>
  <c r="M330" i="1"/>
  <c r="M329" i="1"/>
  <c r="O329" i="1" s="1"/>
  <c r="M328" i="1"/>
  <c r="O328" i="1" s="1"/>
  <c r="M327" i="1"/>
  <c r="O327" i="1" s="1"/>
  <c r="O326" i="1"/>
  <c r="M326" i="1"/>
  <c r="M325" i="1"/>
  <c r="O325" i="1" s="1"/>
  <c r="M324" i="1"/>
  <c r="O324" i="1" s="1"/>
  <c r="M323" i="1"/>
  <c r="O323" i="1" s="1"/>
  <c r="O322" i="1"/>
  <c r="M322" i="1"/>
  <c r="M321" i="1"/>
  <c r="O321" i="1" s="1"/>
  <c r="M320" i="1"/>
  <c r="O320" i="1" s="1"/>
  <c r="M319" i="1"/>
  <c r="O319" i="1" s="1"/>
  <c r="O318" i="1"/>
  <c r="M318" i="1"/>
  <c r="M317" i="1"/>
  <c r="O317" i="1" s="1"/>
  <c r="M316" i="1"/>
  <c r="O316" i="1" s="1"/>
  <c r="M315" i="1"/>
  <c r="O315" i="1" s="1"/>
  <c r="O314" i="1"/>
  <c r="M314" i="1"/>
  <c r="M313" i="1"/>
  <c r="O313" i="1" s="1"/>
  <c r="M312" i="1"/>
  <c r="O312" i="1" s="1"/>
  <c r="M311" i="1"/>
  <c r="O311" i="1" s="1"/>
  <c r="O310" i="1"/>
  <c r="M310" i="1"/>
  <c r="M309" i="1"/>
  <c r="O309" i="1" s="1"/>
  <c r="M308" i="1"/>
  <c r="O308" i="1" s="1"/>
  <c r="M307" i="1"/>
  <c r="O307" i="1" s="1"/>
  <c r="O306" i="1"/>
  <c r="M306" i="1"/>
  <c r="M305" i="1"/>
  <c r="O305" i="1" s="1"/>
  <c r="M304" i="1"/>
  <c r="O304" i="1" s="1"/>
  <c r="M303" i="1"/>
  <c r="O303" i="1" s="1"/>
  <c r="O302" i="1"/>
  <c r="M302" i="1"/>
  <c r="M301" i="1"/>
  <c r="O301" i="1" s="1"/>
  <c r="M300" i="1"/>
  <c r="O300" i="1" s="1"/>
  <c r="M299" i="1"/>
  <c r="O299" i="1" s="1"/>
  <c r="O298" i="1"/>
  <c r="M298" i="1"/>
  <c r="M297" i="1"/>
  <c r="O297" i="1" s="1"/>
  <c r="M296" i="1"/>
  <c r="O296" i="1" s="1"/>
  <c r="M295" i="1"/>
  <c r="O295" i="1" s="1"/>
  <c r="O294" i="1"/>
  <c r="M294" i="1"/>
  <c r="M293" i="1"/>
  <c r="O293" i="1" s="1"/>
  <c r="M292" i="1"/>
  <c r="O292" i="1" s="1"/>
  <c r="M291" i="1"/>
  <c r="O291" i="1" s="1"/>
  <c r="O290" i="1"/>
  <c r="M290" i="1"/>
  <c r="M289" i="1"/>
  <c r="O289" i="1" s="1"/>
  <c r="M288" i="1"/>
  <c r="O288" i="1" s="1"/>
  <c r="O287" i="1"/>
  <c r="M287" i="1"/>
  <c r="O286" i="1"/>
  <c r="M286" i="1"/>
  <c r="M285" i="1"/>
  <c r="O285" i="1" s="1"/>
  <c r="M284" i="1"/>
  <c r="O284" i="1" s="1"/>
  <c r="O283" i="1"/>
  <c r="M283" i="1"/>
  <c r="O282" i="1"/>
  <c r="M282" i="1"/>
  <c r="M281" i="1"/>
  <c r="O281" i="1" s="1"/>
  <c r="M280" i="1"/>
  <c r="O280" i="1" s="1"/>
  <c r="O279" i="1"/>
  <c r="M279" i="1"/>
  <c r="O278" i="1"/>
  <c r="M278" i="1"/>
  <c r="M277" i="1"/>
  <c r="O277" i="1" s="1"/>
  <c r="M276" i="1"/>
  <c r="O276" i="1" s="1"/>
  <c r="O275" i="1"/>
  <c r="M275" i="1"/>
  <c r="O274" i="1"/>
  <c r="M274" i="1"/>
  <c r="M273" i="1"/>
  <c r="O273" i="1" s="1"/>
  <c r="M272" i="1"/>
  <c r="O272" i="1" s="1"/>
  <c r="M271" i="1"/>
  <c r="O271" i="1" s="1"/>
  <c r="O270" i="1"/>
  <c r="M270" i="1"/>
  <c r="M269" i="1"/>
  <c r="O269" i="1" s="1"/>
  <c r="M268" i="1"/>
  <c r="O268" i="1" s="1"/>
  <c r="M267" i="1"/>
  <c r="O267" i="1" s="1"/>
  <c r="O266" i="1"/>
  <c r="M266" i="1"/>
  <c r="M265" i="1"/>
  <c r="O265" i="1" s="1"/>
  <c r="M264" i="1"/>
  <c r="O264" i="1" s="1"/>
  <c r="M263" i="1"/>
  <c r="O263" i="1" s="1"/>
  <c r="O262" i="1"/>
  <c r="M262" i="1"/>
  <c r="M261" i="1"/>
  <c r="O261" i="1" s="1"/>
  <c r="M260" i="1"/>
  <c r="O260" i="1" s="1"/>
  <c r="M259" i="1"/>
  <c r="O259" i="1" s="1"/>
  <c r="O258" i="1"/>
  <c r="M258" i="1"/>
  <c r="M257" i="1"/>
  <c r="O257" i="1" s="1"/>
  <c r="M256" i="1"/>
  <c r="O256" i="1" s="1"/>
  <c r="M255" i="1"/>
  <c r="O255" i="1" s="1"/>
  <c r="O254" i="1"/>
  <c r="M254" i="1"/>
  <c r="M253" i="1"/>
  <c r="O253" i="1" s="1"/>
  <c r="M252" i="1"/>
  <c r="O252" i="1" s="1"/>
  <c r="M251" i="1"/>
  <c r="O251" i="1" s="1"/>
  <c r="O250" i="1"/>
  <c r="M250" i="1"/>
  <c r="M249" i="1"/>
  <c r="O249" i="1" s="1"/>
  <c r="M248" i="1"/>
  <c r="O248" i="1" s="1"/>
  <c r="M247" i="1"/>
  <c r="O247" i="1" s="1"/>
  <c r="O246" i="1"/>
  <c r="M246" i="1"/>
  <c r="M245" i="1"/>
  <c r="O245" i="1" s="1"/>
  <c r="M244" i="1"/>
  <c r="O244" i="1" s="1"/>
  <c r="M243" i="1"/>
  <c r="O243" i="1" s="1"/>
  <c r="O242" i="1"/>
  <c r="M242" i="1"/>
  <c r="M241" i="1"/>
  <c r="O241" i="1" s="1"/>
  <c r="M240" i="1"/>
  <c r="O240" i="1" s="1"/>
  <c r="M239" i="1"/>
  <c r="O239" i="1" s="1"/>
  <c r="O238" i="1"/>
  <c r="M238" i="1"/>
  <c r="M237" i="1"/>
  <c r="O237" i="1" s="1"/>
  <c r="M236" i="1"/>
  <c r="O236" i="1" s="1"/>
  <c r="M235" i="1"/>
  <c r="O235" i="1" s="1"/>
  <c r="O234" i="1"/>
  <c r="M234" i="1"/>
  <c r="M233" i="1"/>
  <c r="O233" i="1" s="1"/>
  <c r="M232" i="1"/>
  <c r="O232" i="1" s="1"/>
  <c r="M231" i="1"/>
  <c r="O231" i="1" s="1"/>
  <c r="O230" i="1"/>
  <c r="M230" i="1"/>
  <c r="M229" i="1"/>
  <c r="O229" i="1" s="1"/>
  <c r="M228" i="1"/>
  <c r="O228" i="1" s="1"/>
  <c r="M227" i="1"/>
  <c r="O227" i="1" s="1"/>
  <c r="O226" i="1"/>
  <c r="M226" i="1"/>
  <c r="M225" i="1"/>
  <c r="O225" i="1" s="1"/>
  <c r="M224" i="1"/>
  <c r="O224" i="1" s="1"/>
  <c r="M223" i="1"/>
  <c r="O223" i="1" s="1"/>
  <c r="O222" i="1"/>
  <c r="M222" i="1"/>
  <c r="M221" i="1"/>
  <c r="O221" i="1" s="1"/>
  <c r="M220" i="1"/>
  <c r="O220" i="1" s="1"/>
  <c r="M219" i="1"/>
  <c r="O219" i="1" s="1"/>
  <c r="O218" i="1"/>
  <c r="M218" i="1"/>
  <c r="M217" i="1"/>
  <c r="O217" i="1" s="1"/>
  <c r="M216" i="1"/>
  <c r="O216" i="1" s="1"/>
  <c r="M215" i="1"/>
  <c r="O215" i="1" s="1"/>
  <c r="O214" i="1"/>
  <c r="M214" i="1"/>
  <c r="M213" i="1"/>
  <c r="O213" i="1" s="1"/>
  <c r="M212" i="1"/>
  <c r="O212" i="1" s="1"/>
  <c r="M211" i="1"/>
  <c r="O211" i="1" s="1"/>
  <c r="O210" i="1"/>
  <c r="M210" i="1"/>
  <c r="M209" i="1"/>
  <c r="O209" i="1" s="1"/>
  <c r="M208" i="1"/>
  <c r="O208" i="1" s="1"/>
  <c r="M207" i="1"/>
  <c r="O207" i="1" s="1"/>
  <c r="O206" i="1"/>
  <c r="M206" i="1"/>
  <c r="M205" i="1"/>
  <c r="O205" i="1" s="1"/>
  <c r="M204" i="1"/>
  <c r="O204" i="1" s="1"/>
  <c r="M203" i="1"/>
  <c r="O203" i="1" s="1"/>
  <c r="O202" i="1"/>
  <c r="M202" i="1"/>
  <c r="M201" i="1"/>
  <c r="O201" i="1" s="1"/>
  <c r="M200" i="1"/>
  <c r="O200" i="1" s="1"/>
  <c r="M199" i="1"/>
  <c r="O199" i="1" s="1"/>
  <c r="O198" i="1"/>
  <c r="M198" i="1"/>
  <c r="M197" i="1"/>
  <c r="O197" i="1" s="1"/>
  <c r="M196" i="1"/>
  <c r="O196" i="1" s="1"/>
  <c r="M195" i="1"/>
  <c r="O195" i="1" s="1"/>
  <c r="O194" i="1"/>
  <c r="M194" i="1"/>
  <c r="M193" i="1"/>
  <c r="O193" i="1" s="1"/>
  <c r="M192" i="1"/>
  <c r="O192" i="1" s="1"/>
  <c r="M191" i="1"/>
  <c r="O191" i="1" s="1"/>
  <c r="O190" i="1"/>
  <c r="M190" i="1"/>
  <c r="M189" i="1"/>
  <c r="O189" i="1" s="1"/>
  <c r="M188" i="1"/>
  <c r="O188" i="1" s="1"/>
  <c r="M187" i="1"/>
  <c r="O187" i="1" s="1"/>
  <c r="O186" i="1"/>
  <c r="M186" i="1"/>
  <c r="M185" i="1"/>
  <c r="O185" i="1" s="1"/>
  <c r="M184" i="1"/>
  <c r="O184" i="1" s="1"/>
  <c r="M183" i="1"/>
  <c r="O183" i="1" s="1"/>
  <c r="O182" i="1"/>
  <c r="M182" i="1"/>
  <c r="M181" i="1"/>
  <c r="O181" i="1" s="1"/>
  <c r="M180" i="1"/>
  <c r="O180" i="1" s="1"/>
  <c r="M179" i="1"/>
  <c r="O179" i="1" s="1"/>
  <c r="O178" i="1"/>
  <c r="M178" i="1"/>
  <c r="M177" i="1"/>
  <c r="O177" i="1" s="1"/>
  <c r="M176" i="1"/>
  <c r="O176" i="1" s="1"/>
  <c r="M175" i="1"/>
  <c r="O175" i="1" s="1"/>
  <c r="O174" i="1"/>
  <c r="M174" i="1"/>
  <c r="M173" i="1"/>
  <c r="O173" i="1" s="1"/>
  <c r="M172" i="1"/>
  <c r="O172" i="1" s="1"/>
  <c r="M171" i="1"/>
  <c r="O171" i="1" s="1"/>
  <c r="O170" i="1"/>
  <c r="M170" i="1"/>
  <c r="M169" i="1"/>
  <c r="O169" i="1" s="1"/>
  <c r="M168" i="1"/>
  <c r="O168" i="1" s="1"/>
  <c r="M167" i="1"/>
  <c r="O167" i="1" s="1"/>
  <c r="O166" i="1"/>
  <c r="M166" i="1"/>
  <c r="M165" i="1"/>
  <c r="O165" i="1" s="1"/>
  <c r="M164" i="1"/>
  <c r="O164" i="1" s="1"/>
  <c r="M163" i="1"/>
  <c r="O163" i="1" s="1"/>
  <c r="O162" i="1"/>
  <c r="M162" i="1"/>
  <c r="M161" i="1"/>
  <c r="O161" i="1" s="1"/>
  <c r="M160" i="1"/>
  <c r="O160" i="1" s="1"/>
  <c r="M159" i="1"/>
  <c r="O159" i="1" s="1"/>
  <c r="O158" i="1"/>
  <c r="M158" i="1"/>
  <c r="M157" i="1"/>
  <c r="O157" i="1" s="1"/>
  <c r="M156" i="1"/>
  <c r="O156" i="1" s="1"/>
  <c r="M155" i="1"/>
  <c r="O155" i="1" s="1"/>
  <c r="O154" i="1"/>
  <c r="M154" i="1"/>
  <c r="M153" i="1"/>
  <c r="O153" i="1" s="1"/>
  <c r="M152" i="1"/>
  <c r="O152" i="1" s="1"/>
  <c r="O151" i="1"/>
  <c r="M151" i="1"/>
  <c r="O150" i="1"/>
  <c r="M150" i="1"/>
  <c r="M149" i="1"/>
  <c r="O149" i="1" s="1"/>
  <c r="M148" i="1"/>
  <c r="O148" i="1" s="1"/>
  <c r="M147" i="1"/>
  <c r="O147" i="1" s="1"/>
  <c r="O146" i="1"/>
  <c r="M146" i="1"/>
  <c r="M145" i="1"/>
  <c r="O145" i="1" s="1"/>
  <c r="M144" i="1"/>
  <c r="O144" i="1" s="1"/>
  <c r="O143" i="1"/>
  <c r="M143" i="1"/>
  <c r="O142" i="1"/>
  <c r="M142" i="1"/>
  <c r="M141" i="1"/>
  <c r="O141" i="1" s="1"/>
  <c r="M140" i="1"/>
  <c r="O140" i="1" s="1"/>
  <c r="M139" i="1"/>
  <c r="O139" i="1" s="1"/>
  <c r="O138" i="1"/>
  <c r="M138" i="1"/>
  <c r="M137" i="1"/>
  <c r="O137" i="1" s="1"/>
  <c r="M136" i="1"/>
  <c r="O136" i="1" s="1"/>
  <c r="O135" i="1"/>
  <c r="M135" i="1"/>
  <c r="O134" i="1"/>
  <c r="M134" i="1"/>
  <c r="M133" i="1"/>
  <c r="O133" i="1" s="1"/>
  <c r="M132" i="1"/>
  <c r="O132" i="1" s="1"/>
  <c r="O131" i="1"/>
  <c r="M131" i="1"/>
  <c r="O130" i="1"/>
  <c r="M130" i="1"/>
  <c r="M129" i="1"/>
  <c r="O129" i="1" s="1"/>
  <c r="M128" i="1"/>
  <c r="O128" i="1" s="1"/>
  <c r="O127" i="1"/>
  <c r="M127" i="1"/>
  <c r="O126" i="1"/>
  <c r="M126" i="1"/>
  <c r="M125" i="1"/>
  <c r="O125" i="1" s="1"/>
  <c r="M124" i="1"/>
  <c r="O124" i="1" s="1"/>
  <c r="M123" i="1"/>
  <c r="O123" i="1" s="1"/>
  <c r="O122" i="1"/>
  <c r="M122" i="1"/>
  <c r="M121" i="1"/>
  <c r="O121" i="1" s="1"/>
  <c r="M120" i="1"/>
  <c r="O120" i="1" s="1"/>
  <c r="O119" i="1"/>
  <c r="M119" i="1"/>
  <c r="O118" i="1"/>
  <c r="M118" i="1"/>
  <c r="M117" i="1"/>
  <c r="O117" i="1" s="1"/>
  <c r="M116" i="1"/>
  <c r="O116" i="1" s="1"/>
  <c r="O115" i="1"/>
  <c r="M115" i="1"/>
  <c r="O114" i="1"/>
  <c r="M114" i="1"/>
  <c r="M113" i="1"/>
  <c r="O113" i="1" s="1"/>
  <c r="M112" i="1"/>
  <c r="O112" i="1" s="1"/>
  <c r="O111" i="1"/>
  <c r="M111" i="1"/>
  <c r="O110" i="1"/>
  <c r="M110" i="1"/>
  <c r="M109" i="1"/>
  <c r="O109" i="1" s="1"/>
  <c r="M108" i="1"/>
  <c r="O108" i="1" s="1"/>
  <c r="M107" i="1"/>
  <c r="O107" i="1" s="1"/>
  <c r="O106" i="1"/>
  <c r="M106" i="1"/>
  <c r="M105" i="1"/>
  <c r="O105" i="1" s="1"/>
  <c r="M104" i="1"/>
  <c r="O104" i="1" s="1"/>
  <c r="O103" i="1"/>
  <c r="M103" i="1"/>
  <c r="O102" i="1"/>
  <c r="M102" i="1"/>
  <c r="M101" i="1"/>
  <c r="O101" i="1" s="1"/>
  <c r="M100" i="1"/>
  <c r="O100" i="1" s="1"/>
  <c r="O99" i="1"/>
  <c r="M99" i="1"/>
  <c r="O98" i="1"/>
  <c r="M98" i="1"/>
  <c r="M97" i="1"/>
  <c r="O97" i="1" s="1"/>
  <c r="M96" i="1"/>
  <c r="O96" i="1" s="1"/>
  <c r="O95" i="1"/>
  <c r="M95" i="1"/>
</calcChain>
</file>

<file path=xl/sharedStrings.xml><?xml version="1.0" encoding="utf-8"?>
<sst xmlns="http://schemas.openxmlformats.org/spreadsheetml/2006/main" count="69" uniqueCount="69">
  <si>
    <t>1er trimestre</t>
  </si>
  <si>
    <t>N° de courrier</t>
  </si>
  <si>
    <t>Nom de l'entreprise</t>
  </si>
  <si>
    <t>Adresse de l'entreprise</t>
  </si>
  <si>
    <t>Complement d'adresse de l'entreprise</t>
  </si>
  <si>
    <t>CP + Ville de l'entreprise</t>
  </si>
  <si>
    <t>Mr ou Mme du contact</t>
  </si>
  <si>
    <t>Prénom du contact</t>
  </si>
  <si>
    <t>Nom du contact</t>
  </si>
  <si>
    <t>Nature de l'emploi</t>
  </si>
  <si>
    <t>date d'entré du salarié</t>
  </si>
  <si>
    <t>Date de fin de remboursement</t>
  </si>
  <si>
    <t>Sortie  anticipé</t>
  </si>
  <si>
    <t>Date fin de contrôle</t>
  </si>
  <si>
    <t>Salaire mensuel</t>
  </si>
  <si>
    <t>Période d'essaie</t>
  </si>
  <si>
    <t>Mr ou Mme du salarié</t>
  </si>
  <si>
    <t>Prénom du salarié</t>
  </si>
  <si>
    <t>Nom du salarié</t>
  </si>
  <si>
    <t>Date de naissance</t>
  </si>
  <si>
    <t>Lieu de naissance</t>
  </si>
  <si>
    <t>Adresse du salarié</t>
  </si>
  <si>
    <t>Complement d'adresse du salarié</t>
  </si>
  <si>
    <t>CP + Ville du salarié</t>
  </si>
  <si>
    <t>Date d'inscription</t>
  </si>
  <si>
    <t>Nb d'année de rembouremsent</t>
  </si>
  <si>
    <t xml:space="preserve">Présenté le </t>
  </si>
  <si>
    <t>BIC</t>
  </si>
  <si>
    <t>RIB</t>
  </si>
  <si>
    <t>Début de période remboursé</t>
  </si>
  <si>
    <t>Fin de période remboursé</t>
  </si>
  <si>
    <t>Janvier</t>
  </si>
  <si>
    <t>février</t>
  </si>
  <si>
    <t>Mars</t>
  </si>
  <si>
    <t>Montant rembousé pour le trimestre</t>
  </si>
  <si>
    <t>N° facture</t>
  </si>
  <si>
    <t>Date de paiement2</t>
  </si>
  <si>
    <t>Début de période remboursé2</t>
  </si>
  <si>
    <t>Fin de période remboursé3</t>
  </si>
  <si>
    <t>Montant rembousé pour le trimestre7</t>
  </si>
  <si>
    <t>N° facture8</t>
  </si>
  <si>
    <t>Colonne1</t>
  </si>
  <si>
    <t>N° tier</t>
  </si>
  <si>
    <t>Colonne2</t>
  </si>
  <si>
    <t>Colonne3</t>
  </si>
  <si>
    <t>Colonne4</t>
  </si>
  <si>
    <t>Colonne5</t>
  </si>
  <si>
    <t>Colonne6</t>
  </si>
  <si>
    <t>Colonne7</t>
  </si>
  <si>
    <t>Avril</t>
  </si>
  <si>
    <t>Mai</t>
  </si>
  <si>
    <t>Juin</t>
  </si>
  <si>
    <t>Date de paiement29</t>
  </si>
  <si>
    <t>Début de période remboursé3</t>
  </si>
  <si>
    <t>Fin de période remboursé4</t>
  </si>
  <si>
    <t>Montant rembousé pour le trimestre8</t>
  </si>
  <si>
    <t>N° facture9</t>
  </si>
  <si>
    <t>Date de paiement210</t>
  </si>
  <si>
    <t>Juillet</t>
  </si>
  <si>
    <t>Aout</t>
  </si>
  <si>
    <t>Septembre</t>
  </si>
  <si>
    <t>3ème trimestre</t>
  </si>
  <si>
    <t>2ème trimestre</t>
  </si>
  <si>
    <t>Date d'entrée</t>
  </si>
  <si>
    <t>Date fin remboursement</t>
  </si>
  <si>
    <t>Début</t>
  </si>
  <si>
    <t>Fin</t>
  </si>
  <si>
    <t>Année</t>
  </si>
  <si>
    <t>Trimestre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</si>
</sst>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4">
    <xf numFmtId="0" fontId="0" fillId="0" borderId="0" xfId="0"/>
    <xf numFmtId="0" fontId="0" fillId="2" borderId="0" xfId="0" applyFill="1"/>
    <xf numFmtId="0" fontId="0" fillId="2" borderId="1" xfId="0" applyFill="1" applyBorder="1" applyAlignment="1">
      <alignment wrapText="1"/>
    </xf>
    <xf numFmtId="0" fontId="0" fillId="2" borderId="0" xfId="0" applyFill="1" applyAlignment="1">
      <alignment wrapText="1"/>
    </xf>
    <xf numFmtId="0" fontId="0" fillId="2" borderId="1" xfId="0" applyFill="1" applyBorder="1"/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3" fontId="0" fillId="0" borderId="0" xfId="0" applyNumberFormat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44" fontId="0" fillId="0" borderId="0" xfId="1" applyFont="1" applyAlignment="1">
      <alignment wrapText="1"/>
    </xf>
    <xf numFmtId="14" fontId="0" fillId="0" borderId="0" xfId="0" applyNumberFormat="1" applyAlignment="1">
      <alignment horizontal="right" wrapText="1"/>
    </xf>
    <xf numFmtId="14" fontId="0" fillId="0" borderId="1" xfId="0" applyNumberFormat="1" applyBorder="1"/>
    <xf numFmtId="14" fontId="0" fillId="0" borderId="0" xfId="0" applyNumberFormat="1"/>
    <xf numFmtId="44" fontId="0" fillId="0" borderId="0" xfId="1" applyFont="1"/>
    <xf numFmtId="0" fontId="0" fillId="0" borderId="1" xfId="0" applyBorder="1" applyAlignment="1">
      <alignment wrapText="1"/>
    </xf>
    <xf numFmtId="14" fontId="0" fillId="0" borderId="0" xfId="0" applyNumberFormat="1" applyAlignment="1">
      <alignment horizontal="right"/>
    </xf>
    <xf numFmtId="0" fontId="0" fillId="0" borderId="1" xfId="0" applyBorder="1"/>
    <xf numFmtId="16" fontId="0" fillId="0" borderId="1" xfId="0" applyNumberFormat="1" applyBorder="1" applyAlignment="1">
      <alignment wrapText="1"/>
    </xf>
    <xf numFmtId="16" fontId="0" fillId="0" borderId="0" xfId="0" applyNumberFormat="1" applyAlignment="1">
      <alignment wrapText="1"/>
    </xf>
    <xf numFmtId="14" fontId="0" fillId="3" borderId="0" xfId="0" applyNumberFormat="1" applyFill="1"/>
    <xf numFmtId="0" fontId="0" fillId="0" borderId="0" xfId="0" applyAlignment="1">
      <alignment horizontal="center"/>
    </xf>
    <xf numFmtId="14" fontId="0" fillId="3" borderId="0" xfId="0" applyNumberFormat="1" applyFill="1" applyAlignment="1">
      <alignment horizontal="center"/>
    </xf>
  </cellXfs>
  <cellStyles count="2">
    <cellStyle name="Monétaire" xfId="1" builtinId="4"/>
    <cellStyle name="Normal" xfId="0" builtinId="0"/>
  </cellStyles>
  <dxfs count="7">
    <dxf>
      <fill>
        <patternFill>
          <bgColor theme="7" tint="0.79998168889431442"/>
        </patternFill>
      </fill>
    </dxf>
    <dxf>
      <border diagonalUp="0" diagonalDown="0">
        <left style="thin">
          <color indexed="64"/>
        </left>
        <top/>
        <bottom/>
        <vertical/>
        <horizontal/>
      </border>
    </dxf>
    <dxf>
      <border diagonalUp="0" diagonalDown="0">
        <left style="thin">
          <color indexed="64"/>
        </left>
        <right/>
        <top/>
        <bottom/>
        <vertical/>
        <horizontal/>
      </border>
    </dxf>
    <dxf>
      <border diagonalUp="0" diagonalDown="0">
        <left style="thin">
          <color indexed="64"/>
        </left>
        <right/>
        <top/>
        <bottom/>
        <vertical/>
        <horizontal/>
      </border>
    </dxf>
    <dxf>
      <numFmt numFmtId="19" formatCode="dd/mm/yyyy"/>
    </dxf>
    <dxf>
      <numFmt numFmtId="19" formatCode="dd/mm/yyyy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46E9FFF-43FE-4335-92DE-D00FB3168331}" name="Tableau1" displayName="Tableau1" ref="A3:BH379" totalsRowShown="0" headerRowDxfId="6">
  <autoFilter ref="A3:BH379" xr:uid="{D34684C4-E5DD-4C7E-879F-B809EFD94046}"/>
  <tableColumns count="60">
    <tableColumn id="1" xr3:uid="{99113AF6-2CC7-407F-8323-4949BBEA0FFD}" name="N° de courrier"/>
    <tableColumn id="2" xr3:uid="{1693E19A-2F8B-4F82-A0F7-EBC535443097}" name="Colonne4"/>
    <tableColumn id="3" xr3:uid="{385FC217-0628-4A53-A633-5888DEC5C81D}" name="Colonne5"/>
    <tableColumn id="4" xr3:uid="{3F37B979-962A-4183-B817-0AE86279E6FA}" name="Nom de l'entreprise"/>
    <tableColumn id="5" xr3:uid="{C3074BB0-CE0F-43DD-A663-39D1F0261138}" name="Adresse de l'entreprise"/>
    <tableColumn id="6" xr3:uid="{41D2ACE2-71E4-4715-B6F9-955B08DF81DF}" name="Complement d'adresse de l'entreprise"/>
    <tableColumn id="7" xr3:uid="{6058B600-8DAF-464D-92E3-D04C97472653}" name="CP + Ville de l'entreprise"/>
    <tableColumn id="8" xr3:uid="{44105106-3D8D-4D66-ADDC-F2FCDEAD61C8}" name="Mr ou Mme du contact"/>
    <tableColumn id="9" xr3:uid="{11A85873-6327-4DED-B04E-45AA793B900C}" name="Prénom du contact"/>
    <tableColumn id="10" xr3:uid="{613BBD9B-00DB-4490-886C-4A41332FD98B}" name="Nom du contact"/>
    <tableColumn id="11" xr3:uid="{8AF093B6-A642-41BD-87D3-DBCF1B905003}" name="Nature de l'emploi"/>
    <tableColumn id="12" xr3:uid="{E70C7C4B-AF92-4FF7-8AF8-4A9B0DC61F6A}" name="date d'entré du salarié"/>
    <tableColumn id="13" xr3:uid="{F7D060E1-86FF-42B5-90DB-9D4CBD339474}" name="Date de fin de remboursement">
      <calculatedColumnFormula>IF(ISNUMBER(FIND("1", AC4)), DATE(YEAR(L4)+1, MONTH(L4), DAY(L4)-1), IF(ISNUMBER(FIND("2", AC4)), DATE(YEAR(L4)+2, MONTH(L4), DAY(L4)-1), ""))</calculatedColumnFormula>
    </tableColumn>
    <tableColumn id="14" xr3:uid="{3EB13D0E-8121-473B-A7AA-1073CE6BC3BB}" name="Sortie  anticipé" dataDxfId="5"/>
    <tableColumn id="15" xr3:uid="{DE0D6E54-6895-4401-9123-5C57325292AD}" name="Date fin de contrôle" dataDxfId="4">
      <calculatedColumnFormula>IF(ISBLANK(Tableau1[[#This Row],[Date de fin de remboursement]]),"",Tableau1[[#This Row],[Date de fin de remboursement]]+180)</calculatedColumnFormula>
    </tableColumn>
    <tableColumn id="16" xr3:uid="{0F4DF981-6863-41B5-828F-CDB5820107CB}" name="Salaire mensuel"/>
    <tableColumn id="17" xr3:uid="{D323BAB8-3197-4167-9A8D-BBA2DF5D00EC}" name="Période d'essaie"/>
    <tableColumn id="18" xr3:uid="{D236A267-189F-4B22-A031-3F9A8C33C47F}" name="Mr ou Mme du salarié"/>
    <tableColumn id="19" xr3:uid="{5E72CBD9-7C1F-49A6-9129-A93864BD1CF9}" name="Prénom du salarié"/>
    <tableColumn id="20" xr3:uid="{90A32DB0-F652-4C12-8CB2-61D9631430DE}" name="Nom du salarié"/>
    <tableColumn id="21" xr3:uid="{52972846-A50C-4844-BF3A-AD971CE9A326}" name="Colonne6"/>
    <tableColumn id="22" xr3:uid="{7A4B1975-875B-4185-AE60-69503347B920}" name="Date de naissance"/>
    <tableColumn id="23" xr3:uid="{B2899442-8F0E-4E8C-89B6-9DAEC19D1CA7}" name="Lieu de naissance"/>
    <tableColumn id="24" xr3:uid="{8952DF78-3CCA-4B0E-A3D0-8D4865A4FB97}" name="Adresse du salarié"/>
    <tableColumn id="25" xr3:uid="{6ABE1EA0-A4F6-4387-9549-F15DF0423C9E}" name="Complement d'adresse du salarié"/>
    <tableColumn id="26" xr3:uid="{B447F4C3-B4AE-4D81-9D16-BB47257A30F3}" name="CP + Ville du salarié"/>
    <tableColumn id="27" xr3:uid="{0D226C29-E577-4423-88E6-EDBD2D094D22}" name="Date d'inscription"/>
    <tableColumn id="28" xr3:uid="{1164C6DC-976D-4753-A2AA-63B829C7DCAF}" name="Colonne3"/>
    <tableColumn id="29" xr3:uid="{676CEB16-574C-4AB8-9D0C-1B8E5A44930E}" name="Nb d'année de rembouremsent"/>
    <tableColumn id="30" xr3:uid="{F8CE6410-EE63-4DC3-946E-870819FF4A7E}" name="Colonne2"/>
    <tableColumn id="31" xr3:uid="{B03C9647-D7BE-4891-A738-732C0BEAAA1C}" name="Présenté le "/>
    <tableColumn id="32" xr3:uid="{E77DDF43-81D8-4520-A35E-92641034377E}" name="N° tier"/>
    <tableColumn id="33" xr3:uid="{5329C336-8654-426F-9435-0D113A54633F}" name="BIC"/>
    <tableColumn id="34" xr3:uid="{A6CF8334-AD49-4389-9624-4C7012E8277A}" name="RIB"/>
    <tableColumn id="35" xr3:uid="{0E1FB045-383D-4E8F-8633-2A1B3E2A617E}" name="Colonne1"/>
    <tableColumn id="36" xr3:uid="{1F4F4EDD-5BE6-4EBA-BF3C-3F46733EF3C2}" name="Colonne7"/>
    <tableColumn id="37" xr3:uid="{29D897E0-A292-48A5-9E58-6DA335442C46}" name="Début de période remboursé" dataDxfId="3"/>
    <tableColumn id="38" xr3:uid="{EA0FBE28-5B67-4BA7-A240-DB6B77FD9DA9}" name="Fin de période remboursé"/>
    <tableColumn id="39" xr3:uid="{440B2796-57EF-4B83-BBF8-76E43DD1526B}" name="Janvier"/>
    <tableColumn id="40" xr3:uid="{DF21E184-ECBF-4A7D-ACCE-A78FE0BAF4E2}" name="février"/>
    <tableColumn id="41" xr3:uid="{383E6CFF-B143-4016-AC61-61E4A3F9E2F8}" name="Mars" dataCellStyle="Monétaire"/>
    <tableColumn id="42" xr3:uid="{E9B40223-2B40-4D02-9142-463D363A98A3}" name="Montant rembousé pour le trimestre"/>
    <tableColumn id="43" xr3:uid="{1ACE0F3B-81D3-4D2C-8627-5BBA399AA500}" name="N° facture"/>
    <tableColumn id="51" xr3:uid="{19799F04-2C55-4B9A-865C-7C8962D693D8}" name="Date de paiement2"/>
    <tableColumn id="44" xr3:uid="{E8F5C58C-39EE-46EA-A9F7-5EEDE891318A}" name="Début de période remboursé2" dataDxfId="2"/>
    <tableColumn id="45" xr3:uid="{47AF47D1-67B0-407E-998C-07D3C4C16F2A}" name="Fin de période remboursé3"/>
    <tableColumn id="46" xr3:uid="{C964F3D6-A2BE-4497-9FF2-CD4B7BF0F2FE}" name="Avril" dataCellStyle="Monétaire"/>
    <tableColumn id="47" xr3:uid="{B3CC2C7B-E9DB-42C5-8F71-5D458369A7BA}" name="Mai" dataCellStyle="Monétaire"/>
    <tableColumn id="48" xr3:uid="{C6819BC3-F6A4-4953-B6AC-4919BFF2D739}" name="Juin" dataCellStyle="Monétaire"/>
    <tableColumn id="49" xr3:uid="{D824AB01-3CF5-4139-869F-BCD06B87C023}" name="Montant rembousé pour le trimestre7"/>
    <tableColumn id="50" xr3:uid="{80824186-A5FA-4D1C-8EE4-72113E981665}" name="N° facture8"/>
    <tableColumn id="52" xr3:uid="{63E6A747-F0D0-4587-BDAC-DB88C0475A44}" name="Date de paiement29"/>
    <tableColumn id="53" xr3:uid="{2AD22574-55BB-48EB-A3A2-02EEB3401758}" name="Début de période remboursé3" dataDxfId="1"/>
    <tableColumn id="54" xr3:uid="{3D712104-230A-4C27-932D-AEF072CEA24A}" name="Fin de période remboursé4"/>
    <tableColumn id="55" xr3:uid="{CA2AB8DE-CDB1-44FB-8D9D-C3C857E9798B}" name="Juillet"/>
    <tableColumn id="56" xr3:uid="{99AE93E9-EC0A-4A79-BCDB-EF45384A78DB}" name="Aout"/>
    <tableColumn id="57" xr3:uid="{F1D71E56-4941-4141-9F32-DC42128B0039}" name="Septembre"/>
    <tableColumn id="58" xr3:uid="{6399588D-8901-458B-8DBD-1553453C9CF2}" name="Montant rembousé pour le trimestre8"/>
    <tableColumn id="59" xr3:uid="{0B720EB8-7B18-4EC4-94AF-93131260D302}" name="N° facture9"/>
    <tableColumn id="60" xr3:uid="{C8A78391-B17A-43A1-91DE-8F00D96DD36C}" name="Date de paiement21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0B42D4-CE51-4253-BFD2-BAE708C27A96}">
  <dimension ref="A1:BH379"/>
  <sheetViews>
    <sheetView topLeftCell="AC1" workbookViewId="0">
      <selection activeCell="AS4" sqref="AS4"/>
    </sheetView>
  </sheetViews>
  <sheetFormatPr baseColWidth="10" defaultRowHeight="15" x14ac:dyDescent="0.25"/>
  <cols>
    <col min="1" max="1" width="15.7109375" bestFit="1" customWidth="1"/>
    <col min="2" max="2" width="9.85546875" bestFit="1" customWidth="1"/>
    <col min="3" max="3" width="10" bestFit="1" customWidth="1"/>
    <col min="4" max="4" width="23.5703125" bestFit="1" customWidth="1"/>
    <col min="5" max="5" width="16" bestFit="1" customWidth="1"/>
    <col min="6" max="6" width="17.140625" bestFit="1" customWidth="1"/>
    <col min="7" max="7" width="16.5703125" bestFit="1" customWidth="1"/>
    <col min="8" max="8" width="18.7109375" bestFit="1" customWidth="1"/>
    <col min="9" max="9" width="22.28515625" bestFit="1" customWidth="1"/>
    <col min="10" max="10" width="19.42578125" bestFit="1" customWidth="1"/>
    <col min="11" max="11" width="22.42578125" bestFit="1" customWidth="1"/>
    <col min="12" max="12" width="19" customWidth="1"/>
    <col min="13" max="13" width="16" customWidth="1"/>
    <col min="14" max="14" width="13.140625" customWidth="1"/>
    <col min="15" max="15" width="13" customWidth="1"/>
    <col min="16" max="16" width="13.140625" customWidth="1"/>
    <col min="17" max="17" width="12.28515625" customWidth="1"/>
    <col min="18" max="18" width="14.5703125" customWidth="1"/>
    <col min="19" max="19" width="19.42578125" customWidth="1"/>
    <col min="20" max="20" width="16.5703125" customWidth="1"/>
    <col min="21" max="21" width="10.140625" customWidth="1"/>
    <col min="22" max="22" width="19.28515625" customWidth="1"/>
    <col min="23" max="23" width="18.85546875" customWidth="1"/>
    <col min="24" max="24" width="22.7109375" customWidth="1"/>
    <col min="25" max="25" width="33.28515625" customWidth="1"/>
    <col min="26" max="26" width="20.7109375" customWidth="1"/>
    <col min="27" max="27" width="19.140625" customWidth="1"/>
    <col min="28" max="28" width="7.85546875" customWidth="1"/>
    <col min="29" max="29" width="15.7109375" customWidth="1"/>
    <col min="30" max="30" width="8.28515625" customWidth="1"/>
    <col min="31" max="31" width="13.42578125" customWidth="1"/>
    <col min="32" max="32" width="15" customWidth="1"/>
    <col min="33" max="33" width="6.140625" customWidth="1"/>
    <col min="34" max="34" width="8.42578125" bestFit="1" customWidth="1"/>
    <col min="35" max="35" width="30.85546875" customWidth="1"/>
    <col min="36" max="36" width="19.28515625" bestFit="1" customWidth="1"/>
    <col min="37" max="37" width="21.28515625" style="18" bestFit="1" customWidth="1"/>
    <col min="38" max="38" width="18.42578125" bestFit="1" customWidth="1"/>
    <col min="39" max="39" width="11.85546875" bestFit="1" customWidth="1"/>
    <col min="40" max="40" width="11.5703125" bestFit="1" customWidth="1"/>
    <col min="41" max="41" width="10.28515625" style="15" bestFit="1" customWidth="1"/>
    <col min="42" max="42" width="22.85546875" bestFit="1" customWidth="1"/>
    <col min="43" max="43" width="14.42578125" bestFit="1" customWidth="1"/>
    <col min="44" max="44" width="22.5703125" bestFit="1" customWidth="1"/>
    <col min="45" max="45" width="21.28515625" style="18" bestFit="1" customWidth="1"/>
    <col min="46" max="46" width="18.42578125" bestFit="1" customWidth="1"/>
    <col min="47" max="49" width="10.28515625" style="15" bestFit="1" customWidth="1"/>
    <col min="50" max="50" width="22.85546875" bestFit="1" customWidth="1"/>
    <col min="51" max="51" width="15.42578125" bestFit="1" customWidth="1"/>
    <col min="52" max="52" width="23.5703125" bestFit="1" customWidth="1"/>
    <col min="53" max="53" width="21.28515625" style="18" bestFit="1" customWidth="1"/>
    <col min="54" max="54" width="18.42578125" bestFit="1" customWidth="1"/>
    <col min="55" max="55" width="11" bestFit="1" customWidth="1"/>
    <col min="56" max="56" width="9.85546875" bestFit="1" customWidth="1"/>
    <col min="57" max="57" width="15.42578125" bestFit="1" customWidth="1"/>
    <col min="58" max="58" width="22.85546875" bestFit="1" customWidth="1"/>
    <col min="59" max="59" width="15.42578125" bestFit="1" customWidth="1"/>
    <col min="60" max="60" width="24.5703125" bestFit="1" customWidth="1"/>
  </cols>
  <sheetData>
    <row r="1" spans="1:60" s="1" customFormat="1" x14ac:dyDescent="0.25">
      <c r="AK1" s="4">
        <v>2024</v>
      </c>
      <c r="AS1" s="4">
        <v>2024</v>
      </c>
      <c r="BA1" s="4">
        <v>2024</v>
      </c>
    </row>
    <row r="2" spans="1:60" s="1" customFormat="1" x14ac:dyDescent="0.25">
      <c r="A2" s="1">
        <v>1</v>
      </c>
      <c r="B2" s="1">
        <v>2</v>
      </c>
      <c r="C2" s="1">
        <v>3</v>
      </c>
      <c r="D2" s="1">
        <v>4</v>
      </c>
      <c r="E2" s="1">
        <v>5</v>
      </c>
      <c r="F2" s="1">
        <v>6</v>
      </c>
      <c r="G2" s="1">
        <v>7</v>
      </c>
      <c r="H2" s="1">
        <v>8</v>
      </c>
      <c r="I2" s="1">
        <v>9</v>
      </c>
      <c r="J2" s="1">
        <v>10</v>
      </c>
      <c r="K2" s="1">
        <v>11</v>
      </c>
      <c r="L2" s="1">
        <v>12</v>
      </c>
      <c r="M2" s="1">
        <v>13</v>
      </c>
      <c r="N2" s="1">
        <v>14</v>
      </c>
      <c r="O2" s="1">
        <v>15</v>
      </c>
      <c r="P2" s="1">
        <v>16</v>
      </c>
      <c r="Q2" s="1">
        <v>17</v>
      </c>
      <c r="R2" s="1">
        <v>18</v>
      </c>
      <c r="S2" s="1">
        <v>19</v>
      </c>
      <c r="T2" s="1">
        <v>20</v>
      </c>
      <c r="U2" s="1">
        <v>21</v>
      </c>
      <c r="V2" s="1">
        <v>22</v>
      </c>
      <c r="W2" s="1">
        <v>23</v>
      </c>
      <c r="X2" s="1">
        <v>24</v>
      </c>
      <c r="Y2" s="1">
        <v>25</v>
      </c>
      <c r="Z2" s="1">
        <v>26</v>
      </c>
      <c r="AA2" s="1">
        <v>27</v>
      </c>
      <c r="AB2" s="1">
        <v>28</v>
      </c>
      <c r="AC2" s="1">
        <v>29</v>
      </c>
      <c r="AD2" s="1">
        <v>30</v>
      </c>
      <c r="AE2" s="1">
        <v>31</v>
      </c>
      <c r="AF2" s="1">
        <v>32</v>
      </c>
      <c r="AG2" s="1">
        <v>33</v>
      </c>
      <c r="AH2" s="1">
        <v>34</v>
      </c>
      <c r="AI2" s="1">
        <v>35</v>
      </c>
      <c r="AJ2" s="1">
        <v>36</v>
      </c>
      <c r="AK2" s="2" t="s">
        <v>0</v>
      </c>
      <c r="AL2" s="3"/>
      <c r="AM2" s="3"/>
      <c r="AS2" s="2" t="s">
        <v>62</v>
      </c>
      <c r="AT2" s="3"/>
      <c r="AU2" s="3"/>
      <c r="BA2" s="2" t="s">
        <v>61</v>
      </c>
      <c r="BB2" s="3"/>
      <c r="BC2" s="3"/>
    </row>
    <row r="3" spans="1:60" s="5" customFormat="1" ht="45" x14ac:dyDescent="0.25">
      <c r="A3" s="5" t="s">
        <v>1</v>
      </c>
      <c r="B3" s="5" t="s">
        <v>45</v>
      </c>
      <c r="C3" s="5" t="s">
        <v>46</v>
      </c>
      <c r="D3" s="5" t="s">
        <v>2</v>
      </c>
      <c r="E3" s="5" t="s">
        <v>3</v>
      </c>
      <c r="F3" s="5" t="s">
        <v>4</v>
      </c>
      <c r="G3" s="5" t="s">
        <v>5</v>
      </c>
      <c r="H3" s="5" t="s">
        <v>6</v>
      </c>
      <c r="I3" s="5" t="s">
        <v>7</v>
      </c>
      <c r="J3" s="5" t="s">
        <v>8</v>
      </c>
      <c r="K3" s="5" t="s">
        <v>9</v>
      </c>
      <c r="L3" s="5" t="s">
        <v>10</v>
      </c>
      <c r="M3" s="5" t="s">
        <v>11</v>
      </c>
      <c r="N3" s="5" t="s">
        <v>12</v>
      </c>
      <c r="O3" s="5" t="s">
        <v>13</v>
      </c>
      <c r="P3" s="5" t="s">
        <v>14</v>
      </c>
      <c r="Q3" s="5" t="s">
        <v>15</v>
      </c>
      <c r="R3" s="5" t="s">
        <v>16</v>
      </c>
      <c r="S3" s="5" t="s">
        <v>17</v>
      </c>
      <c r="T3" s="5" t="s">
        <v>18</v>
      </c>
      <c r="U3" s="5" t="s">
        <v>47</v>
      </c>
      <c r="V3" s="5" t="s">
        <v>19</v>
      </c>
      <c r="W3" s="5" t="s">
        <v>20</v>
      </c>
      <c r="X3" s="5" t="s">
        <v>21</v>
      </c>
      <c r="Y3" s="5" t="s">
        <v>22</v>
      </c>
      <c r="Z3" s="5" t="s">
        <v>23</v>
      </c>
      <c r="AA3" s="5" t="s">
        <v>24</v>
      </c>
      <c r="AB3" s="5" t="s">
        <v>44</v>
      </c>
      <c r="AC3" s="5" t="s">
        <v>25</v>
      </c>
      <c r="AD3" s="5" t="s">
        <v>43</v>
      </c>
      <c r="AE3" s="5" t="s">
        <v>26</v>
      </c>
      <c r="AF3" s="5" t="s">
        <v>42</v>
      </c>
      <c r="AG3" s="5" t="s">
        <v>27</v>
      </c>
      <c r="AH3" s="5" t="s">
        <v>28</v>
      </c>
      <c r="AI3" s="5" t="s">
        <v>41</v>
      </c>
      <c r="AJ3" s="5" t="s">
        <v>48</v>
      </c>
      <c r="AK3" s="6" t="s">
        <v>29</v>
      </c>
      <c r="AL3" s="6" t="s">
        <v>30</v>
      </c>
      <c r="AM3" s="7" t="s">
        <v>31</v>
      </c>
      <c r="AN3" s="7" t="s">
        <v>32</v>
      </c>
      <c r="AO3" s="7" t="s">
        <v>33</v>
      </c>
      <c r="AP3" s="7" t="s">
        <v>34</v>
      </c>
      <c r="AQ3" s="7" t="s">
        <v>35</v>
      </c>
      <c r="AR3" s="7" t="s">
        <v>36</v>
      </c>
      <c r="AS3" s="6" t="s">
        <v>37</v>
      </c>
      <c r="AT3" s="6" t="s">
        <v>38</v>
      </c>
      <c r="AU3" s="7" t="s">
        <v>49</v>
      </c>
      <c r="AV3" s="7" t="s">
        <v>50</v>
      </c>
      <c r="AW3" s="7" t="s">
        <v>51</v>
      </c>
      <c r="AX3" s="7" t="s">
        <v>39</v>
      </c>
      <c r="AY3" s="7" t="s">
        <v>40</v>
      </c>
      <c r="AZ3" s="7" t="s">
        <v>52</v>
      </c>
      <c r="BA3" s="6" t="s">
        <v>53</v>
      </c>
      <c r="BB3" s="6" t="s">
        <v>54</v>
      </c>
      <c r="BC3" s="7" t="s">
        <v>58</v>
      </c>
      <c r="BD3" s="7" t="s">
        <v>59</v>
      </c>
      <c r="BE3" s="7" t="s">
        <v>60</v>
      </c>
      <c r="BF3" s="7" t="s">
        <v>55</v>
      </c>
      <c r="BG3" s="7" t="s">
        <v>56</v>
      </c>
      <c r="BH3" s="7" t="s">
        <v>57</v>
      </c>
    </row>
    <row r="4" spans="1:60" s="9" customFormat="1" x14ac:dyDescent="0.25">
      <c r="A4" s="8"/>
      <c r="B4" s="8"/>
      <c r="C4" s="8"/>
      <c r="L4" s="10">
        <v>45366</v>
      </c>
      <c r="M4" s="10">
        <f>IF(ISNUMBER(FIND("1", AC4)), DATE(YEAR(L4)+1, MONTH(L4), DAY(L4)-1), IF(ISNUMBER(FIND("2", AC4)), DATE(YEAR(L4)+2, MONTH(L4), DAY(L4)-1), ""))</f>
        <v>46095</v>
      </c>
      <c r="N4" s="10"/>
      <c r="O4" s="10">
        <f>IF(ISBLANK(Tableau1[[#This Row],[Date de fin de remboursement]]),"",Tableau1[[#This Row],[Date de fin de remboursement]]+180)</f>
        <v>46275</v>
      </c>
      <c r="P4" s="11"/>
      <c r="V4" s="10"/>
      <c r="AA4" s="12"/>
      <c r="AC4" s="9">
        <v>2</v>
      </c>
      <c r="AE4" s="10"/>
      <c r="AJ4" s="10"/>
      <c r="AK4" s="13">
        <v>45366</v>
      </c>
      <c r="AL4" s="14">
        <v>45382</v>
      </c>
      <c r="AM4" s="15">
        <v>0</v>
      </c>
      <c r="AN4" s="11">
        <v>500</v>
      </c>
      <c r="AO4" s="11">
        <v>1000</v>
      </c>
      <c r="AS4" s="19">
        <v>45383</v>
      </c>
      <c r="AT4" s="20">
        <v>45473</v>
      </c>
      <c r="AU4" s="11">
        <v>1000</v>
      </c>
      <c r="AV4" s="11">
        <v>1000</v>
      </c>
      <c r="AW4" s="11">
        <v>1000</v>
      </c>
      <c r="BA4" s="16"/>
    </row>
    <row r="5" spans="1:60" x14ac:dyDescent="0.25">
      <c r="L5" s="14"/>
      <c r="M5" s="10"/>
      <c r="N5" s="14"/>
      <c r="O5" s="14"/>
      <c r="P5" s="15"/>
      <c r="AA5" s="17"/>
      <c r="AI5" s="9"/>
      <c r="AK5" s="13"/>
    </row>
    <row r="6" spans="1:60" x14ac:dyDescent="0.25">
      <c r="L6" s="14"/>
      <c r="M6" s="10"/>
      <c r="N6" s="14"/>
      <c r="O6" s="14"/>
      <c r="P6" s="15"/>
      <c r="AA6" s="17"/>
      <c r="AI6" s="9"/>
      <c r="AK6" s="13"/>
    </row>
    <row r="7" spans="1:60" x14ac:dyDescent="0.25">
      <c r="L7" s="14"/>
      <c r="M7" s="10"/>
      <c r="N7" s="14"/>
      <c r="O7" s="14"/>
      <c r="P7" s="15"/>
      <c r="AA7" s="17"/>
      <c r="AI7" s="9"/>
      <c r="AK7" s="13"/>
    </row>
    <row r="8" spans="1:60" x14ac:dyDescent="0.25">
      <c r="L8" s="14"/>
      <c r="M8" s="10"/>
      <c r="N8" s="14"/>
      <c r="O8" s="14"/>
      <c r="P8" s="15"/>
      <c r="AA8" s="17"/>
      <c r="AI8" s="9"/>
      <c r="AK8" s="13"/>
    </row>
    <row r="9" spans="1:60" x14ac:dyDescent="0.25">
      <c r="L9" s="14"/>
      <c r="M9" s="10"/>
      <c r="N9" s="14"/>
      <c r="O9" s="14"/>
      <c r="P9" s="15"/>
      <c r="AA9" s="17"/>
      <c r="AI9" s="9"/>
      <c r="AK9" s="13"/>
    </row>
    <row r="10" spans="1:60" x14ac:dyDescent="0.25">
      <c r="L10" s="14"/>
      <c r="M10" s="10"/>
      <c r="N10" s="14"/>
      <c r="O10" s="14"/>
      <c r="P10" s="15"/>
      <c r="AA10" s="17"/>
      <c r="AI10" s="9"/>
      <c r="AK10" s="13"/>
    </row>
    <row r="11" spans="1:60" x14ac:dyDescent="0.25">
      <c r="L11" s="14"/>
      <c r="M11" s="10"/>
      <c r="N11" s="14"/>
      <c r="O11" s="14"/>
      <c r="P11" s="15"/>
      <c r="AA11" s="17"/>
      <c r="AI11" s="9"/>
      <c r="AK11" s="13"/>
    </row>
    <row r="12" spans="1:60" x14ac:dyDescent="0.25">
      <c r="L12" s="14"/>
      <c r="M12" s="10"/>
      <c r="N12" s="14"/>
      <c r="O12" s="14"/>
      <c r="P12" s="15"/>
      <c r="AA12" s="17"/>
      <c r="AI12" s="9"/>
      <c r="AK12" s="13"/>
    </row>
    <row r="13" spans="1:60" x14ac:dyDescent="0.25">
      <c r="L13" s="14"/>
      <c r="M13" s="10"/>
      <c r="N13" s="14"/>
      <c r="O13" s="14"/>
      <c r="P13" s="15"/>
      <c r="AA13" s="17"/>
      <c r="AI13" s="9"/>
      <c r="AK13" s="13"/>
    </row>
    <row r="14" spans="1:60" x14ac:dyDescent="0.25">
      <c r="L14" s="14"/>
      <c r="M14" s="10"/>
      <c r="N14" s="14"/>
      <c r="O14" s="14"/>
      <c r="P14" s="15"/>
      <c r="AA14" s="17"/>
      <c r="AI14" s="9"/>
      <c r="AK14" s="13"/>
    </row>
    <row r="15" spans="1:60" x14ac:dyDescent="0.25">
      <c r="L15" s="14"/>
      <c r="M15" s="10"/>
      <c r="N15" s="14"/>
      <c r="O15" s="14"/>
      <c r="P15" s="15"/>
      <c r="AA15" s="17"/>
      <c r="AI15" s="9"/>
      <c r="AK15" s="13"/>
    </row>
    <row r="16" spans="1:60" x14ac:dyDescent="0.25">
      <c r="L16" s="14"/>
      <c r="M16" s="10"/>
      <c r="N16" s="14"/>
      <c r="O16" s="14"/>
      <c r="P16" s="15"/>
      <c r="AA16" s="17"/>
      <c r="AI16" s="9"/>
      <c r="AK16" s="13"/>
    </row>
    <row r="17" spans="12:37" x14ac:dyDescent="0.25">
      <c r="L17" s="14"/>
      <c r="M17" s="10"/>
      <c r="N17" s="14"/>
      <c r="O17" s="14"/>
      <c r="P17" s="15"/>
      <c r="AA17" s="17"/>
      <c r="AI17" s="9"/>
      <c r="AK17" s="13"/>
    </row>
    <row r="18" spans="12:37" x14ac:dyDescent="0.25">
      <c r="L18" s="14"/>
      <c r="M18" s="10"/>
      <c r="N18" s="14"/>
      <c r="O18" s="14"/>
      <c r="P18" s="15"/>
      <c r="AA18" s="17"/>
      <c r="AI18" s="9"/>
      <c r="AK18" s="13"/>
    </row>
    <row r="19" spans="12:37" x14ac:dyDescent="0.25">
      <c r="L19" s="14"/>
      <c r="M19" s="10"/>
      <c r="N19" s="14"/>
      <c r="O19" s="14"/>
      <c r="P19" s="15"/>
      <c r="AA19" s="17"/>
      <c r="AK19" s="13"/>
    </row>
    <row r="20" spans="12:37" x14ac:dyDescent="0.25">
      <c r="L20" s="14"/>
      <c r="M20" s="10"/>
      <c r="N20" s="14"/>
      <c r="O20" s="14"/>
      <c r="P20" s="15"/>
      <c r="AA20" s="17"/>
    </row>
    <row r="21" spans="12:37" x14ac:dyDescent="0.25">
      <c r="L21" s="14"/>
      <c r="M21" s="10"/>
      <c r="N21" s="14"/>
      <c r="O21" s="14"/>
      <c r="P21" s="15"/>
      <c r="AA21" s="17"/>
    </row>
    <row r="22" spans="12:37" x14ac:dyDescent="0.25">
      <c r="L22" s="14"/>
      <c r="M22" s="10"/>
      <c r="N22" s="14"/>
      <c r="O22" s="14"/>
      <c r="P22" s="15"/>
      <c r="AA22" s="17"/>
    </row>
    <row r="23" spans="12:37" x14ac:dyDescent="0.25">
      <c r="L23" s="14"/>
      <c r="M23" s="10"/>
      <c r="N23" s="14"/>
      <c r="O23" s="14"/>
      <c r="P23" s="15"/>
      <c r="AA23" s="17"/>
    </row>
    <row r="24" spans="12:37" x14ac:dyDescent="0.25">
      <c r="L24" s="14"/>
      <c r="M24" s="10"/>
      <c r="N24" s="14"/>
      <c r="O24" s="14"/>
      <c r="P24" s="15"/>
      <c r="AA24" s="17"/>
    </row>
    <row r="25" spans="12:37" x14ac:dyDescent="0.25">
      <c r="L25" s="14"/>
      <c r="M25" s="10"/>
      <c r="N25" s="14"/>
      <c r="O25" s="14"/>
      <c r="P25" s="15"/>
      <c r="AA25" s="17"/>
    </row>
    <row r="26" spans="12:37" x14ac:dyDescent="0.25">
      <c r="L26" s="14"/>
      <c r="M26" s="10"/>
      <c r="N26" s="14"/>
      <c r="O26" s="14"/>
      <c r="P26" s="15"/>
      <c r="AA26" s="17"/>
    </row>
    <row r="27" spans="12:37" x14ac:dyDescent="0.25">
      <c r="L27" s="14"/>
      <c r="M27" s="10"/>
      <c r="N27" s="14"/>
      <c r="O27" s="14"/>
      <c r="P27" s="15"/>
      <c r="AA27" s="17"/>
    </row>
    <row r="28" spans="12:37" x14ac:dyDescent="0.25">
      <c r="L28" s="14"/>
      <c r="M28" s="10"/>
      <c r="N28" s="14"/>
      <c r="O28" s="14"/>
      <c r="P28" s="15"/>
      <c r="AA28" s="17"/>
    </row>
    <row r="29" spans="12:37" x14ac:dyDescent="0.25">
      <c r="L29" s="14"/>
      <c r="M29" s="10"/>
      <c r="N29" s="14"/>
      <c r="O29" s="14"/>
      <c r="P29" s="15"/>
      <c r="AA29" s="17"/>
    </row>
    <row r="30" spans="12:37" x14ac:dyDescent="0.25">
      <c r="L30" s="14"/>
      <c r="M30" s="10"/>
      <c r="N30" s="14"/>
      <c r="O30" s="14"/>
      <c r="P30" s="15"/>
      <c r="AA30" s="17"/>
    </row>
    <row r="31" spans="12:37" x14ac:dyDescent="0.25">
      <c r="L31" s="14"/>
      <c r="M31" s="10"/>
      <c r="N31" s="14"/>
      <c r="O31" s="14"/>
      <c r="P31" s="15"/>
      <c r="AA31" s="17"/>
    </row>
    <row r="32" spans="12:37" x14ac:dyDescent="0.25">
      <c r="L32" s="14"/>
      <c r="M32" s="10"/>
      <c r="N32" s="14"/>
      <c r="O32" s="14"/>
      <c r="P32" s="15"/>
      <c r="AA32" s="17"/>
    </row>
    <row r="33" spans="12:27" x14ac:dyDescent="0.25">
      <c r="L33" s="14"/>
      <c r="M33" s="10"/>
      <c r="N33" s="14"/>
      <c r="O33" s="14"/>
      <c r="P33" s="15"/>
      <c r="AA33" s="17"/>
    </row>
    <row r="34" spans="12:27" x14ac:dyDescent="0.25">
      <c r="L34" s="14"/>
      <c r="M34" s="10"/>
      <c r="N34" s="14"/>
      <c r="O34" s="14"/>
      <c r="P34" s="15"/>
      <c r="AA34" s="17"/>
    </row>
    <row r="35" spans="12:27" x14ac:dyDescent="0.25">
      <c r="L35" s="14"/>
      <c r="M35" s="10"/>
      <c r="N35" s="14"/>
      <c r="O35" s="14"/>
      <c r="P35" s="15"/>
      <c r="AA35" s="17"/>
    </row>
    <row r="36" spans="12:27" x14ac:dyDescent="0.25">
      <c r="L36" s="14"/>
      <c r="M36" s="10"/>
      <c r="N36" s="14"/>
      <c r="O36" s="14"/>
      <c r="P36" s="15"/>
      <c r="AA36" s="17"/>
    </row>
    <row r="37" spans="12:27" x14ac:dyDescent="0.25">
      <c r="L37" s="14"/>
      <c r="M37" s="10"/>
      <c r="N37" s="14"/>
      <c r="O37" s="14"/>
      <c r="P37" s="15"/>
      <c r="AA37" s="17"/>
    </row>
    <row r="38" spans="12:27" x14ac:dyDescent="0.25">
      <c r="L38" s="14"/>
      <c r="M38" s="10"/>
      <c r="N38" s="14"/>
      <c r="O38" s="14"/>
      <c r="P38" s="15"/>
      <c r="AA38" s="17"/>
    </row>
    <row r="39" spans="12:27" x14ac:dyDescent="0.25">
      <c r="L39" s="14"/>
      <c r="M39" s="10"/>
      <c r="N39" s="14"/>
      <c r="O39" s="14"/>
      <c r="P39" s="15"/>
      <c r="AA39" s="17"/>
    </row>
    <row r="40" spans="12:27" x14ac:dyDescent="0.25">
      <c r="L40" s="14"/>
      <c r="M40" s="10"/>
      <c r="N40" s="14"/>
      <c r="O40" s="14"/>
      <c r="P40" s="15"/>
      <c r="AA40" s="17"/>
    </row>
    <row r="41" spans="12:27" x14ac:dyDescent="0.25">
      <c r="L41" s="14"/>
      <c r="M41" s="10"/>
      <c r="N41" s="14"/>
      <c r="O41" s="14"/>
      <c r="P41" s="15"/>
      <c r="AA41" s="17"/>
    </row>
    <row r="42" spans="12:27" x14ac:dyDescent="0.25">
      <c r="L42" s="14"/>
      <c r="M42" s="10"/>
      <c r="N42" s="14"/>
      <c r="O42" s="14"/>
      <c r="P42" s="15"/>
      <c r="AA42" s="17"/>
    </row>
    <row r="43" spans="12:27" x14ac:dyDescent="0.25">
      <c r="L43" s="14"/>
      <c r="M43" s="10"/>
      <c r="N43" s="14"/>
      <c r="O43" s="14"/>
      <c r="P43" s="15"/>
      <c r="AA43" s="17"/>
    </row>
    <row r="44" spans="12:27" x14ac:dyDescent="0.25">
      <c r="L44" s="14"/>
      <c r="M44" s="10"/>
      <c r="N44" s="14"/>
      <c r="O44" s="14"/>
      <c r="P44" s="15"/>
      <c r="AA44" s="17"/>
    </row>
    <row r="45" spans="12:27" x14ac:dyDescent="0.25">
      <c r="L45" s="14"/>
      <c r="M45" s="10"/>
      <c r="N45" s="14"/>
      <c r="O45" s="14"/>
      <c r="P45" s="15"/>
      <c r="AA45" s="17"/>
    </row>
    <row r="46" spans="12:27" x14ac:dyDescent="0.25">
      <c r="L46" s="14"/>
      <c r="M46" s="10"/>
      <c r="N46" s="14"/>
      <c r="O46" s="14"/>
      <c r="P46" s="15"/>
      <c r="AA46" s="17"/>
    </row>
    <row r="47" spans="12:27" x14ac:dyDescent="0.25">
      <c r="L47" s="14"/>
      <c r="M47" s="10"/>
      <c r="N47" s="14"/>
      <c r="O47" s="14"/>
      <c r="P47" s="15"/>
      <c r="AA47" s="17"/>
    </row>
    <row r="48" spans="12:27" x14ac:dyDescent="0.25">
      <c r="L48" s="14"/>
      <c r="M48" s="10"/>
      <c r="N48" s="14"/>
      <c r="O48" s="14"/>
      <c r="P48" s="15"/>
      <c r="AA48" s="17"/>
    </row>
    <row r="49" spans="12:27" x14ac:dyDescent="0.25">
      <c r="L49" s="14"/>
      <c r="M49" s="10"/>
      <c r="N49" s="14"/>
      <c r="O49" s="14"/>
      <c r="P49" s="15"/>
      <c r="AA49" s="17"/>
    </row>
    <row r="50" spans="12:27" x14ac:dyDescent="0.25">
      <c r="L50" s="14"/>
      <c r="M50" s="10"/>
      <c r="N50" s="14"/>
      <c r="O50" s="14"/>
      <c r="P50" s="15"/>
      <c r="AA50" s="17"/>
    </row>
    <row r="51" spans="12:27" x14ac:dyDescent="0.25">
      <c r="L51" s="14"/>
      <c r="M51" s="10"/>
      <c r="N51" s="14"/>
      <c r="O51" s="14"/>
      <c r="P51" s="15"/>
      <c r="AA51" s="17"/>
    </row>
    <row r="52" spans="12:27" x14ac:dyDescent="0.25">
      <c r="L52" s="14"/>
      <c r="M52" s="10"/>
      <c r="N52" s="14"/>
      <c r="O52" s="14"/>
      <c r="P52" s="15"/>
      <c r="AA52" s="17"/>
    </row>
    <row r="53" spans="12:27" x14ac:dyDescent="0.25">
      <c r="L53" s="14"/>
      <c r="M53" s="10"/>
      <c r="N53" s="14"/>
      <c r="O53" s="14"/>
      <c r="P53" s="15"/>
      <c r="AA53" s="17"/>
    </row>
    <row r="54" spans="12:27" x14ac:dyDescent="0.25">
      <c r="L54" s="14"/>
      <c r="M54" s="10"/>
      <c r="N54" s="14"/>
      <c r="O54" s="14"/>
      <c r="P54" s="15"/>
      <c r="AA54" s="17"/>
    </row>
    <row r="55" spans="12:27" x14ac:dyDescent="0.25">
      <c r="L55" s="14"/>
      <c r="M55" s="10"/>
      <c r="N55" s="14"/>
      <c r="O55" s="14"/>
      <c r="P55" s="15"/>
      <c r="AA55" s="17"/>
    </row>
    <row r="56" spans="12:27" x14ac:dyDescent="0.25">
      <c r="L56" s="14"/>
      <c r="M56" s="10"/>
      <c r="N56" s="14"/>
      <c r="O56" s="14"/>
      <c r="P56" s="15"/>
      <c r="AA56" s="17"/>
    </row>
    <row r="57" spans="12:27" x14ac:dyDescent="0.25">
      <c r="L57" s="14"/>
      <c r="M57" s="10"/>
      <c r="N57" s="14"/>
      <c r="O57" s="14"/>
      <c r="P57" s="15"/>
      <c r="AA57" s="17"/>
    </row>
    <row r="58" spans="12:27" x14ac:dyDescent="0.25">
      <c r="L58" s="14"/>
      <c r="M58" s="10"/>
      <c r="N58" s="14"/>
      <c r="O58" s="14"/>
      <c r="P58" s="15"/>
      <c r="AA58" s="17"/>
    </row>
    <row r="59" spans="12:27" x14ac:dyDescent="0.25">
      <c r="L59" s="14"/>
      <c r="M59" s="10"/>
      <c r="N59" s="14"/>
      <c r="O59" s="14"/>
      <c r="P59" s="15"/>
      <c r="AA59" s="17"/>
    </row>
    <row r="60" spans="12:27" x14ac:dyDescent="0.25">
      <c r="L60" s="14"/>
      <c r="M60" s="10"/>
      <c r="N60" s="14"/>
      <c r="O60" s="14"/>
      <c r="P60" s="15"/>
      <c r="AA60" s="17"/>
    </row>
    <row r="61" spans="12:27" x14ac:dyDescent="0.25">
      <c r="L61" s="14"/>
      <c r="M61" s="10"/>
      <c r="N61" s="14"/>
      <c r="O61" s="14"/>
      <c r="P61" s="15"/>
      <c r="AA61" s="17"/>
    </row>
    <row r="62" spans="12:27" x14ac:dyDescent="0.25">
      <c r="L62" s="14"/>
      <c r="M62" s="10"/>
      <c r="N62" s="14"/>
      <c r="O62" s="14"/>
      <c r="P62" s="15"/>
      <c r="AA62" s="17"/>
    </row>
    <row r="63" spans="12:27" x14ac:dyDescent="0.25">
      <c r="L63" s="14"/>
      <c r="M63" s="10"/>
      <c r="N63" s="14"/>
      <c r="O63" s="14"/>
      <c r="P63" s="15"/>
      <c r="AA63" s="17"/>
    </row>
    <row r="64" spans="12:27" x14ac:dyDescent="0.25">
      <c r="L64" s="14"/>
      <c r="M64" s="10"/>
      <c r="N64" s="14"/>
      <c r="O64" s="14"/>
      <c r="P64" s="15"/>
      <c r="AA64" s="17"/>
    </row>
    <row r="65" spans="12:27" x14ac:dyDescent="0.25">
      <c r="L65" s="14"/>
      <c r="M65" s="10"/>
      <c r="N65" s="14"/>
      <c r="O65" s="14"/>
      <c r="P65" s="15"/>
      <c r="AA65" s="17"/>
    </row>
    <row r="66" spans="12:27" x14ac:dyDescent="0.25">
      <c r="L66" s="14"/>
      <c r="M66" s="10"/>
      <c r="N66" s="14"/>
      <c r="O66" s="14"/>
      <c r="P66" s="15"/>
      <c r="AA66" s="17"/>
    </row>
    <row r="67" spans="12:27" x14ac:dyDescent="0.25">
      <c r="L67" s="14"/>
      <c r="M67" s="10"/>
      <c r="N67" s="14"/>
      <c r="O67" s="14"/>
      <c r="P67" s="15"/>
      <c r="AA67" s="17"/>
    </row>
    <row r="68" spans="12:27" x14ac:dyDescent="0.25">
      <c r="L68" s="14"/>
      <c r="M68" s="10"/>
      <c r="N68" s="14"/>
      <c r="O68" s="14"/>
      <c r="P68" s="15"/>
      <c r="AA68" s="17"/>
    </row>
    <row r="69" spans="12:27" x14ac:dyDescent="0.25">
      <c r="L69" s="14"/>
      <c r="M69" s="10"/>
      <c r="N69" s="14"/>
      <c r="O69" s="14"/>
      <c r="P69" s="15"/>
      <c r="AA69" s="17"/>
    </row>
    <row r="70" spans="12:27" x14ac:dyDescent="0.25">
      <c r="L70" s="14"/>
      <c r="M70" s="10"/>
      <c r="N70" s="14"/>
      <c r="O70" s="14"/>
      <c r="P70" s="15"/>
      <c r="AA70" s="17"/>
    </row>
    <row r="71" spans="12:27" x14ac:dyDescent="0.25">
      <c r="L71" s="14"/>
      <c r="M71" s="10"/>
      <c r="N71" s="14"/>
      <c r="O71" s="14"/>
      <c r="P71" s="15"/>
      <c r="AA71" s="17"/>
    </row>
    <row r="72" spans="12:27" x14ac:dyDescent="0.25">
      <c r="L72" s="14"/>
      <c r="M72" s="10"/>
      <c r="N72" s="14"/>
      <c r="O72" s="14"/>
      <c r="P72" s="15"/>
      <c r="AA72" s="17"/>
    </row>
    <row r="73" spans="12:27" x14ac:dyDescent="0.25">
      <c r="L73" s="14"/>
      <c r="M73" s="10"/>
      <c r="N73" s="14"/>
      <c r="O73" s="14"/>
      <c r="P73" s="15"/>
      <c r="AA73" s="17"/>
    </row>
    <row r="74" spans="12:27" x14ac:dyDescent="0.25">
      <c r="L74" s="14"/>
      <c r="M74" s="10"/>
      <c r="N74" s="14"/>
      <c r="O74" s="14"/>
      <c r="P74" s="15"/>
      <c r="AA74" s="17"/>
    </row>
    <row r="75" spans="12:27" x14ac:dyDescent="0.25">
      <c r="L75" s="14"/>
      <c r="M75" s="10"/>
      <c r="N75" s="14"/>
      <c r="O75" s="14"/>
      <c r="P75" s="15"/>
      <c r="AA75" s="17"/>
    </row>
    <row r="76" spans="12:27" x14ac:dyDescent="0.25">
      <c r="L76" s="14"/>
      <c r="M76" s="10"/>
      <c r="N76" s="14"/>
      <c r="O76" s="14"/>
      <c r="P76" s="15"/>
      <c r="AA76" s="17"/>
    </row>
    <row r="77" spans="12:27" x14ac:dyDescent="0.25">
      <c r="L77" s="14"/>
      <c r="M77" s="10"/>
      <c r="N77" s="14"/>
      <c r="O77" s="14"/>
      <c r="P77" s="15"/>
      <c r="AA77" s="17"/>
    </row>
    <row r="78" spans="12:27" x14ac:dyDescent="0.25">
      <c r="L78" s="14"/>
      <c r="M78" s="10"/>
      <c r="N78" s="14"/>
      <c r="O78" s="14"/>
      <c r="P78" s="15"/>
      <c r="AA78" s="17"/>
    </row>
    <row r="79" spans="12:27" x14ac:dyDescent="0.25">
      <c r="L79" s="14"/>
      <c r="M79" s="10"/>
      <c r="N79" s="14"/>
      <c r="O79" s="14"/>
      <c r="P79" s="15"/>
      <c r="AA79" s="17"/>
    </row>
    <row r="80" spans="12:27" x14ac:dyDescent="0.25">
      <c r="L80" s="14"/>
      <c r="M80" s="10"/>
      <c r="N80" s="14"/>
      <c r="O80" s="14"/>
      <c r="P80" s="15"/>
      <c r="AA80" s="17"/>
    </row>
    <row r="81" spans="12:27" x14ac:dyDescent="0.25">
      <c r="L81" s="14"/>
      <c r="M81" s="10"/>
      <c r="N81" s="14"/>
      <c r="O81" s="14"/>
      <c r="P81" s="15"/>
      <c r="AA81" s="17"/>
    </row>
    <row r="82" spans="12:27" x14ac:dyDescent="0.25">
      <c r="L82" s="14"/>
      <c r="M82" s="10"/>
      <c r="N82" s="14"/>
      <c r="O82" s="14"/>
      <c r="P82" s="15"/>
      <c r="AA82" s="17"/>
    </row>
    <row r="83" spans="12:27" x14ac:dyDescent="0.25">
      <c r="L83" s="14"/>
      <c r="M83" s="10"/>
      <c r="N83" s="14"/>
      <c r="O83" s="14"/>
      <c r="P83" s="15"/>
      <c r="AA83" s="17"/>
    </row>
    <row r="84" spans="12:27" x14ac:dyDescent="0.25">
      <c r="L84" s="14"/>
      <c r="M84" s="10"/>
      <c r="N84" s="14"/>
      <c r="O84" s="14"/>
      <c r="P84" s="15"/>
      <c r="AA84" s="17"/>
    </row>
    <row r="85" spans="12:27" x14ac:dyDescent="0.25">
      <c r="L85" s="14"/>
      <c r="M85" s="10"/>
      <c r="N85" s="14"/>
      <c r="O85" s="14"/>
      <c r="P85" s="15"/>
      <c r="AA85" s="17"/>
    </row>
    <row r="86" spans="12:27" x14ac:dyDescent="0.25">
      <c r="L86" s="14"/>
      <c r="M86" s="10"/>
      <c r="N86" s="14"/>
      <c r="O86" s="14"/>
      <c r="P86" s="15"/>
      <c r="AA86" s="17"/>
    </row>
    <row r="87" spans="12:27" x14ac:dyDescent="0.25">
      <c r="M87" s="10"/>
      <c r="N87" s="14"/>
      <c r="O87" s="14"/>
    </row>
    <row r="88" spans="12:27" x14ac:dyDescent="0.25">
      <c r="M88" s="10"/>
      <c r="N88" s="14"/>
      <c r="O88" s="14"/>
    </row>
    <row r="89" spans="12:27" x14ac:dyDescent="0.25">
      <c r="M89" s="10"/>
      <c r="N89" s="14"/>
      <c r="O89" s="14"/>
    </row>
    <row r="90" spans="12:27" x14ac:dyDescent="0.25">
      <c r="M90" s="10"/>
      <c r="N90" s="14"/>
      <c r="O90" s="14"/>
    </row>
    <row r="91" spans="12:27" x14ac:dyDescent="0.25">
      <c r="M91" s="10"/>
      <c r="N91" s="14"/>
      <c r="O91" s="14"/>
    </row>
    <row r="92" spans="12:27" x14ac:dyDescent="0.25">
      <c r="M92" s="10"/>
      <c r="N92" s="14"/>
      <c r="O92" s="14"/>
    </row>
    <row r="93" spans="12:27" x14ac:dyDescent="0.25">
      <c r="M93" s="10"/>
      <c r="N93" s="14"/>
      <c r="O93" s="14"/>
    </row>
    <row r="94" spans="12:27" x14ac:dyDescent="0.25">
      <c r="M94" s="10"/>
      <c r="N94" s="14"/>
      <c r="O94" s="14"/>
    </row>
    <row r="95" spans="12:27" x14ac:dyDescent="0.25">
      <c r="M95" s="10" t="str">
        <f t="shared" ref="M95:M132" si="0">IF(ISNUMBER(FIND("1", AC95)), DATE(YEAR(L95)+1, MONTH(L95), DAY(L95)-1), IF(ISNUMBER(FIND("2", AC95)), DATE(YEAR(L95)+2, MONTH(L95), DAY(L95)-1), ""))</f>
        <v/>
      </c>
      <c r="N95" s="14"/>
      <c r="O95" s="14" t="e">
        <f>IF(ISBLANK(Tableau1[[#This Row],[Date de fin de remboursement]]),"",Tableau1[[#This Row],[Date de fin de remboursement]]+180)</f>
        <v>#VALUE!</v>
      </c>
    </row>
    <row r="96" spans="12:27" x14ac:dyDescent="0.25">
      <c r="M96" s="10" t="str">
        <f t="shared" si="0"/>
        <v/>
      </c>
      <c r="N96" s="14"/>
      <c r="O96" s="14" t="e">
        <f>IF(ISBLANK(Tableau1[[#This Row],[Date de fin de remboursement]]),"",Tableau1[[#This Row],[Date de fin de remboursement]]+180)</f>
        <v>#VALUE!</v>
      </c>
    </row>
    <row r="97" spans="13:15" x14ac:dyDescent="0.25">
      <c r="M97" s="10" t="str">
        <f t="shared" si="0"/>
        <v/>
      </c>
      <c r="N97" s="14"/>
      <c r="O97" s="14" t="e">
        <f>IF(ISBLANK(Tableau1[[#This Row],[Date de fin de remboursement]]),"",Tableau1[[#This Row],[Date de fin de remboursement]]+180)</f>
        <v>#VALUE!</v>
      </c>
    </row>
    <row r="98" spans="13:15" x14ac:dyDescent="0.25">
      <c r="M98" s="10" t="str">
        <f t="shared" si="0"/>
        <v/>
      </c>
      <c r="N98" s="14"/>
      <c r="O98" s="14" t="e">
        <f>IF(ISBLANK(Tableau1[[#This Row],[Date de fin de remboursement]]),"",Tableau1[[#This Row],[Date de fin de remboursement]]+180)</f>
        <v>#VALUE!</v>
      </c>
    </row>
    <row r="99" spans="13:15" x14ac:dyDescent="0.25">
      <c r="M99" s="10" t="str">
        <f t="shared" si="0"/>
        <v/>
      </c>
      <c r="N99" s="14"/>
      <c r="O99" s="14" t="e">
        <f>IF(ISBLANK(Tableau1[[#This Row],[Date de fin de remboursement]]),"",Tableau1[[#This Row],[Date de fin de remboursement]]+180)</f>
        <v>#VALUE!</v>
      </c>
    </row>
    <row r="100" spans="13:15" x14ac:dyDescent="0.25">
      <c r="M100" s="10" t="str">
        <f t="shared" si="0"/>
        <v/>
      </c>
      <c r="N100" s="14"/>
      <c r="O100" s="14" t="e">
        <f>IF(ISBLANK(Tableau1[[#This Row],[Date de fin de remboursement]]),"",Tableau1[[#This Row],[Date de fin de remboursement]]+180)</f>
        <v>#VALUE!</v>
      </c>
    </row>
    <row r="101" spans="13:15" x14ac:dyDescent="0.25">
      <c r="M101" s="10" t="str">
        <f t="shared" si="0"/>
        <v/>
      </c>
      <c r="N101" s="14"/>
      <c r="O101" s="14" t="e">
        <f>IF(ISBLANK(Tableau1[[#This Row],[Date de fin de remboursement]]),"",Tableau1[[#This Row],[Date de fin de remboursement]]+180)</f>
        <v>#VALUE!</v>
      </c>
    </row>
    <row r="102" spans="13:15" x14ac:dyDescent="0.25">
      <c r="M102" s="10" t="str">
        <f t="shared" si="0"/>
        <v/>
      </c>
      <c r="N102" s="14"/>
      <c r="O102" s="14" t="e">
        <f>IF(ISBLANK(Tableau1[[#This Row],[Date de fin de remboursement]]),"",Tableau1[[#This Row],[Date de fin de remboursement]]+180)</f>
        <v>#VALUE!</v>
      </c>
    </row>
    <row r="103" spans="13:15" x14ac:dyDescent="0.25">
      <c r="M103" s="10" t="str">
        <f t="shared" si="0"/>
        <v/>
      </c>
      <c r="N103" s="14"/>
      <c r="O103" s="14" t="e">
        <f>IF(ISBLANK(Tableau1[[#This Row],[Date de fin de remboursement]]),"",Tableau1[[#This Row],[Date de fin de remboursement]]+180)</f>
        <v>#VALUE!</v>
      </c>
    </row>
    <row r="104" spans="13:15" x14ac:dyDescent="0.25">
      <c r="M104" s="10" t="str">
        <f t="shared" si="0"/>
        <v/>
      </c>
      <c r="N104" s="14"/>
      <c r="O104" s="14" t="e">
        <f>IF(ISBLANK(Tableau1[[#This Row],[Date de fin de remboursement]]),"",Tableau1[[#This Row],[Date de fin de remboursement]]+180)</f>
        <v>#VALUE!</v>
      </c>
    </row>
    <row r="105" spans="13:15" x14ac:dyDescent="0.25">
      <c r="M105" s="10" t="str">
        <f t="shared" si="0"/>
        <v/>
      </c>
      <c r="N105" s="14"/>
      <c r="O105" s="14" t="e">
        <f>IF(ISBLANK(Tableau1[[#This Row],[Date de fin de remboursement]]),"",Tableau1[[#This Row],[Date de fin de remboursement]]+180)</f>
        <v>#VALUE!</v>
      </c>
    </row>
    <row r="106" spans="13:15" x14ac:dyDescent="0.25">
      <c r="M106" s="10" t="str">
        <f t="shared" si="0"/>
        <v/>
      </c>
      <c r="N106" s="14"/>
      <c r="O106" s="14" t="e">
        <f>IF(ISBLANK(Tableau1[[#This Row],[Date de fin de remboursement]]),"",Tableau1[[#This Row],[Date de fin de remboursement]]+180)</f>
        <v>#VALUE!</v>
      </c>
    </row>
    <row r="107" spans="13:15" x14ac:dyDescent="0.25">
      <c r="M107" s="10" t="str">
        <f t="shared" si="0"/>
        <v/>
      </c>
      <c r="N107" s="14"/>
      <c r="O107" s="14" t="e">
        <f>IF(ISBLANK(Tableau1[[#This Row],[Date de fin de remboursement]]),"",Tableau1[[#This Row],[Date de fin de remboursement]]+180)</f>
        <v>#VALUE!</v>
      </c>
    </row>
    <row r="108" spans="13:15" x14ac:dyDescent="0.25">
      <c r="M108" s="10" t="str">
        <f t="shared" si="0"/>
        <v/>
      </c>
      <c r="N108" s="14"/>
      <c r="O108" s="14" t="e">
        <f>IF(ISBLANK(Tableau1[[#This Row],[Date de fin de remboursement]]),"",Tableau1[[#This Row],[Date de fin de remboursement]]+180)</f>
        <v>#VALUE!</v>
      </c>
    </row>
    <row r="109" spans="13:15" x14ac:dyDescent="0.25">
      <c r="M109" s="10" t="str">
        <f t="shared" si="0"/>
        <v/>
      </c>
      <c r="N109" s="14"/>
      <c r="O109" s="14" t="e">
        <f>IF(ISBLANK(Tableau1[[#This Row],[Date de fin de remboursement]]),"",Tableau1[[#This Row],[Date de fin de remboursement]]+180)</f>
        <v>#VALUE!</v>
      </c>
    </row>
    <row r="110" spans="13:15" x14ac:dyDescent="0.25">
      <c r="M110" s="10" t="str">
        <f t="shared" si="0"/>
        <v/>
      </c>
      <c r="N110" s="14"/>
      <c r="O110" s="14" t="e">
        <f>IF(ISBLANK(Tableau1[[#This Row],[Date de fin de remboursement]]),"",Tableau1[[#This Row],[Date de fin de remboursement]]+180)</f>
        <v>#VALUE!</v>
      </c>
    </row>
    <row r="111" spans="13:15" x14ac:dyDescent="0.25">
      <c r="M111" s="10" t="str">
        <f t="shared" si="0"/>
        <v/>
      </c>
      <c r="N111" s="14"/>
      <c r="O111" s="14" t="e">
        <f>IF(ISBLANK(Tableau1[[#This Row],[Date de fin de remboursement]]),"",Tableau1[[#This Row],[Date de fin de remboursement]]+180)</f>
        <v>#VALUE!</v>
      </c>
    </row>
    <row r="112" spans="13:15" x14ac:dyDescent="0.25">
      <c r="M112" s="10" t="str">
        <f t="shared" si="0"/>
        <v/>
      </c>
      <c r="N112" s="14"/>
      <c r="O112" s="14" t="e">
        <f>IF(ISBLANK(Tableau1[[#This Row],[Date de fin de remboursement]]),"",Tableau1[[#This Row],[Date de fin de remboursement]]+180)</f>
        <v>#VALUE!</v>
      </c>
    </row>
    <row r="113" spans="13:15" x14ac:dyDescent="0.25">
      <c r="M113" s="10" t="str">
        <f t="shared" si="0"/>
        <v/>
      </c>
      <c r="N113" s="14"/>
      <c r="O113" s="14" t="e">
        <f>IF(ISBLANK(Tableau1[[#This Row],[Date de fin de remboursement]]),"",Tableau1[[#This Row],[Date de fin de remboursement]]+180)</f>
        <v>#VALUE!</v>
      </c>
    </row>
    <row r="114" spans="13:15" x14ac:dyDescent="0.25">
      <c r="M114" s="10" t="str">
        <f t="shared" si="0"/>
        <v/>
      </c>
      <c r="N114" s="14"/>
      <c r="O114" s="14" t="e">
        <f>IF(ISBLANK(Tableau1[[#This Row],[Date de fin de remboursement]]),"",Tableau1[[#This Row],[Date de fin de remboursement]]+180)</f>
        <v>#VALUE!</v>
      </c>
    </row>
    <row r="115" spans="13:15" x14ac:dyDescent="0.25">
      <c r="M115" s="10" t="str">
        <f t="shared" si="0"/>
        <v/>
      </c>
      <c r="N115" s="14"/>
      <c r="O115" s="14" t="e">
        <f>IF(ISBLANK(Tableau1[[#This Row],[Date de fin de remboursement]]),"",Tableau1[[#This Row],[Date de fin de remboursement]]+180)</f>
        <v>#VALUE!</v>
      </c>
    </row>
    <row r="116" spans="13:15" x14ac:dyDescent="0.25">
      <c r="M116" s="10" t="str">
        <f t="shared" si="0"/>
        <v/>
      </c>
      <c r="N116" s="14"/>
      <c r="O116" s="14" t="e">
        <f>IF(ISBLANK(Tableau1[[#This Row],[Date de fin de remboursement]]),"",Tableau1[[#This Row],[Date de fin de remboursement]]+180)</f>
        <v>#VALUE!</v>
      </c>
    </row>
    <row r="117" spans="13:15" x14ac:dyDescent="0.25">
      <c r="M117" s="10" t="str">
        <f t="shared" si="0"/>
        <v/>
      </c>
      <c r="N117" s="14"/>
      <c r="O117" s="14" t="e">
        <f>IF(ISBLANK(Tableau1[[#This Row],[Date de fin de remboursement]]),"",Tableau1[[#This Row],[Date de fin de remboursement]]+180)</f>
        <v>#VALUE!</v>
      </c>
    </row>
    <row r="118" spans="13:15" x14ac:dyDescent="0.25">
      <c r="M118" s="10" t="str">
        <f t="shared" si="0"/>
        <v/>
      </c>
      <c r="N118" s="14"/>
      <c r="O118" s="14" t="e">
        <f>IF(ISBLANK(Tableau1[[#This Row],[Date de fin de remboursement]]),"",Tableau1[[#This Row],[Date de fin de remboursement]]+180)</f>
        <v>#VALUE!</v>
      </c>
    </row>
    <row r="119" spans="13:15" x14ac:dyDescent="0.25">
      <c r="M119" s="10" t="str">
        <f t="shared" si="0"/>
        <v/>
      </c>
      <c r="N119" s="14"/>
      <c r="O119" s="14" t="e">
        <f>IF(ISBLANK(Tableau1[[#This Row],[Date de fin de remboursement]]),"",Tableau1[[#This Row],[Date de fin de remboursement]]+180)</f>
        <v>#VALUE!</v>
      </c>
    </row>
    <row r="120" spans="13:15" x14ac:dyDescent="0.25">
      <c r="M120" s="10" t="str">
        <f t="shared" si="0"/>
        <v/>
      </c>
      <c r="N120" s="14"/>
      <c r="O120" s="14" t="e">
        <f>IF(ISBLANK(Tableau1[[#This Row],[Date de fin de remboursement]]),"",Tableau1[[#This Row],[Date de fin de remboursement]]+180)</f>
        <v>#VALUE!</v>
      </c>
    </row>
    <row r="121" spans="13:15" x14ac:dyDescent="0.25">
      <c r="M121" s="10" t="str">
        <f t="shared" si="0"/>
        <v/>
      </c>
      <c r="N121" s="14"/>
      <c r="O121" s="14" t="e">
        <f>IF(ISBLANK(Tableau1[[#This Row],[Date de fin de remboursement]]),"",Tableau1[[#This Row],[Date de fin de remboursement]]+180)</f>
        <v>#VALUE!</v>
      </c>
    </row>
    <row r="122" spans="13:15" x14ac:dyDescent="0.25">
      <c r="M122" s="10" t="str">
        <f t="shared" si="0"/>
        <v/>
      </c>
      <c r="N122" s="14"/>
      <c r="O122" s="14" t="e">
        <f>IF(ISBLANK(Tableau1[[#This Row],[Date de fin de remboursement]]),"",Tableau1[[#This Row],[Date de fin de remboursement]]+180)</f>
        <v>#VALUE!</v>
      </c>
    </row>
    <row r="123" spans="13:15" x14ac:dyDescent="0.25">
      <c r="M123" s="10" t="str">
        <f t="shared" si="0"/>
        <v/>
      </c>
      <c r="N123" s="14"/>
      <c r="O123" s="14" t="e">
        <f>IF(ISBLANK(Tableau1[[#This Row],[Date de fin de remboursement]]),"",Tableau1[[#This Row],[Date de fin de remboursement]]+180)</f>
        <v>#VALUE!</v>
      </c>
    </row>
    <row r="124" spans="13:15" x14ac:dyDescent="0.25">
      <c r="M124" s="10" t="str">
        <f t="shared" si="0"/>
        <v/>
      </c>
      <c r="N124" s="14"/>
      <c r="O124" s="14" t="e">
        <f>IF(ISBLANK(Tableau1[[#This Row],[Date de fin de remboursement]]),"",Tableau1[[#This Row],[Date de fin de remboursement]]+180)</f>
        <v>#VALUE!</v>
      </c>
    </row>
    <row r="125" spans="13:15" x14ac:dyDescent="0.25">
      <c r="M125" s="10" t="str">
        <f t="shared" si="0"/>
        <v/>
      </c>
      <c r="N125" s="14"/>
      <c r="O125" s="14" t="e">
        <f>IF(ISBLANK(Tableau1[[#This Row],[Date de fin de remboursement]]),"",Tableau1[[#This Row],[Date de fin de remboursement]]+180)</f>
        <v>#VALUE!</v>
      </c>
    </row>
    <row r="126" spans="13:15" x14ac:dyDescent="0.25">
      <c r="M126" s="10" t="str">
        <f t="shared" si="0"/>
        <v/>
      </c>
      <c r="N126" s="14"/>
      <c r="O126" s="14" t="e">
        <f>IF(ISBLANK(Tableau1[[#This Row],[Date de fin de remboursement]]),"",Tableau1[[#This Row],[Date de fin de remboursement]]+180)</f>
        <v>#VALUE!</v>
      </c>
    </row>
    <row r="127" spans="13:15" x14ac:dyDescent="0.25">
      <c r="M127" s="10" t="str">
        <f t="shared" si="0"/>
        <v/>
      </c>
      <c r="N127" s="14"/>
      <c r="O127" s="14" t="e">
        <f>IF(ISBLANK(Tableau1[[#This Row],[Date de fin de remboursement]]),"",Tableau1[[#This Row],[Date de fin de remboursement]]+180)</f>
        <v>#VALUE!</v>
      </c>
    </row>
    <row r="128" spans="13:15" x14ac:dyDescent="0.25">
      <c r="M128" s="10" t="str">
        <f t="shared" si="0"/>
        <v/>
      </c>
      <c r="N128" s="14"/>
      <c r="O128" s="14" t="e">
        <f>IF(ISBLANK(Tableau1[[#This Row],[Date de fin de remboursement]]),"",Tableau1[[#This Row],[Date de fin de remboursement]]+180)</f>
        <v>#VALUE!</v>
      </c>
    </row>
    <row r="129" spans="13:15" x14ac:dyDescent="0.25">
      <c r="M129" s="10" t="str">
        <f t="shared" si="0"/>
        <v/>
      </c>
      <c r="N129" s="14"/>
      <c r="O129" s="14" t="e">
        <f>IF(ISBLANK(Tableau1[[#This Row],[Date de fin de remboursement]]),"",Tableau1[[#This Row],[Date de fin de remboursement]]+180)</f>
        <v>#VALUE!</v>
      </c>
    </row>
    <row r="130" spans="13:15" x14ac:dyDescent="0.25">
      <c r="M130" s="10" t="str">
        <f t="shared" si="0"/>
        <v/>
      </c>
      <c r="N130" s="14"/>
      <c r="O130" s="14" t="e">
        <f>IF(ISBLANK(Tableau1[[#This Row],[Date de fin de remboursement]]),"",Tableau1[[#This Row],[Date de fin de remboursement]]+180)</f>
        <v>#VALUE!</v>
      </c>
    </row>
    <row r="131" spans="13:15" x14ac:dyDescent="0.25">
      <c r="M131" s="10" t="str">
        <f t="shared" si="0"/>
        <v/>
      </c>
      <c r="N131" s="14"/>
      <c r="O131" s="14" t="e">
        <f>IF(ISBLANK(Tableau1[[#This Row],[Date de fin de remboursement]]),"",Tableau1[[#This Row],[Date de fin de remboursement]]+180)</f>
        <v>#VALUE!</v>
      </c>
    </row>
    <row r="132" spans="13:15" x14ac:dyDescent="0.25">
      <c r="M132" s="10" t="str">
        <f t="shared" si="0"/>
        <v/>
      </c>
      <c r="N132" s="14"/>
      <c r="O132" s="14" t="e">
        <f>IF(ISBLANK(Tableau1[[#This Row],[Date de fin de remboursement]]),"",Tableau1[[#This Row],[Date de fin de remboursement]]+180)</f>
        <v>#VALUE!</v>
      </c>
    </row>
    <row r="133" spans="13:15" x14ac:dyDescent="0.25">
      <c r="M133" s="10" t="str">
        <f t="shared" ref="M133:M196" si="1">IF(ISNUMBER(FIND("1", AC133)), DATE(YEAR(L133)+1, MONTH(L133), DAY(L133)-1), IF(ISNUMBER(FIND("2", AC133)), DATE(YEAR(L133)+2, MONTH(L133), DAY(L133)-1), ""))</f>
        <v/>
      </c>
      <c r="N133" s="14"/>
      <c r="O133" s="14" t="e">
        <f>IF(ISBLANK(Tableau1[[#This Row],[Date de fin de remboursement]]),"",Tableau1[[#This Row],[Date de fin de remboursement]]+180)</f>
        <v>#VALUE!</v>
      </c>
    </row>
    <row r="134" spans="13:15" x14ac:dyDescent="0.25">
      <c r="M134" s="10" t="str">
        <f t="shared" si="1"/>
        <v/>
      </c>
      <c r="N134" s="14"/>
      <c r="O134" s="14" t="e">
        <f>IF(ISBLANK(Tableau1[[#This Row],[Date de fin de remboursement]]),"",Tableau1[[#This Row],[Date de fin de remboursement]]+180)</f>
        <v>#VALUE!</v>
      </c>
    </row>
    <row r="135" spans="13:15" x14ac:dyDescent="0.25">
      <c r="M135" s="10" t="str">
        <f t="shared" si="1"/>
        <v/>
      </c>
      <c r="N135" s="14"/>
      <c r="O135" s="14" t="e">
        <f>IF(ISBLANK(Tableau1[[#This Row],[Date de fin de remboursement]]),"",Tableau1[[#This Row],[Date de fin de remboursement]]+180)</f>
        <v>#VALUE!</v>
      </c>
    </row>
    <row r="136" spans="13:15" x14ac:dyDescent="0.25">
      <c r="M136" s="10" t="str">
        <f t="shared" si="1"/>
        <v/>
      </c>
      <c r="N136" s="14"/>
      <c r="O136" s="14" t="e">
        <f>IF(ISBLANK(Tableau1[[#This Row],[Date de fin de remboursement]]),"",Tableau1[[#This Row],[Date de fin de remboursement]]+180)</f>
        <v>#VALUE!</v>
      </c>
    </row>
    <row r="137" spans="13:15" x14ac:dyDescent="0.25">
      <c r="M137" s="10" t="str">
        <f t="shared" si="1"/>
        <v/>
      </c>
      <c r="N137" s="14"/>
      <c r="O137" s="14" t="e">
        <f>IF(ISBLANK(Tableau1[[#This Row],[Date de fin de remboursement]]),"",Tableau1[[#This Row],[Date de fin de remboursement]]+180)</f>
        <v>#VALUE!</v>
      </c>
    </row>
    <row r="138" spans="13:15" x14ac:dyDescent="0.25">
      <c r="M138" s="10" t="str">
        <f t="shared" si="1"/>
        <v/>
      </c>
      <c r="N138" s="14"/>
      <c r="O138" s="14" t="e">
        <f>IF(ISBLANK(Tableau1[[#This Row],[Date de fin de remboursement]]),"",Tableau1[[#This Row],[Date de fin de remboursement]]+180)</f>
        <v>#VALUE!</v>
      </c>
    </row>
    <row r="139" spans="13:15" x14ac:dyDescent="0.25">
      <c r="M139" s="10" t="str">
        <f t="shared" si="1"/>
        <v/>
      </c>
      <c r="N139" s="14"/>
      <c r="O139" s="14" t="e">
        <f>IF(ISBLANK(Tableau1[[#This Row],[Date de fin de remboursement]]),"",Tableau1[[#This Row],[Date de fin de remboursement]]+180)</f>
        <v>#VALUE!</v>
      </c>
    </row>
    <row r="140" spans="13:15" x14ac:dyDescent="0.25">
      <c r="M140" s="10" t="str">
        <f t="shared" si="1"/>
        <v/>
      </c>
      <c r="N140" s="14"/>
      <c r="O140" s="14" t="e">
        <f>IF(ISBLANK(Tableau1[[#This Row],[Date de fin de remboursement]]),"",Tableau1[[#This Row],[Date de fin de remboursement]]+180)</f>
        <v>#VALUE!</v>
      </c>
    </row>
    <row r="141" spans="13:15" x14ac:dyDescent="0.25">
      <c r="M141" s="10" t="str">
        <f t="shared" si="1"/>
        <v/>
      </c>
      <c r="N141" s="14"/>
      <c r="O141" s="14" t="e">
        <f>IF(ISBLANK(Tableau1[[#This Row],[Date de fin de remboursement]]),"",Tableau1[[#This Row],[Date de fin de remboursement]]+180)</f>
        <v>#VALUE!</v>
      </c>
    </row>
    <row r="142" spans="13:15" x14ac:dyDescent="0.25">
      <c r="M142" s="10" t="str">
        <f t="shared" si="1"/>
        <v/>
      </c>
      <c r="N142" s="14"/>
      <c r="O142" s="14" t="e">
        <f>IF(ISBLANK(Tableau1[[#This Row],[Date de fin de remboursement]]),"",Tableau1[[#This Row],[Date de fin de remboursement]]+180)</f>
        <v>#VALUE!</v>
      </c>
    </row>
    <row r="143" spans="13:15" x14ac:dyDescent="0.25">
      <c r="M143" s="10" t="str">
        <f t="shared" si="1"/>
        <v/>
      </c>
      <c r="N143" s="14"/>
      <c r="O143" s="14" t="e">
        <f>IF(ISBLANK(Tableau1[[#This Row],[Date de fin de remboursement]]),"",Tableau1[[#This Row],[Date de fin de remboursement]]+180)</f>
        <v>#VALUE!</v>
      </c>
    </row>
    <row r="144" spans="13:15" x14ac:dyDescent="0.25">
      <c r="M144" s="10" t="str">
        <f t="shared" si="1"/>
        <v/>
      </c>
      <c r="N144" s="14"/>
      <c r="O144" s="14" t="e">
        <f>IF(ISBLANK(Tableau1[[#This Row],[Date de fin de remboursement]]),"",Tableau1[[#This Row],[Date de fin de remboursement]]+180)</f>
        <v>#VALUE!</v>
      </c>
    </row>
    <row r="145" spans="13:15" x14ac:dyDescent="0.25">
      <c r="M145" s="10" t="str">
        <f t="shared" si="1"/>
        <v/>
      </c>
      <c r="N145" s="14"/>
      <c r="O145" s="14" t="e">
        <f>IF(ISBLANK(Tableau1[[#This Row],[Date de fin de remboursement]]),"",Tableau1[[#This Row],[Date de fin de remboursement]]+180)</f>
        <v>#VALUE!</v>
      </c>
    </row>
    <row r="146" spans="13:15" x14ac:dyDescent="0.25">
      <c r="M146" s="10" t="str">
        <f t="shared" si="1"/>
        <v/>
      </c>
      <c r="N146" s="14"/>
      <c r="O146" s="14" t="e">
        <f>IF(ISBLANK(Tableau1[[#This Row],[Date de fin de remboursement]]),"",Tableau1[[#This Row],[Date de fin de remboursement]]+180)</f>
        <v>#VALUE!</v>
      </c>
    </row>
    <row r="147" spans="13:15" x14ac:dyDescent="0.25">
      <c r="M147" s="10" t="str">
        <f t="shared" si="1"/>
        <v/>
      </c>
      <c r="N147" s="14"/>
      <c r="O147" s="14" t="e">
        <f>IF(ISBLANK(Tableau1[[#This Row],[Date de fin de remboursement]]),"",Tableau1[[#This Row],[Date de fin de remboursement]]+180)</f>
        <v>#VALUE!</v>
      </c>
    </row>
    <row r="148" spans="13:15" x14ac:dyDescent="0.25">
      <c r="M148" s="10" t="str">
        <f t="shared" si="1"/>
        <v/>
      </c>
      <c r="N148" s="14"/>
      <c r="O148" s="14" t="e">
        <f>IF(ISBLANK(Tableau1[[#This Row],[Date de fin de remboursement]]),"",Tableau1[[#This Row],[Date de fin de remboursement]]+180)</f>
        <v>#VALUE!</v>
      </c>
    </row>
    <row r="149" spans="13:15" x14ac:dyDescent="0.25">
      <c r="M149" s="10" t="str">
        <f t="shared" si="1"/>
        <v/>
      </c>
      <c r="N149" s="14"/>
      <c r="O149" s="14" t="e">
        <f>IF(ISBLANK(Tableau1[[#This Row],[Date de fin de remboursement]]),"",Tableau1[[#This Row],[Date de fin de remboursement]]+180)</f>
        <v>#VALUE!</v>
      </c>
    </row>
    <row r="150" spans="13:15" x14ac:dyDescent="0.25">
      <c r="M150" s="10" t="str">
        <f t="shared" si="1"/>
        <v/>
      </c>
      <c r="N150" s="14"/>
      <c r="O150" s="14" t="e">
        <f>IF(ISBLANK(Tableau1[[#This Row],[Date de fin de remboursement]]),"",Tableau1[[#This Row],[Date de fin de remboursement]]+180)</f>
        <v>#VALUE!</v>
      </c>
    </row>
    <row r="151" spans="13:15" x14ac:dyDescent="0.25">
      <c r="M151" s="10" t="str">
        <f t="shared" si="1"/>
        <v/>
      </c>
      <c r="N151" s="14"/>
      <c r="O151" s="14" t="e">
        <f>IF(ISBLANK(Tableau1[[#This Row],[Date de fin de remboursement]]),"",Tableau1[[#This Row],[Date de fin de remboursement]]+180)</f>
        <v>#VALUE!</v>
      </c>
    </row>
    <row r="152" spans="13:15" x14ac:dyDescent="0.25">
      <c r="M152" s="10" t="str">
        <f t="shared" si="1"/>
        <v/>
      </c>
      <c r="N152" s="14"/>
      <c r="O152" s="14" t="e">
        <f>IF(ISBLANK(Tableau1[[#This Row],[Date de fin de remboursement]]),"",Tableau1[[#This Row],[Date de fin de remboursement]]+180)</f>
        <v>#VALUE!</v>
      </c>
    </row>
    <row r="153" spans="13:15" x14ac:dyDescent="0.25">
      <c r="M153" s="10" t="str">
        <f t="shared" si="1"/>
        <v/>
      </c>
      <c r="N153" s="14"/>
      <c r="O153" s="14" t="e">
        <f>IF(ISBLANK(Tableau1[[#This Row],[Date de fin de remboursement]]),"",Tableau1[[#This Row],[Date de fin de remboursement]]+180)</f>
        <v>#VALUE!</v>
      </c>
    </row>
    <row r="154" spans="13:15" x14ac:dyDescent="0.25">
      <c r="M154" s="10" t="str">
        <f t="shared" si="1"/>
        <v/>
      </c>
      <c r="N154" s="14"/>
      <c r="O154" s="14" t="e">
        <f>IF(ISBLANK(Tableau1[[#This Row],[Date de fin de remboursement]]),"",Tableau1[[#This Row],[Date de fin de remboursement]]+180)</f>
        <v>#VALUE!</v>
      </c>
    </row>
    <row r="155" spans="13:15" x14ac:dyDescent="0.25">
      <c r="M155" s="10" t="str">
        <f t="shared" si="1"/>
        <v/>
      </c>
      <c r="N155" s="14"/>
      <c r="O155" s="14" t="e">
        <f>IF(ISBLANK(Tableau1[[#This Row],[Date de fin de remboursement]]),"",Tableau1[[#This Row],[Date de fin de remboursement]]+180)</f>
        <v>#VALUE!</v>
      </c>
    </row>
    <row r="156" spans="13:15" x14ac:dyDescent="0.25">
      <c r="M156" s="10" t="str">
        <f t="shared" si="1"/>
        <v/>
      </c>
      <c r="N156" s="14"/>
      <c r="O156" s="14" t="e">
        <f>IF(ISBLANK(Tableau1[[#This Row],[Date de fin de remboursement]]),"",Tableau1[[#This Row],[Date de fin de remboursement]]+180)</f>
        <v>#VALUE!</v>
      </c>
    </row>
    <row r="157" spans="13:15" x14ac:dyDescent="0.25">
      <c r="M157" s="10" t="str">
        <f t="shared" si="1"/>
        <v/>
      </c>
      <c r="N157" s="14"/>
      <c r="O157" s="14" t="e">
        <f>IF(ISBLANK(Tableau1[[#This Row],[Date de fin de remboursement]]),"",Tableau1[[#This Row],[Date de fin de remboursement]]+180)</f>
        <v>#VALUE!</v>
      </c>
    </row>
    <row r="158" spans="13:15" x14ac:dyDescent="0.25">
      <c r="M158" s="10" t="str">
        <f t="shared" si="1"/>
        <v/>
      </c>
      <c r="N158" s="14"/>
      <c r="O158" s="14" t="e">
        <f>IF(ISBLANK(Tableau1[[#This Row],[Date de fin de remboursement]]),"",Tableau1[[#This Row],[Date de fin de remboursement]]+180)</f>
        <v>#VALUE!</v>
      </c>
    </row>
    <row r="159" spans="13:15" x14ac:dyDescent="0.25">
      <c r="M159" s="10" t="str">
        <f t="shared" si="1"/>
        <v/>
      </c>
      <c r="N159" s="14"/>
      <c r="O159" s="14" t="e">
        <f>IF(ISBLANK(Tableau1[[#This Row],[Date de fin de remboursement]]),"",Tableau1[[#This Row],[Date de fin de remboursement]]+180)</f>
        <v>#VALUE!</v>
      </c>
    </row>
    <row r="160" spans="13:15" x14ac:dyDescent="0.25">
      <c r="M160" s="10" t="str">
        <f t="shared" si="1"/>
        <v/>
      </c>
      <c r="N160" s="14"/>
      <c r="O160" s="14" t="e">
        <f>IF(ISBLANK(Tableau1[[#This Row],[Date de fin de remboursement]]),"",Tableau1[[#This Row],[Date de fin de remboursement]]+180)</f>
        <v>#VALUE!</v>
      </c>
    </row>
    <row r="161" spans="13:15" x14ac:dyDescent="0.25">
      <c r="M161" s="10" t="str">
        <f t="shared" si="1"/>
        <v/>
      </c>
      <c r="N161" s="14"/>
      <c r="O161" s="14" t="e">
        <f>IF(ISBLANK(Tableau1[[#This Row],[Date de fin de remboursement]]),"",Tableau1[[#This Row],[Date de fin de remboursement]]+180)</f>
        <v>#VALUE!</v>
      </c>
    </row>
    <row r="162" spans="13:15" x14ac:dyDescent="0.25">
      <c r="M162" s="10" t="str">
        <f t="shared" si="1"/>
        <v/>
      </c>
      <c r="N162" s="14"/>
      <c r="O162" s="14" t="e">
        <f>IF(ISBLANK(Tableau1[[#This Row],[Date de fin de remboursement]]),"",Tableau1[[#This Row],[Date de fin de remboursement]]+180)</f>
        <v>#VALUE!</v>
      </c>
    </row>
    <row r="163" spans="13:15" x14ac:dyDescent="0.25">
      <c r="M163" s="10" t="str">
        <f t="shared" si="1"/>
        <v/>
      </c>
      <c r="N163" s="14"/>
      <c r="O163" s="14" t="e">
        <f>IF(ISBLANK(Tableau1[[#This Row],[Date de fin de remboursement]]),"",Tableau1[[#This Row],[Date de fin de remboursement]]+180)</f>
        <v>#VALUE!</v>
      </c>
    </row>
    <row r="164" spans="13:15" x14ac:dyDescent="0.25">
      <c r="M164" s="10" t="str">
        <f t="shared" si="1"/>
        <v/>
      </c>
      <c r="N164" s="14"/>
      <c r="O164" s="14" t="e">
        <f>IF(ISBLANK(Tableau1[[#This Row],[Date de fin de remboursement]]),"",Tableau1[[#This Row],[Date de fin de remboursement]]+180)</f>
        <v>#VALUE!</v>
      </c>
    </row>
    <row r="165" spans="13:15" x14ac:dyDescent="0.25">
      <c r="M165" s="10" t="str">
        <f t="shared" si="1"/>
        <v/>
      </c>
      <c r="N165" s="14"/>
      <c r="O165" s="14" t="e">
        <f>IF(ISBLANK(Tableau1[[#This Row],[Date de fin de remboursement]]),"",Tableau1[[#This Row],[Date de fin de remboursement]]+180)</f>
        <v>#VALUE!</v>
      </c>
    </row>
    <row r="166" spans="13:15" x14ac:dyDescent="0.25">
      <c r="M166" s="10" t="str">
        <f t="shared" si="1"/>
        <v/>
      </c>
      <c r="N166" s="14"/>
      <c r="O166" s="14" t="e">
        <f>IF(ISBLANK(Tableau1[[#This Row],[Date de fin de remboursement]]),"",Tableau1[[#This Row],[Date de fin de remboursement]]+180)</f>
        <v>#VALUE!</v>
      </c>
    </row>
    <row r="167" spans="13:15" x14ac:dyDescent="0.25">
      <c r="M167" s="10" t="str">
        <f t="shared" si="1"/>
        <v/>
      </c>
      <c r="N167" s="14"/>
      <c r="O167" s="14" t="e">
        <f>IF(ISBLANK(Tableau1[[#This Row],[Date de fin de remboursement]]),"",Tableau1[[#This Row],[Date de fin de remboursement]]+180)</f>
        <v>#VALUE!</v>
      </c>
    </row>
    <row r="168" spans="13:15" x14ac:dyDescent="0.25">
      <c r="M168" s="10" t="str">
        <f t="shared" si="1"/>
        <v/>
      </c>
      <c r="N168" s="14"/>
      <c r="O168" s="14" t="e">
        <f>IF(ISBLANK(Tableau1[[#This Row],[Date de fin de remboursement]]),"",Tableau1[[#This Row],[Date de fin de remboursement]]+180)</f>
        <v>#VALUE!</v>
      </c>
    </row>
    <row r="169" spans="13:15" x14ac:dyDescent="0.25">
      <c r="M169" s="10" t="str">
        <f t="shared" si="1"/>
        <v/>
      </c>
      <c r="N169" s="14"/>
      <c r="O169" s="14" t="e">
        <f>IF(ISBLANK(Tableau1[[#This Row],[Date de fin de remboursement]]),"",Tableau1[[#This Row],[Date de fin de remboursement]]+180)</f>
        <v>#VALUE!</v>
      </c>
    </row>
    <row r="170" spans="13:15" x14ac:dyDescent="0.25">
      <c r="M170" s="10" t="str">
        <f t="shared" si="1"/>
        <v/>
      </c>
      <c r="N170" s="14"/>
      <c r="O170" s="14" t="e">
        <f>IF(ISBLANK(Tableau1[[#This Row],[Date de fin de remboursement]]),"",Tableau1[[#This Row],[Date de fin de remboursement]]+180)</f>
        <v>#VALUE!</v>
      </c>
    </row>
    <row r="171" spans="13:15" x14ac:dyDescent="0.25">
      <c r="M171" s="10" t="str">
        <f t="shared" si="1"/>
        <v/>
      </c>
      <c r="N171" s="14"/>
      <c r="O171" s="14" t="e">
        <f>IF(ISBLANK(Tableau1[[#This Row],[Date de fin de remboursement]]),"",Tableau1[[#This Row],[Date de fin de remboursement]]+180)</f>
        <v>#VALUE!</v>
      </c>
    </row>
    <row r="172" spans="13:15" x14ac:dyDescent="0.25">
      <c r="M172" s="10" t="str">
        <f t="shared" si="1"/>
        <v/>
      </c>
      <c r="N172" s="14"/>
      <c r="O172" s="14" t="e">
        <f>IF(ISBLANK(Tableau1[[#This Row],[Date de fin de remboursement]]),"",Tableau1[[#This Row],[Date de fin de remboursement]]+180)</f>
        <v>#VALUE!</v>
      </c>
    </row>
    <row r="173" spans="13:15" x14ac:dyDescent="0.25">
      <c r="M173" s="10" t="str">
        <f t="shared" si="1"/>
        <v/>
      </c>
      <c r="N173" s="14"/>
      <c r="O173" s="14" t="e">
        <f>IF(ISBLANK(Tableau1[[#This Row],[Date de fin de remboursement]]),"",Tableau1[[#This Row],[Date de fin de remboursement]]+180)</f>
        <v>#VALUE!</v>
      </c>
    </row>
    <row r="174" spans="13:15" x14ac:dyDescent="0.25">
      <c r="M174" s="10" t="str">
        <f t="shared" si="1"/>
        <v/>
      </c>
      <c r="N174" s="14"/>
      <c r="O174" s="14" t="e">
        <f>IF(ISBLANK(Tableau1[[#This Row],[Date de fin de remboursement]]),"",Tableau1[[#This Row],[Date de fin de remboursement]]+180)</f>
        <v>#VALUE!</v>
      </c>
    </row>
    <row r="175" spans="13:15" x14ac:dyDescent="0.25">
      <c r="M175" s="10" t="str">
        <f t="shared" si="1"/>
        <v/>
      </c>
      <c r="N175" s="14"/>
      <c r="O175" s="14" t="e">
        <f>IF(ISBLANK(Tableau1[[#This Row],[Date de fin de remboursement]]),"",Tableau1[[#This Row],[Date de fin de remboursement]]+180)</f>
        <v>#VALUE!</v>
      </c>
    </row>
    <row r="176" spans="13:15" x14ac:dyDescent="0.25">
      <c r="M176" s="10" t="str">
        <f t="shared" si="1"/>
        <v/>
      </c>
      <c r="N176" s="14"/>
      <c r="O176" s="14" t="e">
        <f>IF(ISBLANK(Tableau1[[#This Row],[Date de fin de remboursement]]),"",Tableau1[[#This Row],[Date de fin de remboursement]]+180)</f>
        <v>#VALUE!</v>
      </c>
    </row>
    <row r="177" spans="13:15" x14ac:dyDescent="0.25">
      <c r="M177" s="10" t="str">
        <f t="shared" si="1"/>
        <v/>
      </c>
      <c r="N177" s="14"/>
      <c r="O177" s="14" t="e">
        <f>IF(ISBLANK(Tableau1[[#This Row],[Date de fin de remboursement]]),"",Tableau1[[#This Row],[Date de fin de remboursement]]+180)</f>
        <v>#VALUE!</v>
      </c>
    </row>
    <row r="178" spans="13:15" x14ac:dyDescent="0.25">
      <c r="M178" s="10" t="str">
        <f t="shared" si="1"/>
        <v/>
      </c>
      <c r="N178" s="14"/>
      <c r="O178" s="14" t="e">
        <f>IF(ISBLANK(Tableau1[[#This Row],[Date de fin de remboursement]]),"",Tableau1[[#This Row],[Date de fin de remboursement]]+180)</f>
        <v>#VALUE!</v>
      </c>
    </row>
    <row r="179" spans="13:15" x14ac:dyDescent="0.25">
      <c r="M179" s="10" t="str">
        <f t="shared" si="1"/>
        <v/>
      </c>
      <c r="N179" s="14"/>
      <c r="O179" s="14" t="e">
        <f>IF(ISBLANK(Tableau1[[#This Row],[Date de fin de remboursement]]),"",Tableau1[[#This Row],[Date de fin de remboursement]]+180)</f>
        <v>#VALUE!</v>
      </c>
    </row>
    <row r="180" spans="13:15" x14ac:dyDescent="0.25">
      <c r="M180" s="10" t="str">
        <f t="shared" si="1"/>
        <v/>
      </c>
      <c r="N180" s="14"/>
      <c r="O180" s="14" t="e">
        <f>IF(ISBLANK(Tableau1[[#This Row],[Date de fin de remboursement]]),"",Tableau1[[#This Row],[Date de fin de remboursement]]+180)</f>
        <v>#VALUE!</v>
      </c>
    </row>
    <row r="181" spans="13:15" x14ac:dyDescent="0.25">
      <c r="M181" s="10" t="str">
        <f t="shared" si="1"/>
        <v/>
      </c>
      <c r="N181" s="14"/>
      <c r="O181" s="14" t="e">
        <f>IF(ISBLANK(Tableau1[[#This Row],[Date de fin de remboursement]]),"",Tableau1[[#This Row],[Date de fin de remboursement]]+180)</f>
        <v>#VALUE!</v>
      </c>
    </row>
    <row r="182" spans="13:15" x14ac:dyDescent="0.25">
      <c r="M182" s="10" t="str">
        <f t="shared" si="1"/>
        <v/>
      </c>
      <c r="N182" s="14"/>
      <c r="O182" s="14" t="e">
        <f>IF(ISBLANK(Tableau1[[#This Row],[Date de fin de remboursement]]),"",Tableau1[[#This Row],[Date de fin de remboursement]]+180)</f>
        <v>#VALUE!</v>
      </c>
    </row>
    <row r="183" spans="13:15" x14ac:dyDescent="0.25">
      <c r="M183" s="10" t="str">
        <f t="shared" si="1"/>
        <v/>
      </c>
      <c r="N183" s="14"/>
      <c r="O183" s="14" t="e">
        <f>IF(ISBLANK(Tableau1[[#This Row],[Date de fin de remboursement]]),"",Tableau1[[#This Row],[Date de fin de remboursement]]+180)</f>
        <v>#VALUE!</v>
      </c>
    </row>
    <row r="184" spans="13:15" x14ac:dyDescent="0.25">
      <c r="M184" s="10" t="str">
        <f t="shared" si="1"/>
        <v/>
      </c>
      <c r="N184" s="14"/>
      <c r="O184" s="14" t="e">
        <f>IF(ISBLANK(Tableau1[[#This Row],[Date de fin de remboursement]]),"",Tableau1[[#This Row],[Date de fin de remboursement]]+180)</f>
        <v>#VALUE!</v>
      </c>
    </row>
    <row r="185" spans="13:15" x14ac:dyDescent="0.25">
      <c r="M185" s="10" t="str">
        <f t="shared" si="1"/>
        <v/>
      </c>
      <c r="N185" s="14"/>
      <c r="O185" s="14" t="e">
        <f>IF(ISBLANK(Tableau1[[#This Row],[Date de fin de remboursement]]),"",Tableau1[[#This Row],[Date de fin de remboursement]]+180)</f>
        <v>#VALUE!</v>
      </c>
    </row>
    <row r="186" spans="13:15" x14ac:dyDescent="0.25">
      <c r="M186" s="10" t="str">
        <f t="shared" si="1"/>
        <v/>
      </c>
      <c r="N186" s="14"/>
      <c r="O186" s="14" t="e">
        <f>IF(ISBLANK(Tableau1[[#This Row],[Date de fin de remboursement]]),"",Tableau1[[#This Row],[Date de fin de remboursement]]+180)</f>
        <v>#VALUE!</v>
      </c>
    </row>
    <row r="187" spans="13:15" x14ac:dyDescent="0.25">
      <c r="M187" s="10" t="str">
        <f t="shared" si="1"/>
        <v/>
      </c>
      <c r="N187" s="14"/>
      <c r="O187" s="14" t="e">
        <f>IF(ISBLANK(Tableau1[[#This Row],[Date de fin de remboursement]]),"",Tableau1[[#This Row],[Date de fin de remboursement]]+180)</f>
        <v>#VALUE!</v>
      </c>
    </row>
    <row r="188" spans="13:15" x14ac:dyDescent="0.25">
      <c r="M188" s="10" t="str">
        <f t="shared" si="1"/>
        <v/>
      </c>
      <c r="N188" s="14"/>
      <c r="O188" s="14" t="e">
        <f>IF(ISBLANK(Tableau1[[#This Row],[Date de fin de remboursement]]),"",Tableau1[[#This Row],[Date de fin de remboursement]]+180)</f>
        <v>#VALUE!</v>
      </c>
    </row>
    <row r="189" spans="13:15" x14ac:dyDescent="0.25">
      <c r="M189" s="10" t="str">
        <f t="shared" si="1"/>
        <v/>
      </c>
      <c r="N189" s="14"/>
      <c r="O189" s="14" t="e">
        <f>IF(ISBLANK(Tableau1[[#This Row],[Date de fin de remboursement]]),"",Tableau1[[#This Row],[Date de fin de remboursement]]+180)</f>
        <v>#VALUE!</v>
      </c>
    </row>
    <row r="190" spans="13:15" x14ac:dyDescent="0.25">
      <c r="M190" s="10" t="str">
        <f t="shared" si="1"/>
        <v/>
      </c>
      <c r="N190" s="14"/>
      <c r="O190" s="14" t="e">
        <f>IF(ISBLANK(Tableau1[[#This Row],[Date de fin de remboursement]]),"",Tableau1[[#This Row],[Date de fin de remboursement]]+180)</f>
        <v>#VALUE!</v>
      </c>
    </row>
    <row r="191" spans="13:15" x14ac:dyDescent="0.25">
      <c r="M191" s="10" t="str">
        <f t="shared" si="1"/>
        <v/>
      </c>
      <c r="N191" s="14"/>
      <c r="O191" s="14" t="e">
        <f>IF(ISBLANK(Tableau1[[#This Row],[Date de fin de remboursement]]),"",Tableau1[[#This Row],[Date de fin de remboursement]]+180)</f>
        <v>#VALUE!</v>
      </c>
    </row>
    <row r="192" spans="13:15" x14ac:dyDescent="0.25">
      <c r="M192" s="10" t="str">
        <f t="shared" si="1"/>
        <v/>
      </c>
      <c r="N192" s="14"/>
      <c r="O192" s="14" t="e">
        <f>IF(ISBLANK(Tableau1[[#This Row],[Date de fin de remboursement]]),"",Tableau1[[#This Row],[Date de fin de remboursement]]+180)</f>
        <v>#VALUE!</v>
      </c>
    </row>
    <row r="193" spans="13:15" x14ac:dyDescent="0.25">
      <c r="M193" s="10" t="str">
        <f t="shared" si="1"/>
        <v/>
      </c>
      <c r="N193" s="14"/>
      <c r="O193" s="14" t="e">
        <f>IF(ISBLANK(Tableau1[[#This Row],[Date de fin de remboursement]]),"",Tableau1[[#This Row],[Date de fin de remboursement]]+180)</f>
        <v>#VALUE!</v>
      </c>
    </row>
    <row r="194" spans="13:15" x14ac:dyDescent="0.25">
      <c r="M194" s="10" t="str">
        <f t="shared" si="1"/>
        <v/>
      </c>
      <c r="N194" s="14"/>
      <c r="O194" s="14" t="e">
        <f>IF(ISBLANK(Tableau1[[#This Row],[Date de fin de remboursement]]),"",Tableau1[[#This Row],[Date de fin de remboursement]]+180)</f>
        <v>#VALUE!</v>
      </c>
    </row>
    <row r="195" spans="13:15" x14ac:dyDescent="0.25">
      <c r="M195" s="10" t="str">
        <f t="shared" si="1"/>
        <v/>
      </c>
      <c r="N195" s="14"/>
      <c r="O195" s="14" t="e">
        <f>IF(ISBLANK(Tableau1[[#This Row],[Date de fin de remboursement]]),"",Tableau1[[#This Row],[Date de fin de remboursement]]+180)</f>
        <v>#VALUE!</v>
      </c>
    </row>
    <row r="196" spans="13:15" x14ac:dyDescent="0.25">
      <c r="M196" s="10" t="str">
        <f t="shared" si="1"/>
        <v/>
      </c>
      <c r="N196" s="14"/>
      <c r="O196" s="14" t="e">
        <f>IF(ISBLANK(Tableau1[[#This Row],[Date de fin de remboursement]]),"",Tableau1[[#This Row],[Date de fin de remboursement]]+180)</f>
        <v>#VALUE!</v>
      </c>
    </row>
    <row r="197" spans="13:15" x14ac:dyDescent="0.25">
      <c r="M197" s="10" t="str">
        <f t="shared" ref="M197:M260" si="2">IF(ISNUMBER(FIND("1", AC197)), DATE(YEAR(L197)+1, MONTH(L197), DAY(L197)-1), IF(ISNUMBER(FIND("2", AC197)), DATE(YEAR(L197)+2, MONTH(L197), DAY(L197)-1), ""))</f>
        <v/>
      </c>
      <c r="N197" s="14"/>
      <c r="O197" s="14" t="e">
        <f>IF(ISBLANK(Tableau1[[#This Row],[Date de fin de remboursement]]),"",Tableau1[[#This Row],[Date de fin de remboursement]]+180)</f>
        <v>#VALUE!</v>
      </c>
    </row>
    <row r="198" spans="13:15" x14ac:dyDescent="0.25">
      <c r="M198" s="10" t="str">
        <f t="shared" si="2"/>
        <v/>
      </c>
      <c r="N198" s="14"/>
      <c r="O198" s="14" t="e">
        <f>IF(ISBLANK(Tableau1[[#This Row],[Date de fin de remboursement]]),"",Tableau1[[#This Row],[Date de fin de remboursement]]+180)</f>
        <v>#VALUE!</v>
      </c>
    </row>
    <row r="199" spans="13:15" x14ac:dyDescent="0.25">
      <c r="M199" s="10" t="str">
        <f t="shared" si="2"/>
        <v/>
      </c>
      <c r="N199" s="14"/>
      <c r="O199" s="14" t="e">
        <f>IF(ISBLANK(Tableau1[[#This Row],[Date de fin de remboursement]]),"",Tableau1[[#This Row],[Date de fin de remboursement]]+180)</f>
        <v>#VALUE!</v>
      </c>
    </row>
    <row r="200" spans="13:15" x14ac:dyDescent="0.25">
      <c r="M200" s="10" t="str">
        <f t="shared" si="2"/>
        <v/>
      </c>
      <c r="N200" s="14"/>
      <c r="O200" s="14" t="e">
        <f>IF(ISBLANK(Tableau1[[#This Row],[Date de fin de remboursement]]),"",Tableau1[[#This Row],[Date de fin de remboursement]]+180)</f>
        <v>#VALUE!</v>
      </c>
    </row>
    <row r="201" spans="13:15" x14ac:dyDescent="0.25">
      <c r="M201" s="10" t="str">
        <f t="shared" si="2"/>
        <v/>
      </c>
      <c r="N201" s="14"/>
      <c r="O201" s="14" t="e">
        <f>IF(ISBLANK(Tableau1[[#This Row],[Date de fin de remboursement]]),"",Tableau1[[#This Row],[Date de fin de remboursement]]+180)</f>
        <v>#VALUE!</v>
      </c>
    </row>
    <row r="202" spans="13:15" x14ac:dyDescent="0.25">
      <c r="M202" s="10" t="str">
        <f t="shared" si="2"/>
        <v/>
      </c>
      <c r="N202" s="14"/>
      <c r="O202" s="14" t="e">
        <f>IF(ISBLANK(Tableau1[[#This Row],[Date de fin de remboursement]]),"",Tableau1[[#This Row],[Date de fin de remboursement]]+180)</f>
        <v>#VALUE!</v>
      </c>
    </row>
    <row r="203" spans="13:15" x14ac:dyDescent="0.25">
      <c r="M203" s="10" t="str">
        <f t="shared" si="2"/>
        <v/>
      </c>
      <c r="N203" s="14"/>
      <c r="O203" s="14" t="e">
        <f>IF(ISBLANK(Tableau1[[#This Row],[Date de fin de remboursement]]),"",Tableau1[[#This Row],[Date de fin de remboursement]]+180)</f>
        <v>#VALUE!</v>
      </c>
    </row>
    <row r="204" spans="13:15" x14ac:dyDescent="0.25">
      <c r="M204" s="10" t="str">
        <f t="shared" si="2"/>
        <v/>
      </c>
      <c r="N204" s="14"/>
      <c r="O204" s="14" t="e">
        <f>IF(ISBLANK(Tableau1[[#This Row],[Date de fin de remboursement]]),"",Tableau1[[#This Row],[Date de fin de remboursement]]+180)</f>
        <v>#VALUE!</v>
      </c>
    </row>
    <row r="205" spans="13:15" x14ac:dyDescent="0.25">
      <c r="M205" s="10" t="str">
        <f t="shared" si="2"/>
        <v/>
      </c>
      <c r="N205" s="14"/>
      <c r="O205" s="14" t="e">
        <f>IF(ISBLANK(Tableau1[[#This Row],[Date de fin de remboursement]]),"",Tableau1[[#This Row],[Date de fin de remboursement]]+180)</f>
        <v>#VALUE!</v>
      </c>
    </row>
    <row r="206" spans="13:15" x14ac:dyDescent="0.25">
      <c r="M206" s="10" t="str">
        <f t="shared" si="2"/>
        <v/>
      </c>
      <c r="N206" s="14"/>
      <c r="O206" s="14" t="e">
        <f>IF(ISBLANK(Tableau1[[#This Row],[Date de fin de remboursement]]),"",Tableau1[[#This Row],[Date de fin de remboursement]]+180)</f>
        <v>#VALUE!</v>
      </c>
    </row>
    <row r="207" spans="13:15" x14ac:dyDescent="0.25">
      <c r="M207" s="10" t="str">
        <f t="shared" si="2"/>
        <v/>
      </c>
      <c r="N207" s="14"/>
      <c r="O207" s="14" t="e">
        <f>IF(ISBLANK(Tableau1[[#This Row],[Date de fin de remboursement]]),"",Tableau1[[#This Row],[Date de fin de remboursement]]+180)</f>
        <v>#VALUE!</v>
      </c>
    </row>
    <row r="208" spans="13:15" x14ac:dyDescent="0.25">
      <c r="M208" s="10" t="str">
        <f t="shared" si="2"/>
        <v/>
      </c>
      <c r="N208" s="14"/>
      <c r="O208" s="14" t="e">
        <f>IF(ISBLANK(Tableau1[[#This Row],[Date de fin de remboursement]]),"",Tableau1[[#This Row],[Date de fin de remboursement]]+180)</f>
        <v>#VALUE!</v>
      </c>
    </row>
    <row r="209" spans="13:15" x14ac:dyDescent="0.25">
      <c r="M209" s="10" t="str">
        <f t="shared" si="2"/>
        <v/>
      </c>
      <c r="N209" s="14"/>
      <c r="O209" s="14" t="e">
        <f>IF(ISBLANK(Tableau1[[#This Row],[Date de fin de remboursement]]),"",Tableau1[[#This Row],[Date de fin de remboursement]]+180)</f>
        <v>#VALUE!</v>
      </c>
    </row>
    <row r="210" spans="13:15" x14ac:dyDescent="0.25">
      <c r="M210" s="10" t="str">
        <f t="shared" si="2"/>
        <v/>
      </c>
      <c r="N210" s="14"/>
      <c r="O210" s="14" t="e">
        <f>IF(ISBLANK(Tableau1[[#This Row],[Date de fin de remboursement]]),"",Tableau1[[#This Row],[Date de fin de remboursement]]+180)</f>
        <v>#VALUE!</v>
      </c>
    </row>
    <row r="211" spans="13:15" x14ac:dyDescent="0.25">
      <c r="M211" s="10" t="str">
        <f t="shared" si="2"/>
        <v/>
      </c>
      <c r="N211" s="14"/>
      <c r="O211" s="14" t="e">
        <f>IF(ISBLANK(Tableau1[[#This Row],[Date de fin de remboursement]]),"",Tableau1[[#This Row],[Date de fin de remboursement]]+180)</f>
        <v>#VALUE!</v>
      </c>
    </row>
    <row r="212" spans="13:15" x14ac:dyDescent="0.25">
      <c r="M212" s="10" t="str">
        <f t="shared" si="2"/>
        <v/>
      </c>
      <c r="N212" s="14"/>
      <c r="O212" s="14" t="e">
        <f>IF(ISBLANK(Tableau1[[#This Row],[Date de fin de remboursement]]),"",Tableau1[[#This Row],[Date de fin de remboursement]]+180)</f>
        <v>#VALUE!</v>
      </c>
    </row>
    <row r="213" spans="13:15" x14ac:dyDescent="0.25">
      <c r="M213" s="10" t="str">
        <f t="shared" si="2"/>
        <v/>
      </c>
      <c r="N213" s="14"/>
      <c r="O213" s="14" t="e">
        <f>IF(ISBLANK(Tableau1[[#This Row],[Date de fin de remboursement]]),"",Tableau1[[#This Row],[Date de fin de remboursement]]+180)</f>
        <v>#VALUE!</v>
      </c>
    </row>
    <row r="214" spans="13:15" x14ac:dyDescent="0.25">
      <c r="M214" s="10" t="str">
        <f t="shared" si="2"/>
        <v/>
      </c>
      <c r="N214" s="14"/>
      <c r="O214" s="14" t="e">
        <f>IF(ISBLANK(Tableau1[[#This Row],[Date de fin de remboursement]]),"",Tableau1[[#This Row],[Date de fin de remboursement]]+180)</f>
        <v>#VALUE!</v>
      </c>
    </row>
    <row r="215" spans="13:15" x14ac:dyDescent="0.25">
      <c r="M215" s="10" t="str">
        <f t="shared" si="2"/>
        <v/>
      </c>
      <c r="N215" s="14"/>
      <c r="O215" s="14" t="e">
        <f>IF(ISBLANK(Tableau1[[#This Row],[Date de fin de remboursement]]),"",Tableau1[[#This Row],[Date de fin de remboursement]]+180)</f>
        <v>#VALUE!</v>
      </c>
    </row>
    <row r="216" spans="13:15" x14ac:dyDescent="0.25">
      <c r="M216" s="10" t="str">
        <f t="shared" si="2"/>
        <v/>
      </c>
      <c r="N216" s="14"/>
      <c r="O216" s="14" t="e">
        <f>IF(ISBLANK(Tableau1[[#This Row],[Date de fin de remboursement]]),"",Tableau1[[#This Row],[Date de fin de remboursement]]+180)</f>
        <v>#VALUE!</v>
      </c>
    </row>
    <row r="217" spans="13:15" x14ac:dyDescent="0.25">
      <c r="M217" s="10" t="str">
        <f t="shared" si="2"/>
        <v/>
      </c>
      <c r="N217" s="14"/>
      <c r="O217" s="14" t="e">
        <f>IF(ISBLANK(Tableau1[[#This Row],[Date de fin de remboursement]]),"",Tableau1[[#This Row],[Date de fin de remboursement]]+180)</f>
        <v>#VALUE!</v>
      </c>
    </row>
    <row r="218" spans="13:15" x14ac:dyDescent="0.25">
      <c r="M218" s="10" t="str">
        <f t="shared" si="2"/>
        <v/>
      </c>
      <c r="N218" s="14"/>
      <c r="O218" s="14" t="e">
        <f>IF(ISBLANK(Tableau1[[#This Row],[Date de fin de remboursement]]),"",Tableau1[[#This Row],[Date de fin de remboursement]]+180)</f>
        <v>#VALUE!</v>
      </c>
    </row>
    <row r="219" spans="13:15" x14ac:dyDescent="0.25">
      <c r="M219" s="10" t="str">
        <f t="shared" si="2"/>
        <v/>
      </c>
      <c r="N219" s="14"/>
      <c r="O219" s="14" t="e">
        <f>IF(ISBLANK(Tableau1[[#This Row],[Date de fin de remboursement]]),"",Tableau1[[#This Row],[Date de fin de remboursement]]+180)</f>
        <v>#VALUE!</v>
      </c>
    </row>
    <row r="220" spans="13:15" x14ac:dyDescent="0.25">
      <c r="M220" s="10" t="str">
        <f t="shared" si="2"/>
        <v/>
      </c>
      <c r="N220" s="14"/>
      <c r="O220" s="14" t="e">
        <f>IF(ISBLANK(Tableau1[[#This Row],[Date de fin de remboursement]]),"",Tableau1[[#This Row],[Date de fin de remboursement]]+180)</f>
        <v>#VALUE!</v>
      </c>
    </row>
    <row r="221" spans="13:15" x14ac:dyDescent="0.25">
      <c r="M221" s="10" t="str">
        <f t="shared" si="2"/>
        <v/>
      </c>
      <c r="N221" s="14"/>
      <c r="O221" s="14" t="e">
        <f>IF(ISBLANK(Tableau1[[#This Row],[Date de fin de remboursement]]),"",Tableau1[[#This Row],[Date de fin de remboursement]]+180)</f>
        <v>#VALUE!</v>
      </c>
    </row>
    <row r="222" spans="13:15" x14ac:dyDescent="0.25">
      <c r="M222" s="10" t="str">
        <f t="shared" si="2"/>
        <v/>
      </c>
      <c r="N222" s="14"/>
      <c r="O222" s="14" t="e">
        <f>IF(ISBLANK(Tableau1[[#This Row],[Date de fin de remboursement]]),"",Tableau1[[#This Row],[Date de fin de remboursement]]+180)</f>
        <v>#VALUE!</v>
      </c>
    </row>
    <row r="223" spans="13:15" x14ac:dyDescent="0.25">
      <c r="M223" s="10" t="str">
        <f t="shared" si="2"/>
        <v/>
      </c>
      <c r="N223" s="14"/>
      <c r="O223" s="14" t="e">
        <f>IF(ISBLANK(Tableau1[[#This Row],[Date de fin de remboursement]]),"",Tableau1[[#This Row],[Date de fin de remboursement]]+180)</f>
        <v>#VALUE!</v>
      </c>
    </row>
    <row r="224" spans="13:15" x14ac:dyDescent="0.25">
      <c r="M224" s="10" t="str">
        <f t="shared" si="2"/>
        <v/>
      </c>
      <c r="N224" s="14"/>
      <c r="O224" s="14" t="e">
        <f>IF(ISBLANK(Tableau1[[#This Row],[Date de fin de remboursement]]),"",Tableau1[[#This Row],[Date de fin de remboursement]]+180)</f>
        <v>#VALUE!</v>
      </c>
    </row>
    <row r="225" spans="13:15" x14ac:dyDescent="0.25">
      <c r="M225" s="10" t="str">
        <f t="shared" si="2"/>
        <v/>
      </c>
      <c r="N225" s="14"/>
      <c r="O225" s="14" t="e">
        <f>IF(ISBLANK(Tableau1[[#This Row],[Date de fin de remboursement]]),"",Tableau1[[#This Row],[Date de fin de remboursement]]+180)</f>
        <v>#VALUE!</v>
      </c>
    </row>
    <row r="226" spans="13:15" x14ac:dyDescent="0.25">
      <c r="M226" s="10" t="str">
        <f t="shared" si="2"/>
        <v/>
      </c>
      <c r="N226" s="14"/>
      <c r="O226" s="14" t="e">
        <f>IF(ISBLANK(Tableau1[[#This Row],[Date de fin de remboursement]]),"",Tableau1[[#This Row],[Date de fin de remboursement]]+180)</f>
        <v>#VALUE!</v>
      </c>
    </row>
    <row r="227" spans="13:15" x14ac:dyDescent="0.25">
      <c r="M227" s="10" t="str">
        <f t="shared" si="2"/>
        <v/>
      </c>
      <c r="N227" s="14"/>
      <c r="O227" s="14" t="e">
        <f>IF(ISBLANK(Tableau1[[#This Row],[Date de fin de remboursement]]),"",Tableau1[[#This Row],[Date de fin de remboursement]]+180)</f>
        <v>#VALUE!</v>
      </c>
    </row>
    <row r="228" spans="13:15" x14ac:dyDescent="0.25">
      <c r="M228" s="10" t="str">
        <f t="shared" si="2"/>
        <v/>
      </c>
      <c r="N228" s="14"/>
      <c r="O228" s="14" t="e">
        <f>IF(ISBLANK(Tableau1[[#This Row],[Date de fin de remboursement]]),"",Tableau1[[#This Row],[Date de fin de remboursement]]+180)</f>
        <v>#VALUE!</v>
      </c>
    </row>
    <row r="229" spans="13:15" x14ac:dyDescent="0.25">
      <c r="M229" s="10" t="str">
        <f t="shared" si="2"/>
        <v/>
      </c>
      <c r="N229" s="14"/>
      <c r="O229" s="14" t="e">
        <f>IF(ISBLANK(Tableau1[[#This Row],[Date de fin de remboursement]]),"",Tableau1[[#This Row],[Date de fin de remboursement]]+180)</f>
        <v>#VALUE!</v>
      </c>
    </row>
    <row r="230" spans="13:15" x14ac:dyDescent="0.25">
      <c r="M230" s="10" t="str">
        <f t="shared" si="2"/>
        <v/>
      </c>
      <c r="N230" s="14"/>
      <c r="O230" s="14" t="e">
        <f>IF(ISBLANK(Tableau1[[#This Row],[Date de fin de remboursement]]),"",Tableau1[[#This Row],[Date de fin de remboursement]]+180)</f>
        <v>#VALUE!</v>
      </c>
    </row>
    <row r="231" spans="13:15" x14ac:dyDescent="0.25">
      <c r="M231" s="10" t="str">
        <f t="shared" si="2"/>
        <v/>
      </c>
      <c r="N231" s="14"/>
      <c r="O231" s="14" t="e">
        <f>IF(ISBLANK(Tableau1[[#This Row],[Date de fin de remboursement]]),"",Tableau1[[#This Row],[Date de fin de remboursement]]+180)</f>
        <v>#VALUE!</v>
      </c>
    </row>
    <row r="232" spans="13:15" x14ac:dyDescent="0.25">
      <c r="M232" s="10" t="str">
        <f t="shared" si="2"/>
        <v/>
      </c>
      <c r="N232" s="14"/>
      <c r="O232" s="14" t="e">
        <f>IF(ISBLANK(Tableau1[[#This Row],[Date de fin de remboursement]]),"",Tableau1[[#This Row],[Date de fin de remboursement]]+180)</f>
        <v>#VALUE!</v>
      </c>
    </row>
    <row r="233" spans="13:15" x14ac:dyDescent="0.25">
      <c r="M233" s="10" t="str">
        <f t="shared" si="2"/>
        <v/>
      </c>
      <c r="N233" s="14"/>
      <c r="O233" s="14" t="e">
        <f>IF(ISBLANK(Tableau1[[#This Row],[Date de fin de remboursement]]),"",Tableau1[[#This Row],[Date de fin de remboursement]]+180)</f>
        <v>#VALUE!</v>
      </c>
    </row>
    <row r="234" spans="13:15" x14ac:dyDescent="0.25">
      <c r="M234" s="10" t="str">
        <f t="shared" si="2"/>
        <v/>
      </c>
      <c r="N234" s="14"/>
      <c r="O234" s="14" t="e">
        <f>IF(ISBLANK(Tableau1[[#This Row],[Date de fin de remboursement]]),"",Tableau1[[#This Row],[Date de fin de remboursement]]+180)</f>
        <v>#VALUE!</v>
      </c>
    </row>
    <row r="235" spans="13:15" x14ac:dyDescent="0.25">
      <c r="M235" s="10" t="str">
        <f t="shared" si="2"/>
        <v/>
      </c>
      <c r="N235" s="14"/>
      <c r="O235" s="14" t="e">
        <f>IF(ISBLANK(Tableau1[[#This Row],[Date de fin de remboursement]]),"",Tableau1[[#This Row],[Date de fin de remboursement]]+180)</f>
        <v>#VALUE!</v>
      </c>
    </row>
    <row r="236" spans="13:15" x14ac:dyDescent="0.25">
      <c r="M236" s="10" t="str">
        <f t="shared" si="2"/>
        <v/>
      </c>
      <c r="N236" s="14"/>
      <c r="O236" s="14" t="e">
        <f>IF(ISBLANK(Tableau1[[#This Row],[Date de fin de remboursement]]),"",Tableau1[[#This Row],[Date de fin de remboursement]]+180)</f>
        <v>#VALUE!</v>
      </c>
    </row>
    <row r="237" spans="13:15" x14ac:dyDescent="0.25">
      <c r="M237" s="10" t="str">
        <f t="shared" si="2"/>
        <v/>
      </c>
      <c r="N237" s="14"/>
      <c r="O237" s="14" t="e">
        <f>IF(ISBLANK(Tableau1[[#This Row],[Date de fin de remboursement]]),"",Tableau1[[#This Row],[Date de fin de remboursement]]+180)</f>
        <v>#VALUE!</v>
      </c>
    </row>
    <row r="238" spans="13:15" x14ac:dyDescent="0.25">
      <c r="M238" s="10" t="str">
        <f t="shared" si="2"/>
        <v/>
      </c>
      <c r="N238" s="14"/>
      <c r="O238" s="14" t="e">
        <f>IF(ISBLANK(Tableau1[[#This Row],[Date de fin de remboursement]]),"",Tableau1[[#This Row],[Date de fin de remboursement]]+180)</f>
        <v>#VALUE!</v>
      </c>
    </row>
    <row r="239" spans="13:15" x14ac:dyDescent="0.25">
      <c r="M239" s="10" t="str">
        <f t="shared" si="2"/>
        <v/>
      </c>
      <c r="N239" s="14"/>
      <c r="O239" s="14" t="e">
        <f>IF(ISBLANK(Tableau1[[#This Row],[Date de fin de remboursement]]),"",Tableau1[[#This Row],[Date de fin de remboursement]]+180)</f>
        <v>#VALUE!</v>
      </c>
    </row>
    <row r="240" spans="13:15" x14ac:dyDescent="0.25">
      <c r="M240" s="10" t="str">
        <f t="shared" si="2"/>
        <v/>
      </c>
      <c r="N240" s="14"/>
      <c r="O240" s="14" t="e">
        <f>IF(ISBLANK(Tableau1[[#This Row],[Date de fin de remboursement]]),"",Tableau1[[#This Row],[Date de fin de remboursement]]+180)</f>
        <v>#VALUE!</v>
      </c>
    </row>
    <row r="241" spans="13:15" x14ac:dyDescent="0.25">
      <c r="M241" s="10" t="str">
        <f t="shared" si="2"/>
        <v/>
      </c>
      <c r="N241" s="14"/>
      <c r="O241" s="14" t="e">
        <f>IF(ISBLANK(Tableau1[[#This Row],[Date de fin de remboursement]]),"",Tableau1[[#This Row],[Date de fin de remboursement]]+180)</f>
        <v>#VALUE!</v>
      </c>
    </row>
    <row r="242" spans="13:15" x14ac:dyDescent="0.25">
      <c r="M242" s="10" t="str">
        <f t="shared" si="2"/>
        <v/>
      </c>
      <c r="N242" s="14"/>
      <c r="O242" s="14" t="e">
        <f>IF(ISBLANK(Tableau1[[#This Row],[Date de fin de remboursement]]),"",Tableau1[[#This Row],[Date de fin de remboursement]]+180)</f>
        <v>#VALUE!</v>
      </c>
    </row>
    <row r="243" spans="13:15" x14ac:dyDescent="0.25">
      <c r="M243" s="10" t="str">
        <f t="shared" si="2"/>
        <v/>
      </c>
      <c r="N243" s="14"/>
      <c r="O243" s="14" t="e">
        <f>IF(ISBLANK(Tableau1[[#This Row],[Date de fin de remboursement]]),"",Tableau1[[#This Row],[Date de fin de remboursement]]+180)</f>
        <v>#VALUE!</v>
      </c>
    </row>
    <row r="244" spans="13:15" x14ac:dyDescent="0.25">
      <c r="M244" s="10" t="str">
        <f t="shared" si="2"/>
        <v/>
      </c>
      <c r="N244" s="14"/>
      <c r="O244" s="14" t="e">
        <f>IF(ISBLANK(Tableau1[[#This Row],[Date de fin de remboursement]]),"",Tableau1[[#This Row],[Date de fin de remboursement]]+180)</f>
        <v>#VALUE!</v>
      </c>
    </row>
    <row r="245" spans="13:15" x14ac:dyDescent="0.25">
      <c r="M245" s="10" t="str">
        <f t="shared" si="2"/>
        <v/>
      </c>
      <c r="N245" s="14"/>
      <c r="O245" s="14" t="e">
        <f>IF(ISBLANK(Tableau1[[#This Row],[Date de fin de remboursement]]),"",Tableau1[[#This Row],[Date de fin de remboursement]]+180)</f>
        <v>#VALUE!</v>
      </c>
    </row>
    <row r="246" spans="13:15" x14ac:dyDescent="0.25">
      <c r="M246" s="10" t="str">
        <f t="shared" si="2"/>
        <v/>
      </c>
      <c r="N246" s="14"/>
      <c r="O246" s="14" t="e">
        <f>IF(ISBLANK(Tableau1[[#This Row],[Date de fin de remboursement]]),"",Tableau1[[#This Row],[Date de fin de remboursement]]+180)</f>
        <v>#VALUE!</v>
      </c>
    </row>
    <row r="247" spans="13:15" x14ac:dyDescent="0.25">
      <c r="M247" s="10" t="str">
        <f t="shared" si="2"/>
        <v/>
      </c>
      <c r="N247" s="14"/>
      <c r="O247" s="14" t="e">
        <f>IF(ISBLANK(Tableau1[[#This Row],[Date de fin de remboursement]]),"",Tableau1[[#This Row],[Date de fin de remboursement]]+180)</f>
        <v>#VALUE!</v>
      </c>
    </row>
    <row r="248" spans="13:15" x14ac:dyDescent="0.25">
      <c r="M248" s="10" t="str">
        <f t="shared" si="2"/>
        <v/>
      </c>
      <c r="N248" s="14"/>
      <c r="O248" s="14" t="e">
        <f>IF(ISBLANK(Tableau1[[#This Row],[Date de fin de remboursement]]),"",Tableau1[[#This Row],[Date de fin de remboursement]]+180)</f>
        <v>#VALUE!</v>
      </c>
    </row>
    <row r="249" spans="13:15" x14ac:dyDescent="0.25">
      <c r="M249" s="10" t="str">
        <f t="shared" si="2"/>
        <v/>
      </c>
      <c r="N249" s="14"/>
      <c r="O249" s="14" t="e">
        <f>IF(ISBLANK(Tableau1[[#This Row],[Date de fin de remboursement]]),"",Tableau1[[#This Row],[Date de fin de remboursement]]+180)</f>
        <v>#VALUE!</v>
      </c>
    </row>
    <row r="250" spans="13:15" x14ac:dyDescent="0.25">
      <c r="M250" s="10" t="str">
        <f t="shared" si="2"/>
        <v/>
      </c>
      <c r="N250" s="14"/>
      <c r="O250" s="14" t="e">
        <f>IF(ISBLANK(Tableau1[[#This Row],[Date de fin de remboursement]]),"",Tableau1[[#This Row],[Date de fin de remboursement]]+180)</f>
        <v>#VALUE!</v>
      </c>
    </row>
    <row r="251" spans="13:15" x14ac:dyDescent="0.25">
      <c r="M251" s="10" t="str">
        <f t="shared" si="2"/>
        <v/>
      </c>
      <c r="N251" s="14"/>
      <c r="O251" s="14" t="e">
        <f>IF(ISBLANK(Tableau1[[#This Row],[Date de fin de remboursement]]),"",Tableau1[[#This Row],[Date de fin de remboursement]]+180)</f>
        <v>#VALUE!</v>
      </c>
    </row>
    <row r="252" spans="13:15" x14ac:dyDescent="0.25">
      <c r="M252" s="10" t="str">
        <f t="shared" si="2"/>
        <v/>
      </c>
      <c r="N252" s="14"/>
      <c r="O252" s="14" t="e">
        <f>IF(ISBLANK(Tableau1[[#This Row],[Date de fin de remboursement]]),"",Tableau1[[#This Row],[Date de fin de remboursement]]+180)</f>
        <v>#VALUE!</v>
      </c>
    </row>
    <row r="253" spans="13:15" x14ac:dyDescent="0.25">
      <c r="M253" s="10" t="str">
        <f t="shared" si="2"/>
        <v/>
      </c>
      <c r="N253" s="14"/>
      <c r="O253" s="14" t="e">
        <f>IF(ISBLANK(Tableau1[[#This Row],[Date de fin de remboursement]]),"",Tableau1[[#This Row],[Date de fin de remboursement]]+180)</f>
        <v>#VALUE!</v>
      </c>
    </row>
    <row r="254" spans="13:15" x14ac:dyDescent="0.25">
      <c r="M254" s="10" t="str">
        <f t="shared" si="2"/>
        <v/>
      </c>
      <c r="N254" s="14"/>
      <c r="O254" s="14" t="e">
        <f>IF(ISBLANK(Tableau1[[#This Row],[Date de fin de remboursement]]),"",Tableau1[[#This Row],[Date de fin de remboursement]]+180)</f>
        <v>#VALUE!</v>
      </c>
    </row>
    <row r="255" spans="13:15" x14ac:dyDescent="0.25">
      <c r="M255" s="10" t="str">
        <f t="shared" si="2"/>
        <v/>
      </c>
      <c r="N255" s="14"/>
      <c r="O255" s="14" t="e">
        <f>IF(ISBLANK(Tableau1[[#This Row],[Date de fin de remboursement]]),"",Tableau1[[#This Row],[Date de fin de remboursement]]+180)</f>
        <v>#VALUE!</v>
      </c>
    </row>
    <row r="256" spans="13:15" x14ac:dyDescent="0.25">
      <c r="M256" s="10" t="str">
        <f t="shared" si="2"/>
        <v/>
      </c>
      <c r="N256" s="14"/>
      <c r="O256" s="14" t="e">
        <f>IF(ISBLANK(Tableau1[[#This Row],[Date de fin de remboursement]]),"",Tableau1[[#This Row],[Date de fin de remboursement]]+180)</f>
        <v>#VALUE!</v>
      </c>
    </row>
    <row r="257" spans="13:15" x14ac:dyDescent="0.25">
      <c r="M257" s="10" t="str">
        <f t="shared" si="2"/>
        <v/>
      </c>
      <c r="N257" s="14"/>
      <c r="O257" s="14" t="e">
        <f>IF(ISBLANK(Tableau1[[#This Row],[Date de fin de remboursement]]),"",Tableau1[[#This Row],[Date de fin de remboursement]]+180)</f>
        <v>#VALUE!</v>
      </c>
    </row>
    <row r="258" spans="13:15" x14ac:dyDescent="0.25">
      <c r="M258" s="10" t="str">
        <f t="shared" si="2"/>
        <v/>
      </c>
      <c r="N258" s="14"/>
      <c r="O258" s="14" t="e">
        <f>IF(ISBLANK(Tableau1[[#This Row],[Date de fin de remboursement]]),"",Tableau1[[#This Row],[Date de fin de remboursement]]+180)</f>
        <v>#VALUE!</v>
      </c>
    </row>
    <row r="259" spans="13:15" x14ac:dyDescent="0.25">
      <c r="M259" s="10" t="str">
        <f t="shared" si="2"/>
        <v/>
      </c>
      <c r="N259" s="14"/>
      <c r="O259" s="14" t="e">
        <f>IF(ISBLANK(Tableau1[[#This Row],[Date de fin de remboursement]]),"",Tableau1[[#This Row],[Date de fin de remboursement]]+180)</f>
        <v>#VALUE!</v>
      </c>
    </row>
    <row r="260" spans="13:15" x14ac:dyDescent="0.25">
      <c r="M260" s="10" t="str">
        <f t="shared" si="2"/>
        <v/>
      </c>
      <c r="N260" s="14"/>
      <c r="O260" s="14" t="e">
        <f>IF(ISBLANK(Tableau1[[#This Row],[Date de fin de remboursement]]),"",Tableau1[[#This Row],[Date de fin de remboursement]]+180)</f>
        <v>#VALUE!</v>
      </c>
    </row>
    <row r="261" spans="13:15" x14ac:dyDescent="0.25">
      <c r="M261" s="10" t="str">
        <f t="shared" ref="M261:M324" si="3">IF(ISNUMBER(FIND("1", AC261)), DATE(YEAR(L261)+1, MONTH(L261), DAY(L261)-1), IF(ISNUMBER(FIND("2", AC261)), DATE(YEAR(L261)+2, MONTH(L261), DAY(L261)-1), ""))</f>
        <v/>
      </c>
      <c r="N261" s="14"/>
      <c r="O261" s="14" t="e">
        <f>IF(ISBLANK(Tableau1[[#This Row],[Date de fin de remboursement]]),"",Tableau1[[#This Row],[Date de fin de remboursement]]+180)</f>
        <v>#VALUE!</v>
      </c>
    </row>
    <row r="262" spans="13:15" x14ac:dyDescent="0.25">
      <c r="M262" s="10" t="str">
        <f t="shared" si="3"/>
        <v/>
      </c>
      <c r="N262" s="14"/>
      <c r="O262" s="14" t="e">
        <f>IF(ISBLANK(Tableau1[[#This Row],[Date de fin de remboursement]]),"",Tableau1[[#This Row],[Date de fin de remboursement]]+180)</f>
        <v>#VALUE!</v>
      </c>
    </row>
    <row r="263" spans="13:15" x14ac:dyDescent="0.25">
      <c r="M263" s="10" t="str">
        <f t="shared" si="3"/>
        <v/>
      </c>
      <c r="N263" s="14"/>
      <c r="O263" s="14" t="e">
        <f>IF(ISBLANK(Tableau1[[#This Row],[Date de fin de remboursement]]),"",Tableau1[[#This Row],[Date de fin de remboursement]]+180)</f>
        <v>#VALUE!</v>
      </c>
    </row>
    <row r="264" spans="13:15" x14ac:dyDescent="0.25">
      <c r="M264" s="10" t="str">
        <f t="shared" si="3"/>
        <v/>
      </c>
      <c r="N264" s="14"/>
      <c r="O264" s="14" t="e">
        <f>IF(ISBLANK(Tableau1[[#This Row],[Date de fin de remboursement]]),"",Tableau1[[#This Row],[Date de fin de remboursement]]+180)</f>
        <v>#VALUE!</v>
      </c>
    </row>
    <row r="265" spans="13:15" x14ac:dyDescent="0.25">
      <c r="M265" s="10" t="str">
        <f t="shared" si="3"/>
        <v/>
      </c>
      <c r="N265" s="14"/>
      <c r="O265" s="14" t="e">
        <f>IF(ISBLANK(Tableau1[[#This Row],[Date de fin de remboursement]]),"",Tableau1[[#This Row],[Date de fin de remboursement]]+180)</f>
        <v>#VALUE!</v>
      </c>
    </row>
    <row r="266" spans="13:15" x14ac:dyDescent="0.25">
      <c r="M266" s="10" t="str">
        <f t="shared" si="3"/>
        <v/>
      </c>
      <c r="N266" s="14"/>
      <c r="O266" s="14" t="e">
        <f>IF(ISBLANK(Tableau1[[#This Row],[Date de fin de remboursement]]),"",Tableau1[[#This Row],[Date de fin de remboursement]]+180)</f>
        <v>#VALUE!</v>
      </c>
    </row>
    <row r="267" spans="13:15" x14ac:dyDescent="0.25">
      <c r="M267" s="10" t="str">
        <f t="shared" si="3"/>
        <v/>
      </c>
      <c r="N267" s="14"/>
      <c r="O267" s="14" t="e">
        <f>IF(ISBLANK(Tableau1[[#This Row],[Date de fin de remboursement]]),"",Tableau1[[#This Row],[Date de fin de remboursement]]+180)</f>
        <v>#VALUE!</v>
      </c>
    </row>
    <row r="268" spans="13:15" x14ac:dyDescent="0.25">
      <c r="M268" s="10" t="str">
        <f t="shared" si="3"/>
        <v/>
      </c>
      <c r="N268" s="14"/>
      <c r="O268" s="14" t="e">
        <f>IF(ISBLANK(Tableau1[[#This Row],[Date de fin de remboursement]]),"",Tableau1[[#This Row],[Date de fin de remboursement]]+180)</f>
        <v>#VALUE!</v>
      </c>
    </row>
    <row r="269" spans="13:15" x14ac:dyDescent="0.25">
      <c r="M269" s="10" t="str">
        <f t="shared" si="3"/>
        <v/>
      </c>
      <c r="N269" s="14"/>
      <c r="O269" s="14" t="e">
        <f>IF(ISBLANK(Tableau1[[#This Row],[Date de fin de remboursement]]),"",Tableau1[[#This Row],[Date de fin de remboursement]]+180)</f>
        <v>#VALUE!</v>
      </c>
    </row>
    <row r="270" spans="13:15" x14ac:dyDescent="0.25">
      <c r="M270" s="10" t="str">
        <f t="shared" si="3"/>
        <v/>
      </c>
      <c r="N270" s="14"/>
      <c r="O270" s="14" t="e">
        <f>IF(ISBLANK(Tableau1[[#This Row],[Date de fin de remboursement]]),"",Tableau1[[#This Row],[Date de fin de remboursement]]+180)</f>
        <v>#VALUE!</v>
      </c>
    </row>
    <row r="271" spans="13:15" x14ac:dyDescent="0.25">
      <c r="M271" s="10" t="str">
        <f t="shared" si="3"/>
        <v/>
      </c>
      <c r="N271" s="14"/>
      <c r="O271" s="14" t="e">
        <f>IF(ISBLANK(Tableau1[[#This Row],[Date de fin de remboursement]]),"",Tableau1[[#This Row],[Date de fin de remboursement]]+180)</f>
        <v>#VALUE!</v>
      </c>
    </row>
    <row r="272" spans="13:15" x14ac:dyDescent="0.25">
      <c r="M272" s="10" t="str">
        <f t="shared" si="3"/>
        <v/>
      </c>
      <c r="N272" s="14"/>
      <c r="O272" s="14" t="e">
        <f>IF(ISBLANK(Tableau1[[#This Row],[Date de fin de remboursement]]),"",Tableau1[[#This Row],[Date de fin de remboursement]]+180)</f>
        <v>#VALUE!</v>
      </c>
    </row>
    <row r="273" spans="13:15" x14ac:dyDescent="0.25">
      <c r="M273" s="10" t="str">
        <f t="shared" si="3"/>
        <v/>
      </c>
      <c r="N273" s="14"/>
      <c r="O273" s="14" t="e">
        <f>IF(ISBLANK(Tableau1[[#This Row],[Date de fin de remboursement]]),"",Tableau1[[#This Row],[Date de fin de remboursement]]+180)</f>
        <v>#VALUE!</v>
      </c>
    </row>
    <row r="274" spans="13:15" x14ac:dyDescent="0.25">
      <c r="M274" s="10" t="str">
        <f t="shared" si="3"/>
        <v/>
      </c>
      <c r="N274" s="14"/>
      <c r="O274" s="14" t="e">
        <f>IF(ISBLANK(Tableau1[[#This Row],[Date de fin de remboursement]]),"",Tableau1[[#This Row],[Date de fin de remboursement]]+180)</f>
        <v>#VALUE!</v>
      </c>
    </row>
    <row r="275" spans="13:15" x14ac:dyDescent="0.25">
      <c r="M275" s="10" t="str">
        <f t="shared" si="3"/>
        <v/>
      </c>
      <c r="N275" s="14"/>
      <c r="O275" s="14" t="e">
        <f>IF(ISBLANK(Tableau1[[#This Row],[Date de fin de remboursement]]),"",Tableau1[[#This Row],[Date de fin de remboursement]]+180)</f>
        <v>#VALUE!</v>
      </c>
    </row>
    <row r="276" spans="13:15" x14ac:dyDescent="0.25">
      <c r="M276" s="10" t="str">
        <f t="shared" si="3"/>
        <v/>
      </c>
      <c r="N276" s="14"/>
      <c r="O276" s="14" t="e">
        <f>IF(ISBLANK(Tableau1[[#This Row],[Date de fin de remboursement]]),"",Tableau1[[#This Row],[Date de fin de remboursement]]+180)</f>
        <v>#VALUE!</v>
      </c>
    </row>
    <row r="277" spans="13:15" x14ac:dyDescent="0.25">
      <c r="M277" s="10" t="str">
        <f t="shared" si="3"/>
        <v/>
      </c>
      <c r="N277" s="14"/>
      <c r="O277" s="14" t="e">
        <f>IF(ISBLANK(Tableau1[[#This Row],[Date de fin de remboursement]]),"",Tableau1[[#This Row],[Date de fin de remboursement]]+180)</f>
        <v>#VALUE!</v>
      </c>
    </row>
    <row r="278" spans="13:15" x14ac:dyDescent="0.25">
      <c r="M278" s="10" t="str">
        <f t="shared" si="3"/>
        <v/>
      </c>
      <c r="N278" s="14"/>
      <c r="O278" s="14" t="e">
        <f>IF(ISBLANK(Tableau1[[#This Row],[Date de fin de remboursement]]),"",Tableau1[[#This Row],[Date de fin de remboursement]]+180)</f>
        <v>#VALUE!</v>
      </c>
    </row>
    <row r="279" spans="13:15" x14ac:dyDescent="0.25">
      <c r="M279" s="10" t="str">
        <f t="shared" si="3"/>
        <v/>
      </c>
      <c r="N279" s="14"/>
      <c r="O279" s="14" t="e">
        <f>IF(ISBLANK(Tableau1[[#This Row],[Date de fin de remboursement]]),"",Tableau1[[#This Row],[Date de fin de remboursement]]+180)</f>
        <v>#VALUE!</v>
      </c>
    </row>
    <row r="280" spans="13:15" x14ac:dyDescent="0.25">
      <c r="M280" s="10" t="str">
        <f t="shared" si="3"/>
        <v/>
      </c>
      <c r="N280" s="14"/>
      <c r="O280" s="14" t="e">
        <f>IF(ISBLANK(Tableau1[[#This Row],[Date de fin de remboursement]]),"",Tableau1[[#This Row],[Date de fin de remboursement]]+180)</f>
        <v>#VALUE!</v>
      </c>
    </row>
    <row r="281" spans="13:15" x14ac:dyDescent="0.25">
      <c r="M281" s="10" t="str">
        <f t="shared" si="3"/>
        <v/>
      </c>
      <c r="N281" s="14"/>
      <c r="O281" s="14" t="e">
        <f>IF(ISBLANK(Tableau1[[#This Row],[Date de fin de remboursement]]),"",Tableau1[[#This Row],[Date de fin de remboursement]]+180)</f>
        <v>#VALUE!</v>
      </c>
    </row>
    <row r="282" spans="13:15" x14ac:dyDescent="0.25">
      <c r="M282" s="10" t="str">
        <f t="shared" si="3"/>
        <v/>
      </c>
      <c r="N282" s="14"/>
      <c r="O282" s="14" t="e">
        <f>IF(ISBLANK(Tableau1[[#This Row],[Date de fin de remboursement]]),"",Tableau1[[#This Row],[Date de fin de remboursement]]+180)</f>
        <v>#VALUE!</v>
      </c>
    </row>
    <row r="283" spans="13:15" x14ac:dyDescent="0.25">
      <c r="M283" s="10" t="str">
        <f t="shared" si="3"/>
        <v/>
      </c>
      <c r="N283" s="14"/>
      <c r="O283" s="14" t="e">
        <f>IF(ISBLANK(Tableau1[[#This Row],[Date de fin de remboursement]]),"",Tableau1[[#This Row],[Date de fin de remboursement]]+180)</f>
        <v>#VALUE!</v>
      </c>
    </row>
    <row r="284" spans="13:15" x14ac:dyDescent="0.25">
      <c r="M284" s="10" t="str">
        <f t="shared" si="3"/>
        <v/>
      </c>
      <c r="N284" s="14"/>
      <c r="O284" s="14" t="e">
        <f>IF(ISBLANK(Tableau1[[#This Row],[Date de fin de remboursement]]),"",Tableau1[[#This Row],[Date de fin de remboursement]]+180)</f>
        <v>#VALUE!</v>
      </c>
    </row>
    <row r="285" spans="13:15" x14ac:dyDescent="0.25">
      <c r="M285" s="10" t="str">
        <f t="shared" si="3"/>
        <v/>
      </c>
      <c r="N285" s="14"/>
      <c r="O285" s="14" t="e">
        <f>IF(ISBLANK(Tableau1[[#This Row],[Date de fin de remboursement]]),"",Tableau1[[#This Row],[Date de fin de remboursement]]+180)</f>
        <v>#VALUE!</v>
      </c>
    </row>
    <row r="286" spans="13:15" x14ac:dyDescent="0.25">
      <c r="M286" s="10" t="str">
        <f t="shared" si="3"/>
        <v/>
      </c>
      <c r="N286" s="14"/>
      <c r="O286" s="14" t="e">
        <f>IF(ISBLANK(Tableau1[[#This Row],[Date de fin de remboursement]]),"",Tableau1[[#This Row],[Date de fin de remboursement]]+180)</f>
        <v>#VALUE!</v>
      </c>
    </row>
    <row r="287" spans="13:15" x14ac:dyDescent="0.25">
      <c r="M287" s="10" t="str">
        <f t="shared" si="3"/>
        <v/>
      </c>
      <c r="N287" s="14"/>
      <c r="O287" s="14" t="e">
        <f>IF(ISBLANK(Tableau1[[#This Row],[Date de fin de remboursement]]),"",Tableau1[[#This Row],[Date de fin de remboursement]]+180)</f>
        <v>#VALUE!</v>
      </c>
    </row>
    <row r="288" spans="13:15" x14ac:dyDescent="0.25">
      <c r="M288" s="10" t="str">
        <f t="shared" si="3"/>
        <v/>
      </c>
      <c r="N288" s="14"/>
      <c r="O288" s="14" t="e">
        <f>IF(ISBLANK(Tableau1[[#This Row],[Date de fin de remboursement]]),"",Tableau1[[#This Row],[Date de fin de remboursement]]+180)</f>
        <v>#VALUE!</v>
      </c>
    </row>
    <row r="289" spans="13:15" x14ac:dyDescent="0.25">
      <c r="M289" s="10" t="str">
        <f t="shared" si="3"/>
        <v/>
      </c>
      <c r="N289" s="14"/>
      <c r="O289" s="14" t="e">
        <f>IF(ISBLANK(Tableau1[[#This Row],[Date de fin de remboursement]]),"",Tableau1[[#This Row],[Date de fin de remboursement]]+180)</f>
        <v>#VALUE!</v>
      </c>
    </row>
    <row r="290" spans="13:15" x14ac:dyDescent="0.25">
      <c r="M290" s="10" t="str">
        <f t="shared" si="3"/>
        <v/>
      </c>
      <c r="N290" s="14"/>
      <c r="O290" s="14" t="e">
        <f>IF(ISBLANK(Tableau1[[#This Row],[Date de fin de remboursement]]),"",Tableau1[[#This Row],[Date de fin de remboursement]]+180)</f>
        <v>#VALUE!</v>
      </c>
    </row>
    <row r="291" spans="13:15" x14ac:dyDescent="0.25">
      <c r="M291" s="10" t="str">
        <f t="shared" si="3"/>
        <v/>
      </c>
      <c r="N291" s="14"/>
      <c r="O291" s="14" t="e">
        <f>IF(ISBLANK(Tableau1[[#This Row],[Date de fin de remboursement]]),"",Tableau1[[#This Row],[Date de fin de remboursement]]+180)</f>
        <v>#VALUE!</v>
      </c>
    </row>
    <row r="292" spans="13:15" x14ac:dyDescent="0.25">
      <c r="M292" s="10" t="str">
        <f t="shared" si="3"/>
        <v/>
      </c>
      <c r="N292" s="14"/>
      <c r="O292" s="14" t="e">
        <f>IF(ISBLANK(Tableau1[[#This Row],[Date de fin de remboursement]]),"",Tableau1[[#This Row],[Date de fin de remboursement]]+180)</f>
        <v>#VALUE!</v>
      </c>
    </row>
    <row r="293" spans="13:15" x14ac:dyDescent="0.25">
      <c r="M293" s="10" t="str">
        <f t="shared" si="3"/>
        <v/>
      </c>
      <c r="N293" s="14"/>
      <c r="O293" s="14" t="e">
        <f>IF(ISBLANK(Tableau1[[#This Row],[Date de fin de remboursement]]),"",Tableau1[[#This Row],[Date de fin de remboursement]]+180)</f>
        <v>#VALUE!</v>
      </c>
    </row>
    <row r="294" spans="13:15" x14ac:dyDescent="0.25">
      <c r="M294" s="10" t="str">
        <f t="shared" si="3"/>
        <v/>
      </c>
      <c r="N294" s="14"/>
      <c r="O294" s="14" t="e">
        <f>IF(ISBLANK(Tableau1[[#This Row],[Date de fin de remboursement]]),"",Tableau1[[#This Row],[Date de fin de remboursement]]+180)</f>
        <v>#VALUE!</v>
      </c>
    </row>
    <row r="295" spans="13:15" x14ac:dyDescent="0.25">
      <c r="M295" s="10" t="str">
        <f t="shared" si="3"/>
        <v/>
      </c>
      <c r="N295" s="14"/>
      <c r="O295" s="14" t="e">
        <f>IF(ISBLANK(Tableau1[[#This Row],[Date de fin de remboursement]]),"",Tableau1[[#This Row],[Date de fin de remboursement]]+180)</f>
        <v>#VALUE!</v>
      </c>
    </row>
    <row r="296" spans="13:15" x14ac:dyDescent="0.25">
      <c r="M296" s="10" t="str">
        <f t="shared" si="3"/>
        <v/>
      </c>
      <c r="N296" s="14"/>
      <c r="O296" s="14" t="e">
        <f>IF(ISBLANK(Tableau1[[#This Row],[Date de fin de remboursement]]),"",Tableau1[[#This Row],[Date de fin de remboursement]]+180)</f>
        <v>#VALUE!</v>
      </c>
    </row>
    <row r="297" spans="13:15" x14ac:dyDescent="0.25">
      <c r="M297" s="10" t="str">
        <f t="shared" si="3"/>
        <v/>
      </c>
      <c r="N297" s="14"/>
      <c r="O297" s="14" t="e">
        <f>IF(ISBLANK(Tableau1[[#This Row],[Date de fin de remboursement]]),"",Tableau1[[#This Row],[Date de fin de remboursement]]+180)</f>
        <v>#VALUE!</v>
      </c>
    </row>
    <row r="298" spans="13:15" x14ac:dyDescent="0.25">
      <c r="M298" s="10" t="str">
        <f t="shared" si="3"/>
        <v/>
      </c>
      <c r="N298" s="14"/>
      <c r="O298" s="14" t="e">
        <f>IF(ISBLANK(Tableau1[[#This Row],[Date de fin de remboursement]]),"",Tableau1[[#This Row],[Date de fin de remboursement]]+180)</f>
        <v>#VALUE!</v>
      </c>
    </row>
    <row r="299" spans="13:15" x14ac:dyDescent="0.25">
      <c r="M299" s="10" t="str">
        <f t="shared" si="3"/>
        <v/>
      </c>
      <c r="N299" s="14"/>
      <c r="O299" s="14" t="e">
        <f>IF(ISBLANK(Tableau1[[#This Row],[Date de fin de remboursement]]),"",Tableau1[[#This Row],[Date de fin de remboursement]]+180)</f>
        <v>#VALUE!</v>
      </c>
    </row>
    <row r="300" spans="13:15" x14ac:dyDescent="0.25">
      <c r="M300" s="10" t="str">
        <f t="shared" si="3"/>
        <v/>
      </c>
      <c r="N300" s="14"/>
      <c r="O300" s="14" t="e">
        <f>IF(ISBLANK(Tableau1[[#This Row],[Date de fin de remboursement]]),"",Tableau1[[#This Row],[Date de fin de remboursement]]+180)</f>
        <v>#VALUE!</v>
      </c>
    </row>
    <row r="301" spans="13:15" x14ac:dyDescent="0.25">
      <c r="M301" s="10" t="str">
        <f t="shared" si="3"/>
        <v/>
      </c>
      <c r="N301" s="14"/>
      <c r="O301" s="14" t="e">
        <f>IF(ISBLANK(Tableau1[[#This Row],[Date de fin de remboursement]]),"",Tableau1[[#This Row],[Date de fin de remboursement]]+180)</f>
        <v>#VALUE!</v>
      </c>
    </row>
    <row r="302" spans="13:15" x14ac:dyDescent="0.25">
      <c r="M302" s="10" t="str">
        <f t="shared" si="3"/>
        <v/>
      </c>
      <c r="N302" s="14"/>
      <c r="O302" s="14" t="e">
        <f>IF(ISBLANK(Tableau1[[#This Row],[Date de fin de remboursement]]),"",Tableau1[[#This Row],[Date de fin de remboursement]]+180)</f>
        <v>#VALUE!</v>
      </c>
    </row>
    <row r="303" spans="13:15" x14ac:dyDescent="0.25">
      <c r="M303" s="10" t="str">
        <f t="shared" si="3"/>
        <v/>
      </c>
      <c r="N303" s="14"/>
      <c r="O303" s="14" t="e">
        <f>IF(ISBLANK(Tableau1[[#This Row],[Date de fin de remboursement]]),"",Tableau1[[#This Row],[Date de fin de remboursement]]+180)</f>
        <v>#VALUE!</v>
      </c>
    </row>
    <row r="304" spans="13:15" x14ac:dyDescent="0.25">
      <c r="M304" s="10" t="str">
        <f t="shared" si="3"/>
        <v/>
      </c>
      <c r="N304" s="14"/>
      <c r="O304" s="14" t="e">
        <f>IF(ISBLANK(Tableau1[[#This Row],[Date de fin de remboursement]]),"",Tableau1[[#This Row],[Date de fin de remboursement]]+180)</f>
        <v>#VALUE!</v>
      </c>
    </row>
    <row r="305" spans="13:15" x14ac:dyDescent="0.25">
      <c r="M305" s="10" t="str">
        <f t="shared" si="3"/>
        <v/>
      </c>
      <c r="N305" s="14"/>
      <c r="O305" s="14" t="e">
        <f>IF(ISBLANK(Tableau1[[#This Row],[Date de fin de remboursement]]),"",Tableau1[[#This Row],[Date de fin de remboursement]]+180)</f>
        <v>#VALUE!</v>
      </c>
    </row>
    <row r="306" spans="13:15" x14ac:dyDescent="0.25">
      <c r="M306" s="10" t="str">
        <f t="shared" si="3"/>
        <v/>
      </c>
      <c r="N306" s="14"/>
      <c r="O306" s="14" t="e">
        <f>IF(ISBLANK(Tableau1[[#This Row],[Date de fin de remboursement]]),"",Tableau1[[#This Row],[Date de fin de remboursement]]+180)</f>
        <v>#VALUE!</v>
      </c>
    </row>
    <row r="307" spans="13:15" x14ac:dyDescent="0.25">
      <c r="M307" s="10" t="str">
        <f t="shared" si="3"/>
        <v/>
      </c>
      <c r="N307" s="14"/>
      <c r="O307" s="14" t="e">
        <f>IF(ISBLANK(Tableau1[[#This Row],[Date de fin de remboursement]]),"",Tableau1[[#This Row],[Date de fin de remboursement]]+180)</f>
        <v>#VALUE!</v>
      </c>
    </row>
    <row r="308" spans="13:15" x14ac:dyDescent="0.25">
      <c r="M308" s="10" t="str">
        <f t="shared" si="3"/>
        <v/>
      </c>
      <c r="N308" s="14"/>
      <c r="O308" s="14" t="e">
        <f>IF(ISBLANK(Tableau1[[#This Row],[Date de fin de remboursement]]),"",Tableau1[[#This Row],[Date de fin de remboursement]]+180)</f>
        <v>#VALUE!</v>
      </c>
    </row>
    <row r="309" spans="13:15" x14ac:dyDescent="0.25">
      <c r="M309" s="10" t="str">
        <f t="shared" si="3"/>
        <v/>
      </c>
      <c r="N309" s="14"/>
      <c r="O309" s="14" t="e">
        <f>IF(ISBLANK(Tableau1[[#This Row],[Date de fin de remboursement]]),"",Tableau1[[#This Row],[Date de fin de remboursement]]+180)</f>
        <v>#VALUE!</v>
      </c>
    </row>
    <row r="310" spans="13:15" x14ac:dyDescent="0.25">
      <c r="M310" s="10" t="str">
        <f t="shared" si="3"/>
        <v/>
      </c>
      <c r="N310" s="14"/>
      <c r="O310" s="14" t="e">
        <f>IF(ISBLANK(Tableau1[[#This Row],[Date de fin de remboursement]]),"",Tableau1[[#This Row],[Date de fin de remboursement]]+180)</f>
        <v>#VALUE!</v>
      </c>
    </row>
    <row r="311" spans="13:15" x14ac:dyDescent="0.25">
      <c r="M311" s="10" t="str">
        <f t="shared" si="3"/>
        <v/>
      </c>
      <c r="N311" s="14"/>
      <c r="O311" s="14" t="e">
        <f>IF(ISBLANK(Tableau1[[#This Row],[Date de fin de remboursement]]),"",Tableau1[[#This Row],[Date de fin de remboursement]]+180)</f>
        <v>#VALUE!</v>
      </c>
    </row>
    <row r="312" spans="13:15" x14ac:dyDescent="0.25">
      <c r="M312" s="10" t="str">
        <f t="shared" si="3"/>
        <v/>
      </c>
      <c r="N312" s="14"/>
      <c r="O312" s="14" t="e">
        <f>IF(ISBLANK(Tableau1[[#This Row],[Date de fin de remboursement]]),"",Tableau1[[#This Row],[Date de fin de remboursement]]+180)</f>
        <v>#VALUE!</v>
      </c>
    </row>
    <row r="313" spans="13:15" x14ac:dyDescent="0.25">
      <c r="M313" s="10" t="str">
        <f t="shared" si="3"/>
        <v/>
      </c>
      <c r="N313" s="14"/>
      <c r="O313" s="14" t="e">
        <f>IF(ISBLANK(Tableau1[[#This Row],[Date de fin de remboursement]]),"",Tableau1[[#This Row],[Date de fin de remboursement]]+180)</f>
        <v>#VALUE!</v>
      </c>
    </row>
    <row r="314" spans="13:15" x14ac:dyDescent="0.25">
      <c r="M314" s="10" t="str">
        <f t="shared" si="3"/>
        <v/>
      </c>
      <c r="N314" s="14"/>
      <c r="O314" s="14" t="e">
        <f>IF(ISBLANK(Tableau1[[#This Row],[Date de fin de remboursement]]),"",Tableau1[[#This Row],[Date de fin de remboursement]]+180)</f>
        <v>#VALUE!</v>
      </c>
    </row>
    <row r="315" spans="13:15" x14ac:dyDescent="0.25">
      <c r="M315" s="10" t="str">
        <f t="shared" si="3"/>
        <v/>
      </c>
      <c r="N315" s="14"/>
      <c r="O315" s="14" t="e">
        <f>IF(ISBLANK(Tableau1[[#This Row],[Date de fin de remboursement]]),"",Tableau1[[#This Row],[Date de fin de remboursement]]+180)</f>
        <v>#VALUE!</v>
      </c>
    </row>
    <row r="316" spans="13:15" x14ac:dyDescent="0.25">
      <c r="M316" s="10" t="str">
        <f t="shared" si="3"/>
        <v/>
      </c>
      <c r="N316" s="14"/>
      <c r="O316" s="14" t="e">
        <f>IF(ISBLANK(Tableau1[[#This Row],[Date de fin de remboursement]]),"",Tableau1[[#This Row],[Date de fin de remboursement]]+180)</f>
        <v>#VALUE!</v>
      </c>
    </row>
    <row r="317" spans="13:15" x14ac:dyDescent="0.25">
      <c r="M317" s="10" t="str">
        <f t="shared" si="3"/>
        <v/>
      </c>
      <c r="N317" s="14"/>
      <c r="O317" s="14" t="e">
        <f>IF(ISBLANK(Tableau1[[#This Row],[Date de fin de remboursement]]),"",Tableau1[[#This Row],[Date de fin de remboursement]]+180)</f>
        <v>#VALUE!</v>
      </c>
    </row>
    <row r="318" spans="13:15" x14ac:dyDescent="0.25">
      <c r="M318" s="10" t="str">
        <f t="shared" si="3"/>
        <v/>
      </c>
      <c r="N318" s="14"/>
      <c r="O318" s="14" t="e">
        <f>IF(ISBLANK(Tableau1[[#This Row],[Date de fin de remboursement]]),"",Tableau1[[#This Row],[Date de fin de remboursement]]+180)</f>
        <v>#VALUE!</v>
      </c>
    </row>
    <row r="319" spans="13:15" x14ac:dyDescent="0.25">
      <c r="M319" s="10" t="str">
        <f t="shared" si="3"/>
        <v/>
      </c>
      <c r="N319" s="14"/>
      <c r="O319" s="14" t="e">
        <f>IF(ISBLANK(Tableau1[[#This Row],[Date de fin de remboursement]]),"",Tableau1[[#This Row],[Date de fin de remboursement]]+180)</f>
        <v>#VALUE!</v>
      </c>
    </row>
    <row r="320" spans="13:15" x14ac:dyDescent="0.25">
      <c r="M320" s="10" t="str">
        <f t="shared" si="3"/>
        <v/>
      </c>
      <c r="N320" s="14"/>
      <c r="O320" s="14" t="e">
        <f>IF(ISBLANK(Tableau1[[#This Row],[Date de fin de remboursement]]),"",Tableau1[[#This Row],[Date de fin de remboursement]]+180)</f>
        <v>#VALUE!</v>
      </c>
    </row>
    <row r="321" spans="13:15" x14ac:dyDescent="0.25">
      <c r="M321" s="10" t="str">
        <f t="shared" si="3"/>
        <v/>
      </c>
      <c r="N321" s="14"/>
      <c r="O321" s="14" t="e">
        <f>IF(ISBLANK(Tableau1[[#This Row],[Date de fin de remboursement]]),"",Tableau1[[#This Row],[Date de fin de remboursement]]+180)</f>
        <v>#VALUE!</v>
      </c>
    </row>
    <row r="322" spans="13:15" x14ac:dyDescent="0.25">
      <c r="M322" s="10" t="str">
        <f t="shared" si="3"/>
        <v/>
      </c>
      <c r="N322" s="14"/>
      <c r="O322" s="14" t="e">
        <f>IF(ISBLANK(Tableau1[[#This Row],[Date de fin de remboursement]]),"",Tableau1[[#This Row],[Date de fin de remboursement]]+180)</f>
        <v>#VALUE!</v>
      </c>
    </row>
    <row r="323" spans="13:15" x14ac:dyDescent="0.25">
      <c r="M323" s="10" t="str">
        <f t="shared" si="3"/>
        <v/>
      </c>
      <c r="N323" s="14"/>
      <c r="O323" s="14" t="e">
        <f>IF(ISBLANK(Tableau1[[#This Row],[Date de fin de remboursement]]),"",Tableau1[[#This Row],[Date de fin de remboursement]]+180)</f>
        <v>#VALUE!</v>
      </c>
    </row>
    <row r="324" spans="13:15" x14ac:dyDescent="0.25">
      <c r="M324" s="10" t="str">
        <f t="shared" si="3"/>
        <v/>
      </c>
      <c r="N324" s="14"/>
      <c r="O324" s="14" t="e">
        <f>IF(ISBLANK(Tableau1[[#This Row],[Date de fin de remboursement]]),"",Tableau1[[#This Row],[Date de fin de remboursement]]+180)</f>
        <v>#VALUE!</v>
      </c>
    </row>
    <row r="325" spans="13:15" x14ac:dyDescent="0.25">
      <c r="M325" s="10" t="str">
        <f t="shared" ref="M325:M379" si="4">IF(ISNUMBER(FIND("1", AC325)), DATE(YEAR(L325)+1, MONTH(L325), DAY(L325)-1), IF(ISNUMBER(FIND("2", AC325)), DATE(YEAR(L325)+2, MONTH(L325), DAY(L325)-1), ""))</f>
        <v/>
      </c>
      <c r="N325" s="14"/>
      <c r="O325" s="14" t="e">
        <f>IF(ISBLANK(Tableau1[[#This Row],[Date de fin de remboursement]]),"",Tableau1[[#This Row],[Date de fin de remboursement]]+180)</f>
        <v>#VALUE!</v>
      </c>
    </row>
    <row r="326" spans="13:15" x14ac:dyDescent="0.25">
      <c r="M326" s="10" t="str">
        <f t="shared" si="4"/>
        <v/>
      </c>
      <c r="N326" s="14"/>
      <c r="O326" s="14" t="e">
        <f>IF(ISBLANK(Tableau1[[#This Row],[Date de fin de remboursement]]),"",Tableau1[[#This Row],[Date de fin de remboursement]]+180)</f>
        <v>#VALUE!</v>
      </c>
    </row>
    <row r="327" spans="13:15" x14ac:dyDescent="0.25">
      <c r="M327" s="10" t="str">
        <f t="shared" si="4"/>
        <v/>
      </c>
      <c r="N327" s="14"/>
      <c r="O327" s="14" t="e">
        <f>IF(ISBLANK(Tableau1[[#This Row],[Date de fin de remboursement]]),"",Tableau1[[#This Row],[Date de fin de remboursement]]+180)</f>
        <v>#VALUE!</v>
      </c>
    </row>
    <row r="328" spans="13:15" x14ac:dyDescent="0.25">
      <c r="M328" s="10" t="str">
        <f t="shared" si="4"/>
        <v/>
      </c>
      <c r="N328" s="14"/>
      <c r="O328" s="14" t="e">
        <f>IF(ISBLANK(Tableau1[[#This Row],[Date de fin de remboursement]]),"",Tableau1[[#This Row],[Date de fin de remboursement]]+180)</f>
        <v>#VALUE!</v>
      </c>
    </row>
    <row r="329" spans="13:15" x14ac:dyDescent="0.25">
      <c r="M329" s="10" t="str">
        <f t="shared" si="4"/>
        <v/>
      </c>
      <c r="N329" s="14"/>
      <c r="O329" s="14" t="e">
        <f>IF(ISBLANK(Tableau1[[#This Row],[Date de fin de remboursement]]),"",Tableau1[[#This Row],[Date de fin de remboursement]]+180)</f>
        <v>#VALUE!</v>
      </c>
    </row>
    <row r="330" spans="13:15" x14ac:dyDescent="0.25">
      <c r="M330" s="10" t="str">
        <f t="shared" si="4"/>
        <v/>
      </c>
      <c r="N330" s="14"/>
      <c r="O330" s="14" t="e">
        <f>IF(ISBLANK(Tableau1[[#This Row],[Date de fin de remboursement]]),"",Tableau1[[#This Row],[Date de fin de remboursement]]+180)</f>
        <v>#VALUE!</v>
      </c>
    </row>
    <row r="331" spans="13:15" x14ac:dyDescent="0.25">
      <c r="M331" s="10" t="str">
        <f t="shared" si="4"/>
        <v/>
      </c>
      <c r="N331" s="14"/>
      <c r="O331" s="14" t="e">
        <f>IF(ISBLANK(Tableau1[[#This Row],[Date de fin de remboursement]]),"",Tableau1[[#This Row],[Date de fin de remboursement]]+180)</f>
        <v>#VALUE!</v>
      </c>
    </row>
    <row r="332" spans="13:15" x14ac:dyDescent="0.25">
      <c r="M332" s="10" t="str">
        <f t="shared" si="4"/>
        <v/>
      </c>
      <c r="N332" s="14"/>
      <c r="O332" s="14" t="e">
        <f>IF(ISBLANK(Tableau1[[#This Row],[Date de fin de remboursement]]),"",Tableau1[[#This Row],[Date de fin de remboursement]]+180)</f>
        <v>#VALUE!</v>
      </c>
    </row>
    <row r="333" spans="13:15" x14ac:dyDescent="0.25">
      <c r="M333" s="10" t="str">
        <f t="shared" si="4"/>
        <v/>
      </c>
      <c r="N333" s="14"/>
      <c r="O333" s="14" t="e">
        <f>IF(ISBLANK(Tableau1[[#This Row],[Date de fin de remboursement]]),"",Tableau1[[#This Row],[Date de fin de remboursement]]+180)</f>
        <v>#VALUE!</v>
      </c>
    </row>
    <row r="334" spans="13:15" x14ac:dyDescent="0.25">
      <c r="M334" s="10" t="str">
        <f t="shared" si="4"/>
        <v/>
      </c>
      <c r="N334" s="14"/>
      <c r="O334" s="14" t="e">
        <f>IF(ISBLANK(Tableau1[[#This Row],[Date de fin de remboursement]]),"",Tableau1[[#This Row],[Date de fin de remboursement]]+180)</f>
        <v>#VALUE!</v>
      </c>
    </row>
    <row r="335" spans="13:15" x14ac:dyDescent="0.25">
      <c r="M335" s="10" t="str">
        <f t="shared" si="4"/>
        <v/>
      </c>
      <c r="N335" s="14"/>
      <c r="O335" s="14" t="e">
        <f>IF(ISBLANK(Tableau1[[#This Row],[Date de fin de remboursement]]),"",Tableau1[[#This Row],[Date de fin de remboursement]]+180)</f>
        <v>#VALUE!</v>
      </c>
    </row>
    <row r="336" spans="13:15" x14ac:dyDescent="0.25">
      <c r="M336" s="10" t="str">
        <f t="shared" si="4"/>
        <v/>
      </c>
      <c r="N336" s="14"/>
      <c r="O336" s="14" t="e">
        <f>IF(ISBLANK(Tableau1[[#This Row],[Date de fin de remboursement]]),"",Tableau1[[#This Row],[Date de fin de remboursement]]+180)</f>
        <v>#VALUE!</v>
      </c>
    </row>
    <row r="337" spans="13:15" x14ac:dyDescent="0.25">
      <c r="M337" s="10" t="str">
        <f t="shared" si="4"/>
        <v/>
      </c>
      <c r="N337" s="14"/>
      <c r="O337" s="14" t="e">
        <f>IF(ISBLANK(Tableau1[[#This Row],[Date de fin de remboursement]]),"",Tableau1[[#This Row],[Date de fin de remboursement]]+180)</f>
        <v>#VALUE!</v>
      </c>
    </row>
    <row r="338" spans="13:15" x14ac:dyDescent="0.25">
      <c r="M338" s="10" t="str">
        <f t="shared" si="4"/>
        <v/>
      </c>
      <c r="N338" s="14"/>
      <c r="O338" s="14" t="e">
        <f>IF(ISBLANK(Tableau1[[#This Row],[Date de fin de remboursement]]),"",Tableau1[[#This Row],[Date de fin de remboursement]]+180)</f>
        <v>#VALUE!</v>
      </c>
    </row>
    <row r="339" spans="13:15" x14ac:dyDescent="0.25">
      <c r="M339" s="10" t="str">
        <f t="shared" si="4"/>
        <v/>
      </c>
      <c r="N339" s="14"/>
      <c r="O339" s="14" t="e">
        <f>IF(ISBLANK(Tableau1[[#This Row],[Date de fin de remboursement]]),"",Tableau1[[#This Row],[Date de fin de remboursement]]+180)</f>
        <v>#VALUE!</v>
      </c>
    </row>
    <row r="340" spans="13:15" x14ac:dyDescent="0.25">
      <c r="M340" s="10" t="str">
        <f t="shared" si="4"/>
        <v/>
      </c>
      <c r="N340" s="14"/>
      <c r="O340" s="14" t="e">
        <f>IF(ISBLANK(Tableau1[[#This Row],[Date de fin de remboursement]]),"",Tableau1[[#This Row],[Date de fin de remboursement]]+180)</f>
        <v>#VALUE!</v>
      </c>
    </row>
    <row r="341" spans="13:15" x14ac:dyDescent="0.25">
      <c r="M341" s="10" t="str">
        <f t="shared" si="4"/>
        <v/>
      </c>
      <c r="N341" s="14"/>
      <c r="O341" s="14" t="e">
        <f>IF(ISBLANK(Tableau1[[#This Row],[Date de fin de remboursement]]),"",Tableau1[[#This Row],[Date de fin de remboursement]]+180)</f>
        <v>#VALUE!</v>
      </c>
    </row>
    <row r="342" spans="13:15" x14ac:dyDescent="0.25">
      <c r="M342" s="10" t="str">
        <f t="shared" si="4"/>
        <v/>
      </c>
      <c r="N342" s="14"/>
      <c r="O342" s="14" t="e">
        <f>IF(ISBLANK(Tableau1[[#This Row],[Date de fin de remboursement]]),"",Tableau1[[#This Row],[Date de fin de remboursement]]+180)</f>
        <v>#VALUE!</v>
      </c>
    </row>
    <row r="343" spans="13:15" x14ac:dyDescent="0.25">
      <c r="M343" s="10" t="str">
        <f t="shared" si="4"/>
        <v/>
      </c>
      <c r="N343" s="14"/>
      <c r="O343" s="14" t="e">
        <f>IF(ISBLANK(Tableau1[[#This Row],[Date de fin de remboursement]]),"",Tableau1[[#This Row],[Date de fin de remboursement]]+180)</f>
        <v>#VALUE!</v>
      </c>
    </row>
    <row r="344" spans="13:15" x14ac:dyDescent="0.25">
      <c r="M344" s="10" t="str">
        <f t="shared" si="4"/>
        <v/>
      </c>
      <c r="N344" s="14"/>
      <c r="O344" s="14" t="e">
        <f>IF(ISBLANK(Tableau1[[#This Row],[Date de fin de remboursement]]),"",Tableau1[[#This Row],[Date de fin de remboursement]]+180)</f>
        <v>#VALUE!</v>
      </c>
    </row>
    <row r="345" spans="13:15" x14ac:dyDescent="0.25">
      <c r="M345" s="10" t="str">
        <f t="shared" si="4"/>
        <v/>
      </c>
      <c r="N345" s="14"/>
      <c r="O345" s="14" t="e">
        <f>IF(ISBLANK(Tableau1[[#This Row],[Date de fin de remboursement]]),"",Tableau1[[#This Row],[Date de fin de remboursement]]+180)</f>
        <v>#VALUE!</v>
      </c>
    </row>
    <row r="346" spans="13:15" x14ac:dyDescent="0.25">
      <c r="M346" s="10" t="str">
        <f t="shared" si="4"/>
        <v/>
      </c>
      <c r="N346" s="14"/>
      <c r="O346" s="14" t="e">
        <f>IF(ISBLANK(Tableau1[[#This Row],[Date de fin de remboursement]]),"",Tableau1[[#This Row],[Date de fin de remboursement]]+180)</f>
        <v>#VALUE!</v>
      </c>
    </row>
    <row r="347" spans="13:15" x14ac:dyDescent="0.25">
      <c r="M347" s="10" t="str">
        <f t="shared" si="4"/>
        <v/>
      </c>
      <c r="N347" s="14"/>
      <c r="O347" s="14" t="e">
        <f>IF(ISBLANK(Tableau1[[#This Row],[Date de fin de remboursement]]),"",Tableau1[[#This Row],[Date de fin de remboursement]]+180)</f>
        <v>#VALUE!</v>
      </c>
    </row>
    <row r="348" spans="13:15" x14ac:dyDescent="0.25">
      <c r="M348" s="10" t="str">
        <f t="shared" si="4"/>
        <v/>
      </c>
      <c r="N348" s="14"/>
      <c r="O348" s="14" t="e">
        <f>IF(ISBLANK(Tableau1[[#This Row],[Date de fin de remboursement]]),"",Tableau1[[#This Row],[Date de fin de remboursement]]+180)</f>
        <v>#VALUE!</v>
      </c>
    </row>
    <row r="349" spans="13:15" x14ac:dyDescent="0.25">
      <c r="M349" s="10" t="str">
        <f t="shared" si="4"/>
        <v/>
      </c>
      <c r="N349" s="14"/>
      <c r="O349" s="14" t="e">
        <f>IF(ISBLANK(Tableau1[[#This Row],[Date de fin de remboursement]]),"",Tableau1[[#This Row],[Date de fin de remboursement]]+180)</f>
        <v>#VALUE!</v>
      </c>
    </row>
    <row r="350" spans="13:15" x14ac:dyDescent="0.25">
      <c r="M350" s="10" t="str">
        <f t="shared" si="4"/>
        <v/>
      </c>
      <c r="N350" s="14"/>
      <c r="O350" s="14" t="e">
        <f>IF(ISBLANK(Tableau1[[#This Row],[Date de fin de remboursement]]),"",Tableau1[[#This Row],[Date de fin de remboursement]]+180)</f>
        <v>#VALUE!</v>
      </c>
    </row>
    <row r="351" spans="13:15" x14ac:dyDescent="0.25">
      <c r="M351" s="10" t="str">
        <f t="shared" si="4"/>
        <v/>
      </c>
      <c r="N351" s="14"/>
      <c r="O351" s="14" t="e">
        <f>IF(ISBLANK(Tableau1[[#This Row],[Date de fin de remboursement]]),"",Tableau1[[#This Row],[Date de fin de remboursement]]+180)</f>
        <v>#VALUE!</v>
      </c>
    </row>
    <row r="352" spans="13:15" x14ac:dyDescent="0.25">
      <c r="M352" s="10" t="str">
        <f t="shared" si="4"/>
        <v/>
      </c>
      <c r="N352" s="14"/>
      <c r="O352" s="14" t="e">
        <f>IF(ISBLANK(Tableau1[[#This Row],[Date de fin de remboursement]]),"",Tableau1[[#This Row],[Date de fin de remboursement]]+180)</f>
        <v>#VALUE!</v>
      </c>
    </row>
    <row r="353" spans="13:15" x14ac:dyDescent="0.25">
      <c r="M353" s="10" t="str">
        <f t="shared" si="4"/>
        <v/>
      </c>
      <c r="N353" s="14"/>
      <c r="O353" s="14" t="e">
        <f>IF(ISBLANK(Tableau1[[#This Row],[Date de fin de remboursement]]),"",Tableau1[[#This Row],[Date de fin de remboursement]]+180)</f>
        <v>#VALUE!</v>
      </c>
    </row>
    <row r="354" spans="13:15" x14ac:dyDescent="0.25">
      <c r="M354" s="10" t="str">
        <f t="shared" si="4"/>
        <v/>
      </c>
      <c r="N354" s="14"/>
      <c r="O354" s="14" t="e">
        <f>IF(ISBLANK(Tableau1[[#This Row],[Date de fin de remboursement]]),"",Tableau1[[#This Row],[Date de fin de remboursement]]+180)</f>
        <v>#VALUE!</v>
      </c>
    </row>
    <row r="355" spans="13:15" x14ac:dyDescent="0.25">
      <c r="M355" s="10" t="str">
        <f t="shared" si="4"/>
        <v/>
      </c>
      <c r="N355" s="14"/>
      <c r="O355" s="14" t="e">
        <f>IF(ISBLANK(Tableau1[[#This Row],[Date de fin de remboursement]]),"",Tableau1[[#This Row],[Date de fin de remboursement]]+180)</f>
        <v>#VALUE!</v>
      </c>
    </row>
    <row r="356" spans="13:15" x14ac:dyDescent="0.25">
      <c r="M356" s="10" t="str">
        <f t="shared" si="4"/>
        <v/>
      </c>
      <c r="N356" s="14"/>
      <c r="O356" s="14" t="e">
        <f>IF(ISBLANK(Tableau1[[#This Row],[Date de fin de remboursement]]),"",Tableau1[[#This Row],[Date de fin de remboursement]]+180)</f>
        <v>#VALUE!</v>
      </c>
    </row>
    <row r="357" spans="13:15" x14ac:dyDescent="0.25">
      <c r="M357" s="10" t="str">
        <f t="shared" si="4"/>
        <v/>
      </c>
      <c r="N357" s="14"/>
      <c r="O357" s="14" t="e">
        <f>IF(ISBLANK(Tableau1[[#This Row],[Date de fin de remboursement]]),"",Tableau1[[#This Row],[Date de fin de remboursement]]+180)</f>
        <v>#VALUE!</v>
      </c>
    </row>
    <row r="358" spans="13:15" x14ac:dyDescent="0.25">
      <c r="M358" s="10" t="str">
        <f t="shared" si="4"/>
        <v/>
      </c>
      <c r="N358" s="14"/>
      <c r="O358" s="14" t="e">
        <f>IF(ISBLANK(Tableau1[[#This Row],[Date de fin de remboursement]]),"",Tableau1[[#This Row],[Date de fin de remboursement]]+180)</f>
        <v>#VALUE!</v>
      </c>
    </row>
    <row r="359" spans="13:15" x14ac:dyDescent="0.25">
      <c r="M359" s="10" t="str">
        <f t="shared" si="4"/>
        <v/>
      </c>
      <c r="N359" s="14"/>
      <c r="O359" s="14" t="e">
        <f>IF(ISBLANK(Tableau1[[#This Row],[Date de fin de remboursement]]),"",Tableau1[[#This Row],[Date de fin de remboursement]]+180)</f>
        <v>#VALUE!</v>
      </c>
    </row>
    <row r="360" spans="13:15" x14ac:dyDescent="0.25">
      <c r="M360" s="10" t="str">
        <f t="shared" si="4"/>
        <v/>
      </c>
      <c r="N360" s="14"/>
      <c r="O360" s="14" t="e">
        <f>IF(ISBLANK(Tableau1[[#This Row],[Date de fin de remboursement]]),"",Tableau1[[#This Row],[Date de fin de remboursement]]+180)</f>
        <v>#VALUE!</v>
      </c>
    </row>
    <row r="361" spans="13:15" x14ac:dyDescent="0.25">
      <c r="M361" s="10" t="str">
        <f t="shared" si="4"/>
        <v/>
      </c>
      <c r="N361" s="14"/>
      <c r="O361" s="14" t="e">
        <f>IF(ISBLANK(Tableau1[[#This Row],[Date de fin de remboursement]]),"",Tableau1[[#This Row],[Date de fin de remboursement]]+180)</f>
        <v>#VALUE!</v>
      </c>
    </row>
    <row r="362" spans="13:15" x14ac:dyDescent="0.25">
      <c r="M362" s="10" t="str">
        <f t="shared" si="4"/>
        <v/>
      </c>
      <c r="N362" s="14"/>
      <c r="O362" s="14" t="e">
        <f>IF(ISBLANK(Tableau1[[#This Row],[Date de fin de remboursement]]),"",Tableau1[[#This Row],[Date de fin de remboursement]]+180)</f>
        <v>#VALUE!</v>
      </c>
    </row>
    <row r="363" spans="13:15" x14ac:dyDescent="0.25">
      <c r="M363" s="10" t="str">
        <f t="shared" si="4"/>
        <v/>
      </c>
      <c r="N363" s="14"/>
      <c r="O363" s="14" t="e">
        <f>IF(ISBLANK(Tableau1[[#This Row],[Date de fin de remboursement]]),"",Tableau1[[#This Row],[Date de fin de remboursement]]+180)</f>
        <v>#VALUE!</v>
      </c>
    </row>
    <row r="364" spans="13:15" x14ac:dyDescent="0.25">
      <c r="M364" s="10" t="str">
        <f t="shared" si="4"/>
        <v/>
      </c>
      <c r="N364" s="14"/>
      <c r="O364" s="14" t="e">
        <f>IF(ISBLANK(Tableau1[[#This Row],[Date de fin de remboursement]]),"",Tableau1[[#This Row],[Date de fin de remboursement]]+180)</f>
        <v>#VALUE!</v>
      </c>
    </row>
    <row r="365" spans="13:15" x14ac:dyDescent="0.25">
      <c r="M365" s="10" t="str">
        <f t="shared" si="4"/>
        <v/>
      </c>
      <c r="N365" s="14"/>
      <c r="O365" s="14" t="e">
        <f>IF(ISBLANK(Tableau1[[#This Row],[Date de fin de remboursement]]),"",Tableau1[[#This Row],[Date de fin de remboursement]]+180)</f>
        <v>#VALUE!</v>
      </c>
    </row>
    <row r="366" spans="13:15" x14ac:dyDescent="0.25">
      <c r="M366" s="10" t="str">
        <f t="shared" si="4"/>
        <v/>
      </c>
      <c r="N366" s="14"/>
      <c r="O366" s="14" t="e">
        <f>IF(ISBLANK(Tableau1[[#This Row],[Date de fin de remboursement]]),"",Tableau1[[#This Row],[Date de fin de remboursement]]+180)</f>
        <v>#VALUE!</v>
      </c>
    </row>
    <row r="367" spans="13:15" x14ac:dyDescent="0.25">
      <c r="M367" s="10" t="str">
        <f t="shared" si="4"/>
        <v/>
      </c>
      <c r="N367" s="14"/>
      <c r="O367" s="14" t="e">
        <f>IF(ISBLANK(Tableau1[[#This Row],[Date de fin de remboursement]]),"",Tableau1[[#This Row],[Date de fin de remboursement]]+180)</f>
        <v>#VALUE!</v>
      </c>
    </row>
    <row r="368" spans="13:15" x14ac:dyDescent="0.25">
      <c r="M368" s="10" t="str">
        <f t="shared" si="4"/>
        <v/>
      </c>
      <c r="N368" s="14"/>
      <c r="O368" s="14" t="e">
        <f>IF(ISBLANK(Tableau1[[#This Row],[Date de fin de remboursement]]),"",Tableau1[[#This Row],[Date de fin de remboursement]]+180)</f>
        <v>#VALUE!</v>
      </c>
    </row>
    <row r="369" spans="13:15" x14ac:dyDescent="0.25">
      <c r="M369" s="10" t="str">
        <f t="shared" si="4"/>
        <v/>
      </c>
      <c r="N369" s="14"/>
      <c r="O369" s="14" t="e">
        <f>IF(ISBLANK(Tableau1[[#This Row],[Date de fin de remboursement]]),"",Tableau1[[#This Row],[Date de fin de remboursement]]+180)</f>
        <v>#VALUE!</v>
      </c>
    </row>
    <row r="370" spans="13:15" x14ac:dyDescent="0.25">
      <c r="M370" s="10" t="str">
        <f t="shared" si="4"/>
        <v/>
      </c>
      <c r="N370" s="14"/>
      <c r="O370" s="14" t="e">
        <f>IF(ISBLANK(Tableau1[[#This Row],[Date de fin de remboursement]]),"",Tableau1[[#This Row],[Date de fin de remboursement]]+180)</f>
        <v>#VALUE!</v>
      </c>
    </row>
    <row r="371" spans="13:15" x14ac:dyDescent="0.25">
      <c r="M371" s="10" t="str">
        <f t="shared" si="4"/>
        <v/>
      </c>
      <c r="N371" s="14"/>
      <c r="O371" s="14" t="e">
        <f>IF(ISBLANK(Tableau1[[#This Row],[Date de fin de remboursement]]),"",Tableau1[[#This Row],[Date de fin de remboursement]]+180)</f>
        <v>#VALUE!</v>
      </c>
    </row>
    <row r="372" spans="13:15" x14ac:dyDescent="0.25">
      <c r="M372" s="10" t="str">
        <f t="shared" si="4"/>
        <v/>
      </c>
      <c r="N372" s="14"/>
      <c r="O372" s="14" t="e">
        <f>IF(ISBLANK(Tableau1[[#This Row],[Date de fin de remboursement]]),"",Tableau1[[#This Row],[Date de fin de remboursement]]+180)</f>
        <v>#VALUE!</v>
      </c>
    </row>
    <row r="373" spans="13:15" x14ac:dyDescent="0.25">
      <c r="M373" s="10" t="str">
        <f t="shared" si="4"/>
        <v/>
      </c>
      <c r="N373" s="14"/>
      <c r="O373" s="14" t="e">
        <f>IF(ISBLANK(Tableau1[[#This Row],[Date de fin de remboursement]]),"",Tableau1[[#This Row],[Date de fin de remboursement]]+180)</f>
        <v>#VALUE!</v>
      </c>
    </row>
    <row r="374" spans="13:15" x14ac:dyDescent="0.25">
      <c r="M374" s="10" t="str">
        <f t="shared" si="4"/>
        <v/>
      </c>
      <c r="N374" s="14"/>
      <c r="O374" s="14" t="e">
        <f>IF(ISBLANK(Tableau1[[#This Row],[Date de fin de remboursement]]),"",Tableau1[[#This Row],[Date de fin de remboursement]]+180)</f>
        <v>#VALUE!</v>
      </c>
    </row>
    <row r="375" spans="13:15" x14ac:dyDescent="0.25">
      <c r="M375" s="10" t="str">
        <f t="shared" si="4"/>
        <v/>
      </c>
      <c r="N375" s="14"/>
      <c r="O375" s="14" t="e">
        <f>IF(ISBLANK(Tableau1[[#This Row],[Date de fin de remboursement]]),"",Tableau1[[#This Row],[Date de fin de remboursement]]+180)</f>
        <v>#VALUE!</v>
      </c>
    </row>
    <row r="376" spans="13:15" x14ac:dyDescent="0.25">
      <c r="M376" s="10" t="str">
        <f t="shared" si="4"/>
        <v/>
      </c>
      <c r="N376" s="14"/>
      <c r="O376" s="14" t="e">
        <f>IF(ISBLANK(Tableau1[[#This Row],[Date de fin de remboursement]]),"",Tableau1[[#This Row],[Date de fin de remboursement]]+180)</f>
        <v>#VALUE!</v>
      </c>
    </row>
    <row r="377" spans="13:15" x14ac:dyDescent="0.25">
      <c r="M377" s="10" t="str">
        <f t="shared" si="4"/>
        <v/>
      </c>
      <c r="N377" s="14"/>
      <c r="O377" s="14" t="e">
        <f>IF(ISBLANK(Tableau1[[#This Row],[Date de fin de remboursement]]),"",Tableau1[[#This Row],[Date de fin de remboursement]]+180)</f>
        <v>#VALUE!</v>
      </c>
    </row>
    <row r="378" spans="13:15" x14ac:dyDescent="0.25">
      <c r="M378" s="10" t="str">
        <f t="shared" si="4"/>
        <v/>
      </c>
      <c r="N378" s="14"/>
      <c r="O378" s="14" t="e">
        <f>IF(ISBLANK(Tableau1[[#This Row],[Date de fin de remboursement]]),"",Tableau1[[#This Row],[Date de fin de remboursement]]+180)</f>
        <v>#VALUE!</v>
      </c>
    </row>
    <row r="379" spans="13:15" x14ac:dyDescent="0.25">
      <c r="M379" s="10" t="str">
        <f t="shared" si="4"/>
        <v/>
      </c>
      <c r="N379" s="14"/>
      <c r="O379" s="14" t="e">
        <f>IF(ISBLANK(Tableau1[[#This Row],[Date de fin de remboursement]]),"",Tableau1[[#This Row],[Date de fin de remboursement]]+180)</f>
        <v>#VALUE!</v>
      </c>
    </row>
  </sheetData>
  <phoneticPr fontId="3" type="noConversion"/>
  <conditionalFormatting sqref="A4:AY379">
    <cfRule type="expression" dxfId="0" priority="1">
      <formula>NOT(ISBLANK($AI4))</formula>
    </cfRule>
  </conditionalFormatting>
  <dataValidations count="1">
    <dataValidation type="list" allowBlank="1" showInputMessage="1" showErrorMessage="1" sqref="AB4:AB379" xr:uid="{621B1579-95A3-44F9-802C-88881E09FC8F}">
      <formula1>"1, 2, 3, 4"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F15C72-814D-4E26-8624-5ECD29DB89BF}">
  <dimension ref="A1:D16"/>
  <sheetViews>
    <sheetView showGridLines="0" tabSelected="1" workbookViewId="0">
      <selection activeCell="D5" sqref="D5"/>
    </sheetView>
  </sheetViews>
  <sheetFormatPr baseColWidth="10" defaultRowHeight="15" x14ac:dyDescent="0.25"/>
  <sheetData>
    <row r="1" spans="1:4" x14ac:dyDescent="0.25">
      <c r="A1" t="s">
        <v>63</v>
      </c>
      <c r="B1" t="s">
        <v>64</v>
      </c>
    </row>
    <row r="2" spans="1:4" x14ac:dyDescent="0.25">
      <c r="A2" s="14">
        <v>45366</v>
      </c>
      <c r="B2" s="14">
        <v>46095</v>
      </c>
    </row>
    <row r="4" spans="1:4" x14ac:dyDescent="0.25">
      <c r="A4" t="s">
        <v>67</v>
      </c>
      <c r="B4" t="s">
        <v>68</v>
      </c>
      <c r="C4" s="22" t="s">
        <v>65</v>
      </c>
      <c r="D4" s="22" t="s">
        <v>66</v>
      </c>
    </row>
    <row r="5" spans="1:4" x14ac:dyDescent="0.25">
      <c r="A5" s="22">
        <v>2024</v>
      </c>
      <c r="B5" s="22">
        <v>1</v>
      </c>
      <c r="C5" s="21">
        <f>_xlfn.LET(
_xlpm.d_Emb,$A$2,
_xlpm.d_Fin,$B$2,
_xlpm.TrimECd,DATE(A5,B5*3-2,1),
_xlpm.TrimECf,DATE(A5,B5*3+1,1)-1,
IF(AND(_xlpm.d_Emb&lt;=_xlpm.TrimECf,_xlpm.TrimECd&lt;=_xlpm.d_Fin),MAX(_xlpm.d_Emb,_xlpm.TrimECd),"")
)</f>
        <v>45366</v>
      </c>
      <c r="D5" s="23">
        <f>_xlfn.LET(
_xlpm.d_Emb,$A$2,
_xlpm.d_Fin,$B$2,
_xlpm.TrimECd,DATE(A5,B5*3-2,1),
_xlpm.TrimECf,DATE(A5,B5*3+1,1)-1,
IF(AND(_xlpm.d_Emb&lt;=_xlpm.TrimECf,_xlpm.d_Fin&gt;=_xlpm.TrimECd),MIN(_xlpm.d_Fin,_xlpm.TrimECf),"")
)</f>
        <v>45382</v>
      </c>
    </row>
    <row r="6" spans="1:4" x14ac:dyDescent="0.25">
      <c r="A6" s="22">
        <v>2024</v>
      </c>
      <c r="B6" s="22">
        <v>2</v>
      </c>
      <c r="C6" s="21">
        <f t="shared" ref="C6:C16" si="0">_xlfn.LET(
_xlpm.d_Emb,$A$2,
_xlpm.d_Fin,$B$2,
_xlpm.TrimECd,DATE(A6,B6*3-2,1),
_xlpm.TrimECf,DATE(A6,B6*3+1,1)-1,
IF(AND(_xlpm.d_Emb&lt;=_xlpm.TrimECf,_xlpm.TrimECd&lt;=_xlpm.d_Fin),MAX(_xlpm.d_Emb,_xlpm.TrimECd),"")
)</f>
        <v>45383</v>
      </c>
      <c r="D6" s="23">
        <f t="shared" ref="D6:D16" si="1">_xlfn.LET(
_xlpm.d_Emb,$A$2,
_xlpm.d_Fin,$B$2,
_xlpm.TrimECd,DATE(A6,B6*3-2,1),
_xlpm.TrimECf,DATE(A6,B6*3+1,1)-1,
_xlpm.r,IF(AND(_xlpm.d_Emb&lt;=_xlpm.TrimECf,_xlpm.d_Fin&gt;=_xlpm.TrimECd),MIN(_xlpm.d_Fin,_xlpm.TrimECf),""),
_xlpm.r
)</f>
        <v>45473</v>
      </c>
    </row>
    <row r="7" spans="1:4" x14ac:dyDescent="0.25">
      <c r="A7" s="22">
        <v>2024</v>
      </c>
      <c r="B7" s="22">
        <v>3</v>
      </c>
      <c r="C7" s="21">
        <f t="shared" si="0"/>
        <v>45474</v>
      </c>
      <c r="D7" s="23">
        <f t="shared" si="1"/>
        <v>45565</v>
      </c>
    </row>
    <row r="8" spans="1:4" x14ac:dyDescent="0.25">
      <c r="A8" s="22">
        <v>2024</v>
      </c>
      <c r="B8" s="22">
        <v>4</v>
      </c>
      <c r="C8" s="21">
        <f t="shared" si="0"/>
        <v>45566</v>
      </c>
      <c r="D8" s="23">
        <f t="shared" si="1"/>
        <v>45657</v>
      </c>
    </row>
    <row r="9" spans="1:4" x14ac:dyDescent="0.25">
      <c r="A9" s="22">
        <v>2025</v>
      </c>
      <c r="B9" s="22">
        <v>1</v>
      </c>
      <c r="C9" s="21">
        <f t="shared" si="0"/>
        <v>45658</v>
      </c>
      <c r="D9" s="23">
        <f t="shared" si="1"/>
        <v>45747</v>
      </c>
    </row>
    <row r="10" spans="1:4" x14ac:dyDescent="0.25">
      <c r="A10" s="22">
        <v>2025</v>
      </c>
      <c r="B10" s="22">
        <v>2</v>
      </c>
      <c r="C10" s="21">
        <f t="shared" si="0"/>
        <v>45748</v>
      </c>
      <c r="D10" s="23">
        <f t="shared" si="1"/>
        <v>45838</v>
      </c>
    </row>
    <row r="11" spans="1:4" x14ac:dyDescent="0.25">
      <c r="A11" s="22">
        <v>2025</v>
      </c>
      <c r="B11" s="22">
        <v>3</v>
      </c>
      <c r="C11" s="21">
        <f t="shared" si="0"/>
        <v>45839</v>
      </c>
      <c r="D11" s="23">
        <f t="shared" si="1"/>
        <v>45930</v>
      </c>
    </row>
    <row r="12" spans="1:4" x14ac:dyDescent="0.25">
      <c r="A12" s="22">
        <v>2025</v>
      </c>
      <c r="B12" s="22">
        <v>4</v>
      </c>
      <c r="C12" s="21">
        <f t="shared" si="0"/>
        <v>45931</v>
      </c>
      <c r="D12" s="23">
        <f t="shared" si="1"/>
        <v>46022</v>
      </c>
    </row>
    <row r="13" spans="1:4" x14ac:dyDescent="0.25">
      <c r="A13" s="22">
        <v>2026</v>
      </c>
      <c r="B13" s="22">
        <v>1</v>
      </c>
      <c r="C13" s="21">
        <f t="shared" si="0"/>
        <v>46023</v>
      </c>
      <c r="D13" s="23">
        <f t="shared" si="1"/>
        <v>46095</v>
      </c>
    </row>
    <row r="14" spans="1:4" x14ac:dyDescent="0.25">
      <c r="A14" s="22">
        <v>2026</v>
      </c>
      <c r="B14" s="22">
        <v>2</v>
      </c>
      <c r="C14" s="21" t="str">
        <f t="shared" si="0"/>
        <v/>
      </c>
      <c r="D14" s="23" t="str">
        <f t="shared" si="1"/>
        <v/>
      </c>
    </row>
    <row r="15" spans="1:4" x14ac:dyDescent="0.25">
      <c r="A15" s="22">
        <v>2026</v>
      </c>
      <c r="B15" s="22">
        <v>3</v>
      </c>
      <c r="C15" s="21" t="str">
        <f t="shared" si="0"/>
        <v/>
      </c>
      <c r="D15" s="23" t="str">
        <f t="shared" si="1"/>
        <v/>
      </c>
    </row>
    <row r="16" spans="1:4" x14ac:dyDescent="0.25">
      <c r="A16" s="22">
        <v>2026</v>
      </c>
      <c r="B16" s="22">
        <v>4</v>
      </c>
      <c r="C16" s="21" t="str">
        <f t="shared" si="0"/>
        <v/>
      </c>
      <c r="D16" s="23" t="str">
        <f t="shared" si="1"/>
        <v/>
      </c>
    </row>
  </sheetData>
  <phoneticPr fontId="3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88EB58BD-C357-4658-978E-258214121270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Proposition</vt:lpstr>
    </vt:vector>
  </TitlesOfParts>
  <Company>Gouvernement de Monaco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Adam CHERQAOUI</dc:creator>
  <cp:lastModifiedBy>JFL</cp:lastModifiedBy>
  <dcterms:created xsi:type="dcterms:W3CDTF">2024-09-17T13:30:32Z</dcterms:created>
  <dcterms:modified xsi:type="dcterms:W3CDTF">2024-09-18T16:39:17Z</dcterms:modified>
</cp:coreProperties>
</file>