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filterPrivacy="1" defaultThemeVersion="166925"/>
  <xr:revisionPtr revIDLastSave="0" documentId="13_ncr:1_{693313E3-1CB8-4C02-A528-32F83833E71D}" xr6:coauthVersionLast="47" xr6:coauthVersionMax="47" xr10:uidLastSave="{00000000-0000-0000-0000-000000000000}"/>
  <bookViews>
    <workbookView xWindow="1455" yWindow="1845" windowWidth="28395" windowHeight="12240" xr2:uid="{00000000-000D-0000-FFFF-FFFF00000000}"/>
  </bookViews>
  <sheets>
    <sheet name="Les_cheveux_textures_de_vos_enf" sheetId="1" r:id="rId1"/>
    <sheet name="Feuil1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1" l="1" a="1"/>
  <c r="Z5" i="1" s="1"/>
  <c r="Z6" i="1" a="1"/>
  <c r="Z6" i="1" s="1"/>
  <c r="Z7" i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Z27" i="1" a="1"/>
  <c r="Z27" i="1" s="1"/>
  <c r="Z28" i="1" a="1"/>
  <c r="Z28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Z35" i="1" a="1"/>
  <c r="Z35" i="1" s="1"/>
  <c r="Z36" i="1" a="1"/>
  <c r="Z36" i="1" s="1"/>
  <c r="Z37" i="1" a="1"/>
  <c r="Z37" i="1" s="1"/>
  <c r="Z38" i="1" a="1"/>
  <c r="Z38" i="1" s="1"/>
  <c r="Z39" i="1" a="1"/>
  <c r="Z39" i="1" s="1"/>
  <c r="Z40" i="1" a="1"/>
  <c r="Z40" i="1" s="1"/>
  <c r="Z41" i="1" a="1"/>
  <c r="Z41" i="1" s="1"/>
  <c r="Z42" i="1" a="1"/>
  <c r="Z42" i="1" s="1"/>
  <c r="Z43" i="1" a="1"/>
  <c r="Z43" i="1" s="1"/>
  <c r="Z44" i="1" a="1"/>
  <c r="Z44" i="1" s="1"/>
  <c r="Z45" i="1" a="1"/>
  <c r="Z45" i="1" s="1"/>
  <c r="Z46" i="1" a="1"/>
  <c r="Z46" i="1" s="1"/>
  <c r="Z47" i="1" a="1"/>
  <c r="Z47" i="1" s="1"/>
  <c r="Z48" i="1" a="1"/>
  <c r="Z48" i="1" s="1"/>
  <c r="Z49" i="1" a="1"/>
  <c r="Z49" i="1" s="1"/>
  <c r="Z50" i="1" a="1"/>
  <c r="Z50" i="1" s="1"/>
  <c r="Z51" i="1" a="1"/>
  <c r="Z51" i="1" s="1"/>
  <c r="Z52" i="1" a="1"/>
  <c r="Z52" i="1" s="1"/>
  <c r="Z53" i="1" a="1"/>
  <c r="Z53" i="1" s="1"/>
  <c r="Z54" i="1" a="1"/>
  <c r="Z54" i="1" s="1"/>
  <c r="Z55" i="1" a="1"/>
  <c r="Z55" i="1" s="1"/>
  <c r="Z56" i="1" a="1"/>
  <c r="Z56" i="1" s="1"/>
  <c r="Z57" i="1" a="1"/>
  <c r="Z57" i="1" s="1"/>
  <c r="Z58" i="1" a="1"/>
  <c r="Z58" i="1" s="1"/>
  <c r="Z59" i="1" a="1"/>
  <c r="Z59" i="1" s="1"/>
  <c r="Z60" i="1" a="1"/>
  <c r="Z60" i="1" s="1"/>
  <c r="Z61" i="1" a="1"/>
  <c r="Z61" i="1" s="1"/>
  <c r="Z62" i="1" a="1"/>
  <c r="Z62" i="1" s="1"/>
  <c r="Z63" i="1" a="1"/>
  <c r="Z63" i="1" s="1"/>
  <c r="Z64" i="1" a="1"/>
  <c r="Z64" i="1" s="1"/>
  <c r="Z65" i="1" a="1"/>
  <c r="Z65" i="1" s="1"/>
  <c r="Z66" i="1" a="1"/>
  <c r="Z66" i="1" s="1"/>
  <c r="Z67" i="1" a="1"/>
  <c r="Z67" i="1" s="1"/>
  <c r="Z68" i="1" a="1"/>
  <c r="Z68" i="1" s="1"/>
  <c r="Z69" i="1" a="1"/>
  <c r="Z69" i="1" s="1"/>
  <c r="Z70" i="1" a="1"/>
  <c r="Z70" i="1" s="1"/>
  <c r="Z71" i="1" a="1"/>
  <c r="Z71" i="1" s="1"/>
  <c r="Z72" i="1" a="1"/>
  <c r="Z72" i="1" s="1"/>
  <c r="Z73" i="1" a="1"/>
  <c r="Z73" i="1" s="1"/>
  <c r="Z74" i="1" a="1"/>
  <c r="Z74" i="1" s="1"/>
  <c r="Z75" i="1" a="1"/>
  <c r="Z75" i="1" s="1"/>
  <c r="Z76" i="1" a="1"/>
  <c r="Z76" i="1" s="1"/>
  <c r="Z77" i="1" a="1"/>
  <c r="Z77" i="1" s="1"/>
  <c r="Z78" i="1" a="1"/>
  <c r="Z78" i="1" s="1"/>
  <c r="Z79" i="1" a="1"/>
  <c r="Z79" i="1" s="1"/>
  <c r="Z80" i="1" a="1"/>
  <c r="Z80" i="1" s="1"/>
  <c r="Z81" i="1" a="1"/>
  <c r="Z81" i="1" s="1"/>
  <c r="Z82" i="1" a="1"/>
  <c r="Z82" i="1" s="1"/>
  <c r="Z83" i="1" a="1"/>
  <c r="Z83" i="1" s="1"/>
  <c r="Z84" i="1" a="1"/>
  <c r="Z84" i="1" s="1"/>
  <c r="Z85" i="1" a="1"/>
  <c r="Z85" i="1" s="1"/>
  <c r="Z86" i="1" a="1"/>
  <c r="Z86" i="1" s="1"/>
  <c r="Z87" i="1" a="1"/>
  <c r="Z87" i="1" s="1"/>
  <c r="Z88" i="1" a="1"/>
  <c r="Z88" i="1" s="1"/>
  <c r="Z89" i="1" a="1"/>
  <c r="Z89" i="1" s="1"/>
  <c r="Z90" i="1" a="1"/>
  <c r="Z90" i="1" s="1"/>
  <c r="Z91" i="1" a="1"/>
  <c r="Z91" i="1" s="1"/>
  <c r="Z92" i="1" a="1"/>
  <c r="Z92" i="1" s="1"/>
  <c r="Z93" i="1" a="1"/>
  <c r="Z93" i="1" s="1"/>
  <c r="Z94" i="1" a="1"/>
  <c r="Z94" i="1" s="1"/>
  <c r="Z95" i="1" a="1"/>
  <c r="Z95" i="1" s="1"/>
  <c r="Z96" i="1" a="1"/>
  <c r="Z96" i="1" s="1"/>
  <c r="Z97" i="1" a="1"/>
  <c r="Z97" i="1" s="1"/>
  <c r="Z98" i="1" a="1"/>
  <c r="Z98" i="1" s="1"/>
  <c r="AB5" i="1" a="1"/>
  <c r="AB5" i="1" s="1"/>
  <c r="AB6" i="1" a="1"/>
  <c r="AB6" i="1" s="1"/>
  <c r="AB7" i="1" a="1"/>
  <c r="AB7" i="1" s="1"/>
  <c r="AB8" i="1" a="1"/>
  <c r="AB8" i="1" s="1"/>
  <c r="AB9" i="1" a="1"/>
  <c r="AB9" i="1" s="1"/>
  <c r="AB10" i="1" a="1"/>
  <c r="AB10" i="1" s="1"/>
  <c r="AB11" i="1" a="1"/>
  <c r="AB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B23" i="1" a="1"/>
  <c r="AB23" i="1" s="1"/>
  <c r="AB24" i="1" a="1"/>
  <c r="AB24" i="1" s="1"/>
  <c r="AB25" i="1" a="1"/>
  <c r="AB25" i="1" s="1"/>
  <c r="AB26" i="1" a="1"/>
  <c r="AB26" i="1" s="1"/>
  <c r="AB27" i="1" a="1"/>
  <c r="AB27" i="1" s="1"/>
  <c r="AB28" i="1" a="1"/>
  <c r="AB28" i="1" s="1"/>
  <c r="AB29" i="1" a="1"/>
  <c r="AB29" i="1" s="1"/>
  <c r="AB30" i="1" a="1"/>
  <c r="AB30" i="1" s="1"/>
  <c r="AB31" i="1" a="1"/>
  <c r="AB31" i="1" s="1"/>
  <c r="AB32" i="1" a="1"/>
  <c r="AB32" i="1" s="1"/>
  <c r="AB33" i="1" a="1"/>
  <c r="AB33" i="1" s="1"/>
  <c r="AB34" i="1" a="1"/>
  <c r="AB34" i="1" s="1"/>
  <c r="AB35" i="1" a="1"/>
  <c r="AB35" i="1" s="1"/>
  <c r="AB36" i="1" a="1"/>
  <c r="AB36" i="1" s="1"/>
  <c r="AB37" i="1" a="1"/>
  <c r="AB37" i="1" s="1"/>
  <c r="AB38" i="1" a="1"/>
  <c r="AB38" i="1" s="1"/>
  <c r="AB39" i="1" a="1"/>
  <c r="AB39" i="1" s="1"/>
  <c r="AB40" i="1" a="1"/>
  <c r="AB40" i="1" s="1"/>
  <c r="AB41" i="1" a="1"/>
  <c r="AB41" i="1" s="1"/>
  <c r="AB42" i="1" a="1"/>
  <c r="AB42" i="1" s="1"/>
  <c r="AB43" i="1" a="1"/>
  <c r="AB43" i="1" s="1"/>
  <c r="AB44" i="1" a="1"/>
  <c r="AB44" i="1" s="1"/>
  <c r="AB45" i="1" a="1"/>
  <c r="AB45" i="1" s="1"/>
  <c r="AB46" i="1" a="1"/>
  <c r="AB46" i="1" s="1"/>
  <c r="AB47" i="1" a="1"/>
  <c r="AB47" i="1" s="1"/>
  <c r="AB48" i="1" a="1"/>
  <c r="AB48" i="1" s="1"/>
  <c r="AB49" i="1" a="1"/>
  <c r="AB49" i="1" s="1"/>
  <c r="AB50" i="1" a="1"/>
  <c r="AB50" i="1" s="1"/>
  <c r="AB51" i="1" a="1"/>
  <c r="AB51" i="1" s="1"/>
  <c r="AB52" i="1" a="1"/>
  <c r="AB52" i="1" s="1"/>
  <c r="AB53" i="1" a="1"/>
  <c r="AB53" i="1" s="1"/>
  <c r="AB54" i="1" a="1"/>
  <c r="AB54" i="1" s="1"/>
  <c r="AB55" i="1" a="1"/>
  <c r="AB55" i="1" s="1"/>
  <c r="AB56" i="1" a="1"/>
  <c r="AB56" i="1" s="1"/>
  <c r="AB57" i="1" a="1"/>
  <c r="AB57" i="1" s="1"/>
  <c r="AB58" i="1" a="1"/>
  <c r="AB58" i="1" s="1"/>
  <c r="AB59" i="1" a="1"/>
  <c r="AB59" i="1" s="1"/>
  <c r="AB60" i="1" a="1"/>
  <c r="AB60" i="1" s="1"/>
  <c r="AB61" i="1" a="1"/>
  <c r="AB61" i="1" s="1"/>
  <c r="AB62" i="1" a="1"/>
  <c r="AB62" i="1" s="1"/>
  <c r="AB63" i="1" a="1"/>
  <c r="AB63" i="1" s="1"/>
  <c r="AB64" i="1" a="1"/>
  <c r="AB64" i="1" s="1"/>
  <c r="AB65" i="1" a="1"/>
  <c r="AB65" i="1" s="1"/>
  <c r="AB66" i="1" a="1"/>
  <c r="AB66" i="1" s="1"/>
  <c r="AB67" i="1" a="1"/>
  <c r="AB67" i="1" s="1"/>
  <c r="AB68" i="1" a="1"/>
  <c r="AB68" i="1" s="1"/>
  <c r="AB69" i="1" a="1"/>
  <c r="AB69" i="1" s="1"/>
  <c r="AB70" i="1" a="1"/>
  <c r="AB70" i="1" s="1"/>
  <c r="AB71" i="1" a="1"/>
  <c r="AB71" i="1" s="1"/>
  <c r="AB72" i="1" a="1"/>
  <c r="AB72" i="1" s="1"/>
  <c r="AB73" i="1" a="1"/>
  <c r="AB73" i="1" s="1"/>
  <c r="AB74" i="1" a="1"/>
  <c r="AB74" i="1" s="1"/>
  <c r="AB75" i="1" a="1"/>
  <c r="AB75" i="1" s="1"/>
  <c r="AB76" i="1" a="1"/>
  <c r="AB76" i="1" s="1"/>
  <c r="AB77" i="1" a="1"/>
  <c r="AB77" i="1" s="1"/>
  <c r="AB78" i="1" a="1"/>
  <c r="AB78" i="1" s="1"/>
  <c r="AB79" i="1" a="1"/>
  <c r="AB79" i="1" s="1"/>
  <c r="AB80" i="1" a="1"/>
  <c r="AB80" i="1" s="1"/>
  <c r="AB81" i="1" a="1"/>
  <c r="AB81" i="1" s="1"/>
  <c r="AB82" i="1" a="1"/>
  <c r="AB82" i="1" s="1"/>
  <c r="AB83" i="1" a="1"/>
  <c r="AB83" i="1" s="1"/>
  <c r="AB84" i="1" a="1"/>
  <c r="AB84" i="1" s="1"/>
  <c r="AB85" i="1" a="1"/>
  <c r="AB85" i="1" s="1"/>
  <c r="AB86" i="1" a="1"/>
  <c r="AB86" i="1" s="1"/>
  <c r="AB87" i="1" a="1"/>
  <c r="AB87" i="1" s="1"/>
  <c r="AB88" i="1" a="1"/>
  <c r="AB88" i="1" s="1"/>
  <c r="AB89" i="1" a="1"/>
  <c r="AB89" i="1" s="1"/>
  <c r="AB90" i="1" a="1"/>
  <c r="AB90" i="1" s="1"/>
  <c r="AB91" i="1" a="1"/>
  <c r="AB91" i="1" s="1"/>
  <c r="AB92" i="1" a="1"/>
  <c r="AB92" i="1" s="1"/>
  <c r="AB93" i="1" a="1"/>
  <c r="AB93" i="1" s="1"/>
  <c r="AB94" i="1" a="1"/>
  <c r="AB94" i="1" s="1"/>
  <c r="AB95" i="1" a="1"/>
  <c r="AB95" i="1" s="1"/>
  <c r="AB96" i="1" a="1"/>
  <c r="AB96" i="1" s="1"/>
  <c r="AB97" i="1" a="1"/>
  <c r="AB97" i="1" s="1"/>
  <c r="AB98" i="1" a="1"/>
  <c r="AB98" i="1" s="1"/>
  <c r="Z4" i="1" a="1"/>
  <c r="Z4" i="1" s="1"/>
  <c r="AB4" i="1" a="1"/>
  <c r="AB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<sst xmlns="http://schemas.openxmlformats.org/spreadsheetml/2006/main" count="3325" uniqueCount="459">
  <si>
    <t>Submission ID</t>
  </si>
  <si>
    <t>Respondent ID</t>
  </si>
  <si>
    <t>Submitted at</t>
  </si>
  <si>
    <t>Votre prénom</t>
  </si>
  <si>
    <t>Quel est votre âge?</t>
  </si>
  <si>
    <t>Quel est votre type de cheveux ?</t>
  </si>
  <si>
    <t>Comment gérez-vous vos propres cheveux au quotidien ?</t>
  </si>
  <si>
    <t xml:space="preserve">Avez vous mis en place une routine capillaire pour vos cheveux ? </t>
  </si>
  <si>
    <t>Quelles sont les tranches d'âge de vos enfants ?</t>
  </si>
  <si>
    <t>Quelles sont les tranches d'âge de vos enfants ? (0 - 3 ans)</t>
  </si>
  <si>
    <t>Quelles sont les tranches d'âge de vos enfants ? (3 - 8 ans)</t>
  </si>
  <si>
    <t>Quelles sont les tranches d'âge de vos enfants ? (8 - 12 ans)</t>
  </si>
  <si>
    <t>Quelles sont les tranches d'âge de vos enfants ? (Plus de 12 ans)</t>
  </si>
  <si>
    <t>Vous avez une ou plusieurs ...</t>
  </si>
  <si>
    <t>Quel est la texture des cheveux de votre ou vos enfant(s) ?</t>
  </si>
  <si>
    <t>Diriez vous que les cheveux de vos enfants sont régulièrement bien coiffés ?</t>
  </si>
  <si>
    <t>Qui s’occupe de ces cheveux le plus régulièrement ?</t>
  </si>
  <si>
    <t>Shampoing</t>
  </si>
  <si>
    <t>Démêlage</t>
  </si>
  <si>
    <t>Coiffage</t>
  </si>
  <si>
    <t>Séchage</t>
  </si>
  <si>
    <t>Autre</t>
  </si>
  <si>
    <t>Quelle coiffure privilégiez vous le plus pour votre ou vos enfant(s)</t>
  </si>
  <si>
    <t xml:space="preserve">Avez vous mis en place une routine capillaire pour ses cheveux </t>
  </si>
  <si>
    <t>Que pensez vous cette routine :</t>
  </si>
  <si>
    <t xml:space="preserve">Qu’est ce qui vous semble le plus difficile dans cette routine </t>
  </si>
  <si>
    <t>Efficacité</t>
  </si>
  <si>
    <t xml:space="preserve"> Investissement (€)</t>
  </si>
  <si>
    <t xml:space="preserve"> Temps</t>
  </si>
  <si>
    <t xml:space="preserve"> Suivi</t>
  </si>
  <si>
    <t xml:space="preserve"> Pénibilité</t>
  </si>
  <si>
    <t xml:space="preserve"> Stress</t>
  </si>
  <si>
    <t>Pourquoi</t>
  </si>
  <si>
    <t>Précisez</t>
  </si>
  <si>
    <t>Avez-vous déjà mis en place d’autres types de routine/organisation pour vous et/ou votre enfant ?</t>
  </si>
  <si>
    <t>Utilisez vous un support pour votre routine ?</t>
  </si>
  <si>
    <t>Avez vous des difficultés à trouver les produits/ustensiles adéquats pour les cheveux de votre enfant ?</t>
  </si>
  <si>
    <t>Vous avez des difficultés à</t>
  </si>
  <si>
    <t>Est ce que vous pensez que les cheveux de votre enfant sont en bonne santé ?</t>
  </si>
  <si>
    <t>Quel est votre principal objectif concernant les cheveux de votre ou vos enfant(s) ?</t>
  </si>
  <si>
    <t>Quel est votre objectif premier dans la gestion des cheveux de votre enfant</t>
  </si>
  <si>
    <t>Combien dépensez-vous pour l’entretien des cheveux de votre ou vos enfant(s) (produits, coiffeurs, etc.)</t>
  </si>
  <si>
    <t>Combien de temps investissez-vous vous-même dans l’entretien des cheveux de votre enfant par semaine (hors le temps chez le coiffeur)</t>
  </si>
  <si>
    <t>oxZVEO</t>
  </si>
  <si>
    <t>d26Bdr</t>
  </si>
  <si>
    <t>Lydiana</t>
  </si>
  <si>
    <t>Entre 41 et 50 ans</t>
  </si>
  <si>
    <t>Bouclé</t>
  </si>
  <si>
    <t>Je suis nappy et/ou autonome pour me coiffer</t>
  </si>
  <si>
    <t>Oui</t>
  </si>
  <si>
    <t>8 - 12 ans</t>
  </si>
  <si>
    <t>false</t>
  </si>
  <si>
    <t>true</t>
  </si>
  <si>
    <t>Garçon(s)</t>
  </si>
  <si>
    <t>Crépu / frissé</t>
  </si>
  <si>
    <t>Moi</t>
  </si>
  <si>
    <t>Tressé</t>
  </si>
  <si>
    <t>Utile</t>
  </si>
  <si>
    <t>Routine du matin</t>
  </si>
  <si>
    <t>Le lui dire tous les jours</t>
  </si>
  <si>
    <t>Non</t>
  </si>
  <si>
    <t>Les choisir</t>
  </si>
  <si>
    <t>Plutôt oui</t>
  </si>
  <si>
    <t>Qu’ils soient en bonne santé</t>
  </si>
  <si>
    <t>Être autonome</t>
  </si>
  <si>
    <t>Entre 0 et 20€ / mois</t>
  </si>
  <si>
    <t>30 min et 1h</t>
  </si>
  <si>
    <t>JBr8Rr</t>
  </si>
  <si>
    <t>NB6e2N</t>
  </si>
  <si>
    <t>Celine</t>
  </si>
  <si>
    <t>Crépu / frisé</t>
  </si>
  <si>
    <t>Fille(s) et Garçon(s)</t>
  </si>
  <si>
    <t>Mon (Mes) enfant(s) est (sont) autonome(s)</t>
  </si>
  <si>
    <t>Libre / afro / chignon</t>
  </si>
  <si>
    <t>Je n’ai pas le temps pour cela</t>
  </si>
  <si>
    <t>Je ne sais pas</t>
  </si>
  <si>
    <t>Qu’ils soient coiffés/présentables</t>
  </si>
  <si>
    <t>Gagner du temps</t>
  </si>
  <si>
    <t>Entre 20 et 50€ / mois</t>
  </si>
  <si>
    <t>Entre 0 et 30 min</t>
  </si>
  <si>
    <t>MG289A</t>
  </si>
  <si>
    <t>2xeqkA</t>
  </si>
  <si>
    <t>Mame</t>
  </si>
  <si>
    <t>0 - 3 ans, 3 - 8 ans</t>
  </si>
  <si>
    <t>Fille(s)</t>
  </si>
  <si>
    <t>Indispensable</t>
  </si>
  <si>
    <t>Les trouver</t>
  </si>
  <si>
    <t>Totalement</t>
  </si>
  <si>
    <t>Qu’ils soient simples à manipuler</t>
  </si>
  <si>
    <t>1h et 2h</t>
  </si>
  <si>
    <t>MG2VRg</t>
  </si>
  <si>
    <t>j9BeLQ</t>
  </si>
  <si>
    <t>Vane</t>
  </si>
  <si>
    <t>Entre 31 et 40 ans</t>
  </si>
  <si>
    <t>3 - 8 ans</t>
  </si>
  <si>
    <t>Hydratation matinale</t>
  </si>
  <si>
    <t>Non, je n'ai pas de support</t>
  </si>
  <si>
    <t>Être efficace</t>
  </si>
  <si>
    <t>JBrG4o</t>
  </si>
  <si>
    <t>6QdeNk</t>
  </si>
  <si>
    <t xml:space="preserve">Anna-sophia </t>
  </si>
  <si>
    <t>0 - 3 ans, Plus de 12 ans</t>
  </si>
  <si>
    <t xml:space="preserve">Bain, change et repas toujours à la même heure </t>
  </si>
  <si>
    <t>Les deux</t>
  </si>
  <si>
    <t>gOVV91</t>
  </si>
  <si>
    <t>LMdPOp</t>
  </si>
  <si>
    <t>Ogive</t>
  </si>
  <si>
    <t>Entre 25 et 30 ans</t>
  </si>
  <si>
    <t>Je fais toujours appel à un coiffeur</t>
  </si>
  <si>
    <t>0 - 3 ans</t>
  </si>
  <si>
    <t>Je n’en ai pas trouvé</t>
  </si>
  <si>
    <t>OVZxdA</t>
  </si>
  <si>
    <t>RBz5oK</t>
  </si>
  <si>
    <t>Coco</t>
  </si>
  <si>
    <t>Locks</t>
  </si>
  <si>
    <t>Principalement des professionnels</t>
  </si>
  <si>
    <t>Rasé</t>
  </si>
  <si>
    <t>Je ne vois pas l’intérêt</t>
  </si>
  <si>
    <t>7P0jjZ</t>
  </si>
  <si>
    <t>79dYzA</t>
  </si>
  <si>
    <t>Audrey</t>
  </si>
  <si>
    <t>rq9W8R</t>
  </si>
  <si>
    <t>j9B8DY</t>
  </si>
  <si>
    <t>Hairati</t>
  </si>
  <si>
    <t xml:space="preserve">Routine matin et soir, suivi scolaire </t>
  </si>
  <si>
    <t>Rree6P</t>
  </si>
  <si>
    <t>exBJLE</t>
  </si>
  <si>
    <t xml:space="preserve">Cloé </t>
  </si>
  <si>
    <t>Entre 50 et 100€ / mois</t>
  </si>
  <si>
    <t>EaVogX</t>
  </si>
  <si>
    <t>b4lpP2</t>
  </si>
  <si>
    <t>Sandra</t>
  </si>
  <si>
    <t>8 - 12 ans, Plus de 12 ans, 3 - 8 ans</t>
  </si>
  <si>
    <t>Crépu / frissé, Bouclé</t>
  </si>
  <si>
    <t>G7EMZ2</t>
  </si>
  <si>
    <t>BbGM17</t>
  </si>
  <si>
    <t>Mireille</t>
  </si>
  <si>
    <t>8 - 12 ans, Plus de 12 ans</t>
  </si>
  <si>
    <t>Bouclé, Crépu / frissé</t>
  </si>
  <si>
    <t>Elle se gère</t>
  </si>
  <si>
    <t xml:space="preserve">Les mercredi ou le week-end </t>
  </si>
  <si>
    <t>Vx7RJv</t>
  </si>
  <si>
    <t>xNdk0y</t>
  </si>
  <si>
    <t>T</t>
  </si>
  <si>
    <t>J’ai les cheveux rasé</t>
  </si>
  <si>
    <t xml:space="preserve">Je ne sèche pas </t>
  </si>
  <si>
    <t>Très efficace</t>
  </si>
  <si>
    <t>Plus de 2h</t>
  </si>
  <si>
    <t>rq8jy5</t>
  </si>
  <si>
    <t>ZRV5K0</t>
  </si>
  <si>
    <t xml:space="preserve">Camille </t>
  </si>
  <si>
    <t>Lisse</t>
  </si>
  <si>
    <t>Je ne connaissais pas</t>
  </si>
  <si>
    <t>Scolarité devoirs supervisés, coucher</t>
  </si>
  <si>
    <t>B9JEAQ</t>
  </si>
  <si>
    <t>ZRVjLz</t>
  </si>
  <si>
    <t>Fadelle</t>
  </si>
  <si>
    <t>Plus de 12 ans</t>
  </si>
  <si>
    <t>Entre 100 et 150€ / mois</t>
  </si>
  <si>
    <t>qN8LPk</t>
  </si>
  <si>
    <t>8pkNdO</t>
  </si>
  <si>
    <t xml:space="preserve">Aminata </t>
  </si>
  <si>
    <t>8 - 12 ans, 3 - 8 ans</t>
  </si>
  <si>
    <t>Une personne de l’entourage / proche</t>
  </si>
  <si>
    <t>J'ai du mal à m'organiser et donc respecter la routine 😫</t>
  </si>
  <si>
    <t>7P7qJ2</t>
  </si>
  <si>
    <t>d2AbjA</t>
  </si>
  <si>
    <t>Julia</t>
  </si>
  <si>
    <t>Elle s’en occupe en autonomie.</t>
  </si>
  <si>
    <t>Pas du tout</t>
  </si>
  <si>
    <t>DWRKBN</t>
  </si>
  <si>
    <t>YzOjlB</t>
  </si>
  <si>
    <t>Melina</t>
  </si>
  <si>
    <t>0 - 3 ans, 8 - 12 ans, 3 - 8 ans</t>
  </si>
  <si>
    <t>Qu’ils soient longs</t>
  </si>
  <si>
    <t>0Aq7M6</t>
  </si>
  <si>
    <t>OBPQOK</t>
  </si>
  <si>
    <t xml:space="preserve">Mimi </t>
  </si>
  <si>
    <t>PPZ191</t>
  </si>
  <si>
    <t>8pkqMA</t>
  </si>
  <si>
    <t>Ange</t>
  </si>
  <si>
    <t>Yq70OJ</t>
  </si>
  <si>
    <t>arx9yy</t>
  </si>
  <si>
    <t>Malika</t>
  </si>
  <si>
    <t>3 - 8 ans, 8 - 12 ans</t>
  </si>
  <si>
    <t>Peu efficace</t>
  </si>
  <si>
    <t xml:space="preserve">Pendant l’école coiffâtes tous les 10 jours </t>
  </si>
  <si>
    <t>zb8yJa</t>
  </si>
  <si>
    <t>exAMlJ</t>
  </si>
  <si>
    <t xml:space="preserve">Hissani </t>
  </si>
  <si>
    <t>Plus de 50 ans</t>
  </si>
  <si>
    <t xml:space="preserve">Routine semaine </t>
  </si>
  <si>
    <t>rq8arv</t>
  </si>
  <si>
    <t>xNQrLk</t>
  </si>
  <si>
    <t>Aude</t>
  </si>
  <si>
    <t>0 - 3 ans, 8 - 12 ans</t>
  </si>
  <si>
    <t>zb871M</t>
  </si>
  <si>
    <t>gNAdel</t>
  </si>
  <si>
    <t>Aurélie</t>
  </si>
  <si>
    <t>Il est encore trop petit</t>
  </si>
  <si>
    <t>Crème pour la peau, sieste</t>
  </si>
  <si>
    <t>7P7WMA</t>
  </si>
  <si>
    <t>LMGPGp</t>
  </si>
  <si>
    <t xml:space="preserve">Wassila </t>
  </si>
  <si>
    <t>Je n’y crois pas</t>
  </si>
  <si>
    <t>x68dry</t>
  </si>
  <si>
    <t>QBr7yl</t>
  </si>
  <si>
    <t xml:space="preserve">Nature </t>
  </si>
  <si>
    <t xml:space="preserve">Quoitidien , école , sport et danse </t>
  </si>
  <si>
    <t>Planificateur</t>
  </si>
  <si>
    <t>VxWZ6l</t>
  </si>
  <si>
    <t>Bb17pY</t>
  </si>
  <si>
    <t>Patricia</t>
  </si>
  <si>
    <t>rq8KMv</t>
  </si>
  <si>
    <t>qEBVr5</t>
  </si>
  <si>
    <t>Babou</t>
  </si>
  <si>
    <t>MGjLeg</t>
  </si>
  <si>
    <t>LMGWj1</t>
  </si>
  <si>
    <t>Aminata</t>
  </si>
  <si>
    <t>3 - 8 ans, 8 - 12 ans, Plus de 12 ans</t>
  </si>
  <si>
    <t>Tresse</t>
  </si>
  <si>
    <t>x682j9</t>
  </si>
  <si>
    <t>9J1DAG</t>
  </si>
  <si>
    <t xml:space="preserve">Sidney </t>
  </si>
  <si>
    <t>QENd88</t>
  </si>
  <si>
    <t>kRAyar</t>
  </si>
  <si>
    <t>Arnie</t>
  </si>
  <si>
    <t>jE8Wex</t>
  </si>
  <si>
    <t>XBGDRV</t>
  </si>
  <si>
    <t>Farida</t>
  </si>
  <si>
    <t>Faire des économies</t>
  </si>
  <si>
    <t>gO8Z2J</t>
  </si>
  <si>
    <t>ZRVdjA</t>
  </si>
  <si>
    <t>Mahi</t>
  </si>
  <si>
    <t>7P7V96</t>
  </si>
  <si>
    <t>XBGeMj</t>
  </si>
  <si>
    <t>Anais</t>
  </si>
  <si>
    <t>1BQ20l</t>
  </si>
  <si>
    <t>arxxGZ</t>
  </si>
  <si>
    <t xml:space="preserve">Mélanie </t>
  </si>
  <si>
    <t>Bouclé, Lisse</t>
  </si>
  <si>
    <t>Que mes enfants se trouvent beaux</t>
  </si>
  <si>
    <t>6V6QqB</t>
  </si>
  <si>
    <t>PBEEBe</t>
  </si>
  <si>
    <t>Laure</t>
  </si>
  <si>
    <t>rq80q5</t>
  </si>
  <si>
    <t>YzOO6N</t>
  </si>
  <si>
    <t xml:space="preserve">Loïc </t>
  </si>
  <si>
    <t>ZQbDXa</t>
  </si>
  <si>
    <t>AbJqJy</t>
  </si>
  <si>
    <t>Nathanaelle</t>
  </si>
  <si>
    <t>KRrOqA</t>
  </si>
  <si>
    <t>4Nk11o</t>
  </si>
  <si>
    <t xml:space="preserve">Danielle </t>
  </si>
  <si>
    <t>MGjgjE</t>
  </si>
  <si>
    <t>GB1oM2</t>
  </si>
  <si>
    <t>Andrée Gaëlle</t>
  </si>
  <si>
    <t>y785kp</t>
  </si>
  <si>
    <t>4NkOAO</t>
  </si>
  <si>
    <t xml:space="preserve">Déborah </t>
  </si>
  <si>
    <t>Locks, Crépu / frissé</t>
  </si>
  <si>
    <t>0AqW60</t>
  </si>
  <si>
    <t>llAzpv</t>
  </si>
  <si>
    <t>Affy</t>
  </si>
  <si>
    <t>Je prends soins des cheveux mais pas tout les 1 mois environ et je les hydrates car ils sont coiffés en nattes 90% du temps donc pas de routine en place</t>
  </si>
  <si>
    <t>eogbVl</t>
  </si>
  <si>
    <t>xNQo0J</t>
  </si>
  <si>
    <t>Lea</t>
  </si>
  <si>
    <t>Crépu / frissé, Locks, Bouclé</t>
  </si>
  <si>
    <t>VxW22l</t>
  </si>
  <si>
    <t>rrKW42</t>
  </si>
  <si>
    <t>Sania</t>
  </si>
  <si>
    <t>pZprp8</t>
  </si>
  <si>
    <t>JkRr4K</t>
  </si>
  <si>
    <t>Lucie</t>
  </si>
  <si>
    <t>KRKx8K</t>
  </si>
  <si>
    <t>qEB8gG</t>
  </si>
  <si>
    <t>Charlotte</t>
  </si>
  <si>
    <t xml:space="preserve">Routine du soir </t>
  </si>
  <si>
    <t>VxOJGa</t>
  </si>
  <si>
    <t>XBGP9P</t>
  </si>
  <si>
    <t>Marie-Gaelle</t>
  </si>
  <si>
    <t>RryPyv</t>
  </si>
  <si>
    <t>OBPNDA</t>
  </si>
  <si>
    <t>Tracy</t>
  </si>
  <si>
    <t>QElD2Y</t>
  </si>
  <si>
    <t>pPA21P</t>
  </si>
  <si>
    <t xml:space="preserve">Dominique </t>
  </si>
  <si>
    <t>PPJAX5</t>
  </si>
  <si>
    <t>NBVjBj</t>
  </si>
  <si>
    <t xml:space="preserve">Leticia </t>
  </si>
  <si>
    <t>Plus de 12 ans, 8 - 12 ans</t>
  </si>
  <si>
    <t>2RGJVp</t>
  </si>
  <si>
    <t>pPAaPb</t>
  </si>
  <si>
    <t xml:space="preserve">Annie </t>
  </si>
  <si>
    <t xml:space="preserve">Skincare </t>
  </si>
  <si>
    <t>8E4P0P</t>
  </si>
  <si>
    <t>ZRV0QA</t>
  </si>
  <si>
    <t xml:space="preserve">Sabrina </t>
  </si>
  <si>
    <t>RrylQQ</t>
  </si>
  <si>
    <t>8peqAr</t>
  </si>
  <si>
    <t xml:space="preserve">Yveline </t>
  </si>
  <si>
    <t xml:space="preserve">Soin du visage, scolarité et d'autres </t>
  </si>
  <si>
    <t>Tableau</t>
  </si>
  <si>
    <t>l4kjXX</t>
  </si>
  <si>
    <t>arG5PW</t>
  </si>
  <si>
    <t>Fadoua</t>
  </si>
  <si>
    <t>3 - 8 ans, 0 - 3 ans</t>
  </si>
  <si>
    <t>jEAA16</t>
  </si>
  <si>
    <t>rrEoGX</t>
  </si>
  <si>
    <t>Liana</t>
  </si>
  <si>
    <t>Moins de 25 ans</t>
  </si>
  <si>
    <t>Ondulé</t>
  </si>
  <si>
    <t>y75WlW</t>
  </si>
  <si>
    <t>oVOyL5</t>
  </si>
  <si>
    <t xml:space="preserve">Monteiro </t>
  </si>
  <si>
    <t>9rKBZp</t>
  </si>
  <si>
    <t>LM00OO</t>
  </si>
  <si>
    <t>Jemicia</t>
  </si>
  <si>
    <t>krPGMr</t>
  </si>
  <si>
    <t>yqDvkB</t>
  </si>
  <si>
    <t>Eugenie</t>
  </si>
  <si>
    <t>jEVl79</t>
  </si>
  <si>
    <t>arGERy</t>
  </si>
  <si>
    <t xml:space="preserve">Laby </t>
  </si>
  <si>
    <t>Rr9bbp</t>
  </si>
  <si>
    <t>8peRBl</t>
  </si>
  <si>
    <t>Deena</t>
  </si>
  <si>
    <t>1Ba5yp</t>
  </si>
  <si>
    <t>Eb0gqN</t>
  </si>
  <si>
    <t>bAJXW2</t>
  </si>
  <si>
    <t>PB0y4e</t>
  </si>
  <si>
    <t>Dianaba</t>
  </si>
  <si>
    <t>Ondulé, Crépu / frissé</t>
  </si>
  <si>
    <t xml:space="preserve">Tresser pendant la période scolaire </t>
  </si>
  <si>
    <t>QEQNjk</t>
  </si>
  <si>
    <t>0jPgq9</t>
  </si>
  <si>
    <t>Assaba</t>
  </si>
  <si>
    <t xml:space="preserve">Lecture et prière </t>
  </si>
  <si>
    <t>OVN2L8</t>
  </si>
  <si>
    <t>j9xrzJ</t>
  </si>
  <si>
    <t xml:space="preserve">Aurore </t>
  </si>
  <si>
    <t>ZQB71A</t>
  </si>
  <si>
    <t>2xrYyj</t>
  </si>
  <si>
    <t>Jane</t>
  </si>
  <si>
    <t>PPqoRQ</t>
  </si>
  <si>
    <t>8peDgz</t>
  </si>
  <si>
    <t>DiDou</t>
  </si>
  <si>
    <t>Routine du soir</t>
  </si>
  <si>
    <t>alMW99</t>
  </si>
  <si>
    <t>GB0EjL</t>
  </si>
  <si>
    <t xml:space="preserve">Virginie </t>
  </si>
  <si>
    <t>Crépu / frissé, Locks</t>
  </si>
  <si>
    <t>Démêlant à chaque coifffage</t>
  </si>
  <si>
    <t>EaOyZA</t>
  </si>
  <si>
    <t>llRkr6</t>
  </si>
  <si>
    <t xml:space="preserve">Husnat </t>
  </si>
  <si>
    <t>3 - 8 ans, Plus de 12 ans</t>
  </si>
  <si>
    <t>pZErqy</t>
  </si>
  <si>
    <t>OB0RYa</t>
  </si>
  <si>
    <t xml:space="preserve">Yanira </t>
  </si>
  <si>
    <t>Soir</t>
  </si>
  <si>
    <t>9rkXGQ</t>
  </si>
  <si>
    <t>Ab8kj0</t>
  </si>
  <si>
    <t>Nelly</t>
  </si>
  <si>
    <t>9rkXXY</t>
  </si>
  <si>
    <t>QB0GEp</t>
  </si>
  <si>
    <t xml:space="preserve">Badrati </t>
  </si>
  <si>
    <t>7PAbWz</t>
  </si>
  <si>
    <t>12EjyO</t>
  </si>
  <si>
    <t>Gloria</t>
  </si>
  <si>
    <t>skincare</t>
  </si>
  <si>
    <t>le démêlage</t>
  </si>
  <si>
    <t>alLDzv</t>
  </si>
  <si>
    <t>PBlpb5</t>
  </si>
  <si>
    <t xml:space="preserve">Maria-lina </t>
  </si>
  <si>
    <t>RrAlYl</t>
  </si>
  <si>
    <t>V1VeDg</t>
  </si>
  <si>
    <t>Kahina</t>
  </si>
  <si>
    <t>Ils hurlent avant même que je prenne la brosse</t>
  </si>
  <si>
    <t>6Vg55Y</t>
  </si>
  <si>
    <t>NBLjxW</t>
  </si>
  <si>
    <t xml:space="preserve">Barphy </t>
  </si>
  <si>
    <t>OVRgvR</t>
  </si>
  <si>
    <t>qEWJj7</t>
  </si>
  <si>
    <t>Fleurine</t>
  </si>
  <si>
    <t>Yq2boJ</t>
  </si>
  <si>
    <t>12vRRb</t>
  </si>
  <si>
    <t>Sara</t>
  </si>
  <si>
    <t xml:space="preserve">Masque : pas pénible </t>
  </si>
  <si>
    <t xml:space="preserve">Scolaire : devoir , </t>
  </si>
  <si>
    <t>Rrp4jp</t>
  </si>
  <si>
    <t>NBYkYb</t>
  </si>
  <si>
    <t>Vee Vee</t>
  </si>
  <si>
    <t>2R0raA</t>
  </si>
  <si>
    <t>PBYKL5</t>
  </si>
  <si>
    <t xml:space="preserve">Ketty </t>
  </si>
  <si>
    <t>9rV6j1</t>
  </si>
  <si>
    <t>OBJ1Pp</t>
  </si>
  <si>
    <t>Kelly</t>
  </si>
  <si>
    <t>krqrz6</t>
  </si>
  <si>
    <t>kR79vo</t>
  </si>
  <si>
    <t>Eury</t>
  </si>
  <si>
    <t xml:space="preserve">Jour de semaine vs Week-end </t>
  </si>
  <si>
    <t>7P6qjP</t>
  </si>
  <si>
    <t>4NoPXb</t>
  </si>
  <si>
    <t xml:space="preserve">Lethicia </t>
  </si>
  <si>
    <t>OVOyOM</t>
  </si>
  <si>
    <t>MdJpgE</t>
  </si>
  <si>
    <t>Franka</t>
  </si>
  <si>
    <t>4GgEVB</t>
  </si>
  <si>
    <t>OBBdyM</t>
  </si>
  <si>
    <t>Amandine</t>
  </si>
  <si>
    <t>6VXgoN</t>
  </si>
  <si>
    <t>RBBadv</t>
  </si>
  <si>
    <t xml:space="preserve">Laura </t>
  </si>
  <si>
    <t>8 - 12 ans, 0 - 3 ans</t>
  </si>
  <si>
    <t>Qj27bG</t>
  </si>
  <si>
    <t>12bpGW</t>
  </si>
  <si>
    <t>LV1pZ1</t>
  </si>
  <si>
    <t>EbBNMq</t>
  </si>
  <si>
    <t xml:space="preserve">Sylvie </t>
  </si>
  <si>
    <t xml:space="preserve">gestion cursus musical avec pratique quotidienne-scolarité avec révisons systématiques pendant les vacances </t>
  </si>
  <si>
    <t>2VjMoD</t>
  </si>
  <si>
    <t>Mdv5gE</t>
  </si>
  <si>
    <t>Joie</t>
  </si>
  <si>
    <t>ygMJ6B</t>
  </si>
  <si>
    <t>xN492k</t>
  </si>
  <si>
    <t>Cesarine</t>
  </si>
  <si>
    <t>9xXV4Y</t>
  </si>
  <si>
    <t>V1byQN</t>
  </si>
  <si>
    <t>Karine</t>
  </si>
  <si>
    <t>Qj7ryA</t>
  </si>
  <si>
    <t>Aby29y</t>
  </si>
  <si>
    <t>Ana</t>
  </si>
  <si>
    <t>JGAlkJ</t>
  </si>
  <si>
    <t>PBrEbd</t>
  </si>
  <si>
    <t xml:space="preserve">Farida </t>
  </si>
  <si>
    <t>akYl49</t>
  </si>
  <si>
    <t>OBEVLR</t>
  </si>
  <si>
    <t xml:space="preserve">Manuella </t>
  </si>
  <si>
    <t>LVXAzj</t>
  </si>
  <si>
    <t>aroxey</t>
  </si>
  <si>
    <t>Tabara</t>
  </si>
  <si>
    <t>3 - 8 ans, 8 - 12 ans, 0 - 3 ans</t>
  </si>
  <si>
    <t>VqMW4M</t>
  </si>
  <si>
    <t>2xyRrL</t>
  </si>
  <si>
    <t xml:space="preserve">Stephanie </t>
  </si>
  <si>
    <t xml:space="preserve">Devoirs,  routine traitement médical, </t>
  </si>
  <si>
    <t>Pénibilité</t>
  </si>
  <si>
    <t xml:space="preserve"> Efficacité</t>
  </si>
  <si>
    <t>Temps</t>
  </si>
  <si>
    <t>Investissement (€)</t>
  </si>
  <si>
    <t>Suivi</t>
  </si>
  <si>
    <t>Stress</t>
  </si>
  <si>
    <t xml:space="preserve">Difficulté </t>
  </si>
  <si>
    <t>Niveau</t>
  </si>
  <si>
    <t>Formule ===============================================================</t>
  </si>
  <si>
    <t>Formule ==========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</si>
</sst>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2" fontId="0" fillId="0" borderId="0" xfId="0" applyNumberFormat="1"/>
    <xf numFmtId="0" fontId="0" fillId="0" borderId="0" xfId="0" quotePrefix="1"/>
    <xf numFmtId="0" fontId="0" fillId="0" borderId="0" xfId="0" applyFont="1" applyFill="1" applyBorder="1"/>
    <xf numFmtId="0" fontId="0" fillId="0" borderId="0" xfId="0" applyAlignment="1">
      <alignment horizontal="center" vertical="center"/>
    </xf>
    <xf numFmtId="0" fontId="0" fillId="33" borderId="0" xfId="0" applyFill="1"/>
    <xf numFmtId="0" fontId="0" fillId="33" borderId="0" xfId="0" applyFill="1" applyAlignment="1">
      <alignment horizontal="center"/>
    </xf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3</xdr:row>
      <xdr:rowOff>19050</xdr:rowOff>
    </xdr:from>
    <xdr:to>
      <xdr:col>7</xdr:col>
      <xdr:colOff>76200</xdr:colOff>
      <xdr:row>5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B9048E-5EF7-BF4C-4FB3-EF777FB04E53}"/>
            </a:ext>
          </a:extLst>
        </xdr:cNvPr>
        <xdr:cNvSpPr txBox="1"/>
      </xdr:nvSpPr>
      <xdr:spPr>
        <a:xfrm>
          <a:off x="2933700" y="590550"/>
          <a:ext cx="3219450" cy="4286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 &lt;------------- Un tableau</a:t>
          </a:r>
          <a:r>
            <a:rPr lang="fr-FR" sz="1100" baseline="0"/>
            <a:t> structuré (tCrit) a été inséré.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862158-9AA4-4CAE-8A2A-8B349B15F103}" name="tCrit" displayName="tCrit" ref="A1:C331" totalsRowShown="0">
  <autoFilter ref="A1:C331" xr:uid="{5E862158-9AA4-4CAE-8A2A-8B349B15F103}"/>
  <tableColumns count="3">
    <tableColumn id="1" xr3:uid="{D087ECE3-E451-46CB-851F-E59C7921743A}" name="Submission ID"/>
    <tableColumn id="2" xr3:uid="{F59154DF-E8E8-4AD8-8AD5-4E04DA4B6DDF}" name="Difficulté "/>
    <tableColumn id="3" xr3:uid="{84F478B7-E1E9-432A-9F67-47A0BEB23713}" name="Niveau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8"/>
  <sheetViews>
    <sheetView showGridLines="0" tabSelected="1" topLeftCell="T1" workbookViewId="0">
      <selection activeCell="AB3" activeCellId="1" sqref="Z3 AB3:AG3"/>
    </sheetView>
  </sheetViews>
  <sheetFormatPr baseColWidth="10" defaultRowHeight="15" x14ac:dyDescent="0.25"/>
  <cols>
    <col min="3" max="3" width="17.5703125" customWidth="1"/>
    <col min="7" max="7" width="33.7109375" customWidth="1"/>
    <col min="26" max="26" width="19.7109375" style="5" customWidth="1"/>
    <col min="27" max="27" width="14.7109375" customWidth="1"/>
    <col min="28" max="28" width="15.85546875" style="5" bestFit="1" customWidth="1"/>
    <col min="29" max="33" width="11.42578125" style="5"/>
  </cols>
  <sheetData>
    <row r="1" spans="1:44" x14ac:dyDescent="0.25">
      <c r="Z1" s="5" t="s">
        <v>458</v>
      </c>
      <c r="AB1" s="5" t="s">
        <v>457</v>
      </c>
    </row>
    <row r="2" spans="1:44" x14ac:dyDescent="0.25">
      <c r="Z2"/>
      <c r="AB2"/>
      <c r="AC2"/>
      <c r="AD2"/>
      <c r="AE2"/>
      <c r="AF2"/>
      <c r="AG2"/>
    </row>
    <row r="3" spans="1:44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s="7" t="s">
        <v>25</v>
      </c>
      <c r="AA3" t="s">
        <v>0</v>
      </c>
      <c r="AB3" s="7" t="s">
        <v>26</v>
      </c>
      <c r="AC3" s="7" t="s">
        <v>27</v>
      </c>
      <c r="AD3" s="7" t="s">
        <v>30</v>
      </c>
      <c r="AE3" s="7" t="s">
        <v>31</v>
      </c>
      <c r="AF3" s="7" t="s">
        <v>29</v>
      </c>
      <c r="AG3" s="7" t="s">
        <v>28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</row>
    <row r="4" spans="1:44" x14ac:dyDescent="0.25">
      <c r="A4" t="s">
        <v>43</v>
      </c>
      <c r="B4" t="s">
        <v>44</v>
      </c>
      <c r="C4" s="1">
        <v>45490.822916666664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51</v>
      </c>
      <c r="L4" t="s">
        <v>52</v>
      </c>
      <c r="M4" t="s">
        <v>51</v>
      </c>
      <c r="N4" t="s">
        <v>53</v>
      </c>
      <c r="O4" t="s">
        <v>54</v>
      </c>
      <c r="P4">
        <v>5</v>
      </c>
      <c r="Q4" t="s">
        <v>55</v>
      </c>
      <c r="R4">
        <v>2</v>
      </c>
      <c r="S4">
        <v>3</v>
      </c>
      <c r="T4">
        <v>2</v>
      </c>
      <c r="U4">
        <v>2</v>
      </c>
      <c r="W4" t="s">
        <v>56</v>
      </c>
      <c r="X4" t="s">
        <v>49</v>
      </c>
      <c r="Y4" t="s">
        <v>57</v>
      </c>
      <c r="Z4" s="5" t="str" cm="1">
        <f t="array" ref="Z4">_xlfn.LET(
_xlpm.t,tCrit[],
IFERROR(_xlfn.TEXTJOIN(", ",,TRIM(_xlfn.TAKE(_xlfn._xlws.SORT(_xlfn._xlws.FILTER(_xlfn.TAKE(_xlpm.t,,-2),_xlfn.TAKE(_xlpm.t,,1)=AA4,1),2,1),,1))),"")
)</f>
        <v>Efficacité, Investissement (€), Temps, Suivi, Pénibilité, Stress</v>
      </c>
      <c r="AA4" t="s">
        <v>43</v>
      </c>
      <c r="AB4" s="6" t="str" cm="1">
        <f t="array" ref="AB4:AG4">_xlfn.LET(
_xlpm.t,tCrit[],
IFERROR(TRANSPOSE(_xlfn.CHOOSECOLS(_xlfn._xlws.SORT(TRIM(_xlfn._xlws.FILTER(_xlfn.TAKE(_xlpm.t,,-2),_xlfn.TAKE(_xlpm.t,,1)=AA4,1))),2)),"")
)</f>
        <v>1</v>
      </c>
      <c r="AC4" s="6" t="str">
        <v>2</v>
      </c>
      <c r="AD4" s="6" t="str">
        <v>5</v>
      </c>
      <c r="AE4" s="6" t="str">
        <v>6</v>
      </c>
      <c r="AF4" s="6" t="str">
        <v>4</v>
      </c>
      <c r="AG4" s="6" t="str">
        <v>3</v>
      </c>
      <c r="AI4" t="s">
        <v>58</v>
      </c>
      <c r="AJ4" t="s">
        <v>49</v>
      </c>
      <c r="AK4" t="s">
        <v>59</v>
      </c>
      <c r="AL4" t="s">
        <v>60</v>
      </c>
      <c r="AM4" t="s">
        <v>61</v>
      </c>
      <c r="AN4" t="s">
        <v>62</v>
      </c>
      <c r="AO4" t="s">
        <v>63</v>
      </c>
      <c r="AP4" t="s">
        <v>64</v>
      </c>
      <c r="AQ4" t="s">
        <v>65</v>
      </c>
      <c r="AR4" t="s">
        <v>66</v>
      </c>
    </row>
    <row r="5" spans="1:44" x14ac:dyDescent="0.25">
      <c r="A5" t="s">
        <v>67</v>
      </c>
      <c r="B5" t="s">
        <v>68</v>
      </c>
      <c r="C5" s="1">
        <v>45490.838194444441</v>
      </c>
      <c r="D5" t="s">
        <v>69</v>
      </c>
      <c r="E5" t="s">
        <v>46</v>
      </c>
      <c r="F5" t="s">
        <v>70</v>
      </c>
      <c r="G5" t="s">
        <v>48</v>
      </c>
      <c r="H5" t="s">
        <v>60</v>
      </c>
      <c r="I5" t="s">
        <v>50</v>
      </c>
      <c r="J5" t="s">
        <v>51</v>
      </c>
      <c r="K5" t="s">
        <v>51</v>
      </c>
      <c r="L5" t="s">
        <v>52</v>
      </c>
      <c r="M5" t="s">
        <v>51</v>
      </c>
      <c r="N5" t="s">
        <v>71</v>
      </c>
      <c r="O5" t="s">
        <v>54</v>
      </c>
      <c r="P5">
        <v>2</v>
      </c>
      <c r="Q5" t="s">
        <v>72</v>
      </c>
      <c r="R5">
        <v>4</v>
      </c>
      <c r="S5">
        <v>4</v>
      </c>
      <c r="T5">
        <v>3</v>
      </c>
      <c r="U5">
        <v>3</v>
      </c>
      <c r="W5" t="s">
        <v>73</v>
      </c>
      <c r="X5" t="s">
        <v>60</v>
      </c>
      <c r="Z5" s="5" t="str" cm="1">
        <f t="array" ref="Z5">_xlfn.LET(
_xlpm.t,tCrit[],
IFERROR(_xlfn.TEXTJOIN(", ",,TRIM(_xlfn.TAKE(_xlfn._xlws.SORT(_xlfn._xlws.FILTER(_xlfn.TAKE(_xlpm.t,,-2),_xlfn.TAKE(_xlpm.t,,1)=AA5,1),2,1),,1))),"")
)</f>
        <v/>
      </c>
      <c r="AA5" t="s">
        <v>67</v>
      </c>
      <c r="AB5" s="6" t="str" cm="1">
        <f t="array" ref="AB5">_xlfn.LET(
_xlpm.t,tCrit[],
IFERROR(TRANSPOSE(_xlfn.CHOOSECOLS(_xlfn._xlws.SORT(TRIM(_xlfn._xlws.FILTER(_xlfn.TAKE(_xlpm.t,,-2),_xlfn.TAKE(_xlpm.t,,1)=AA5,1))),2)),"")
)</f>
        <v/>
      </c>
      <c r="AC5" s="6"/>
      <c r="AD5" s="6"/>
      <c r="AE5" s="6"/>
      <c r="AF5" s="6"/>
      <c r="AG5" s="6"/>
      <c r="AH5" t="s">
        <v>74</v>
      </c>
      <c r="AJ5" t="s">
        <v>60</v>
      </c>
      <c r="AL5" t="s">
        <v>60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</row>
    <row r="6" spans="1:44" x14ac:dyDescent="0.25">
      <c r="A6" t="s">
        <v>80</v>
      </c>
      <c r="B6" t="s">
        <v>81</v>
      </c>
      <c r="C6" s="1">
        <v>45490.843055555553</v>
      </c>
      <c r="D6" t="s">
        <v>82</v>
      </c>
      <c r="E6" t="s">
        <v>46</v>
      </c>
      <c r="F6" t="s">
        <v>70</v>
      </c>
      <c r="G6" t="s">
        <v>48</v>
      </c>
      <c r="H6" t="s">
        <v>60</v>
      </c>
      <c r="I6" t="s">
        <v>83</v>
      </c>
      <c r="J6" t="s">
        <v>52</v>
      </c>
      <c r="K6" t="s">
        <v>52</v>
      </c>
      <c r="L6" t="s">
        <v>51</v>
      </c>
      <c r="M6" t="s">
        <v>51</v>
      </c>
      <c r="N6" t="s">
        <v>84</v>
      </c>
      <c r="O6" t="s">
        <v>54</v>
      </c>
      <c r="P6">
        <v>5</v>
      </c>
      <c r="Q6" t="s">
        <v>55</v>
      </c>
      <c r="R6">
        <v>4</v>
      </c>
      <c r="S6">
        <v>5</v>
      </c>
      <c r="T6">
        <v>5</v>
      </c>
      <c r="U6">
        <v>4</v>
      </c>
      <c r="W6" t="s">
        <v>73</v>
      </c>
      <c r="X6" t="s">
        <v>49</v>
      </c>
      <c r="Y6" t="s">
        <v>85</v>
      </c>
      <c r="Z6" s="5" t="str" cm="1">
        <f t="array" ref="Z6">_xlfn.LET(
_xlpm.t,tCrit[],
IFERROR(_xlfn.TEXTJOIN(", ",,TRIM(_xlfn.TAKE(_xlfn._xlws.SORT(_xlfn._xlws.FILTER(_xlfn.TAKE(_xlpm.t,,-2),_xlfn.TAKE(_xlpm.t,,1)=AA6,1),2,1),,1))),"")
)</f>
        <v>Pénibilité, Temps, Suivi, Efficacité, Investissement (€), Stress</v>
      </c>
      <c r="AA6" t="s">
        <v>80</v>
      </c>
      <c r="AB6" s="6" t="str" cm="1">
        <f t="array" ref="AB6:AG6">_xlfn.LET(
_xlpm.t,tCrit[],
IFERROR(TRANSPOSE(_xlfn.CHOOSECOLS(_xlfn._xlws.SORT(TRIM(_xlfn._xlws.FILTER(_xlfn.TAKE(_xlpm.t,,-2),_xlfn.TAKE(_xlpm.t,,1)=AA6,1))),2)),"")
)</f>
        <v>4</v>
      </c>
      <c r="AC6" s="6" t="str">
        <v>5</v>
      </c>
      <c r="AD6" s="6" t="str">
        <v>1</v>
      </c>
      <c r="AE6" s="6" t="str">
        <v>6</v>
      </c>
      <c r="AF6" s="6" t="str">
        <v>3</v>
      </c>
      <c r="AG6" s="6" t="str">
        <v>2</v>
      </c>
      <c r="AJ6" t="s">
        <v>60</v>
      </c>
      <c r="AL6" t="s">
        <v>49</v>
      </c>
      <c r="AM6" t="s">
        <v>86</v>
      </c>
      <c r="AN6" t="s">
        <v>87</v>
      </c>
      <c r="AO6" t="s">
        <v>88</v>
      </c>
      <c r="AP6" t="s">
        <v>77</v>
      </c>
      <c r="AQ6" t="s">
        <v>78</v>
      </c>
      <c r="AR6" t="s">
        <v>89</v>
      </c>
    </row>
    <row r="7" spans="1:44" x14ac:dyDescent="0.25">
      <c r="A7" t="s">
        <v>90</v>
      </c>
      <c r="B7" t="s">
        <v>91</v>
      </c>
      <c r="C7" s="1">
        <v>45490.871527777781</v>
      </c>
      <c r="D7" t="s">
        <v>92</v>
      </c>
      <c r="E7" t="s">
        <v>93</v>
      </c>
      <c r="F7" t="s">
        <v>70</v>
      </c>
      <c r="G7" t="s">
        <v>48</v>
      </c>
      <c r="H7" t="s">
        <v>49</v>
      </c>
      <c r="I7" t="s">
        <v>94</v>
      </c>
      <c r="J7" t="s">
        <v>51</v>
      </c>
      <c r="K7" t="s">
        <v>52</v>
      </c>
      <c r="L7" t="s">
        <v>51</v>
      </c>
      <c r="M7" t="s">
        <v>51</v>
      </c>
      <c r="N7" t="s">
        <v>84</v>
      </c>
      <c r="O7" t="s">
        <v>54</v>
      </c>
      <c r="P7">
        <v>3</v>
      </c>
      <c r="Q7" t="s">
        <v>55</v>
      </c>
      <c r="R7">
        <v>4</v>
      </c>
      <c r="S7">
        <v>3</v>
      </c>
      <c r="T7">
        <v>3</v>
      </c>
      <c r="U7">
        <v>1</v>
      </c>
      <c r="W7" t="s">
        <v>56</v>
      </c>
      <c r="X7" t="s">
        <v>49</v>
      </c>
      <c r="Y7" t="s">
        <v>85</v>
      </c>
      <c r="Z7" s="5" t="str" cm="1">
        <f t="array" ref="Z7">_xlfn.LET(
_xlpm.t,tCrit[],
IFERROR(_xlfn.TEXTJOIN(", ",,TRIM(_xlfn.TAKE(_xlfn._xlws.SORT(_xlfn._xlws.FILTER(_xlfn.TAKE(_xlpm.t,,-2),_xlfn.TAKE(_xlpm.t,,1)=AA7,1),2,1),,1))),"")
)</f>
        <v>Temps, Pénibilité, Suivi, Efficacité, Investissement (€), Stress</v>
      </c>
      <c r="AA7" t="s">
        <v>90</v>
      </c>
      <c r="AB7" s="6" t="str" cm="1">
        <f t="array" ref="AB7:AG7">_xlfn.LET(
_xlpm.t,tCrit[],
IFERROR(TRANSPOSE(_xlfn.CHOOSECOLS(_xlfn._xlws.SORT(TRIM(_xlfn._xlws.FILTER(_xlfn.TAKE(_xlpm.t,,-2),_xlfn.TAKE(_xlpm.t,,1)=AA7,1))),2)),"")
)</f>
        <v>4</v>
      </c>
      <c r="AC7" s="6" t="str">
        <v>5</v>
      </c>
      <c r="AD7" s="6" t="str">
        <v>2</v>
      </c>
      <c r="AE7" s="6" t="str">
        <v>6</v>
      </c>
      <c r="AF7" s="6" t="str">
        <v>3</v>
      </c>
      <c r="AG7" s="6" t="str">
        <v>1</v>
      </c>
      <c r="AI7" t="s">
        <v>95</v>
      </c>
      <c r="AJ7" t="s">
        <v>49</v>
      </c>
      <c r="AK7" t="s">
        <v>96</v>
      </c>
      <c r="AL7" t="s">
        <v>60</v>
      </c>
      <c r="AM7" t="s">
        <v>61</v>
      </c>
      <c r="AN7" t="s">
        <v>62</v>
      </c>
      <c r="AO7" t="s">
        <v>63</v>
      </c>
      <c r="AP7" t="s">
        <v>97</v>
      </c>
      <c r="AQ7" t="s">
        <v>65</v>
      </c>
      <c r="AR7" t="s">
        <v>89</v>
      </c>
    </row>
    <row r="8" spans="1:44" x14ac:dyDescent="0.25">
      <c r="A8" t="s">
        <v>98</v>
      </c>
      <c r="B8" t="s">
        <v>99</v>
      </c>
      <c r="C8" s="1">
        <v>45490.890972222223</v>
      </c>
      <c r="D8" t="s">
        <v>100</v>
      </c>
      <c r="E8" t="s">
        <v>93</v>
      </c>
      <c r="F8" t="s">
        <v>70</v>
      </c>
      <c r="G8" t="s">
        <v>48</v>
      </c>
      <c r="H8" t="s">
        <v>49</v>
      </c>
      <c r="I8" t="s">
        <v>101</v>
      </c>
      <c r="J8" t="s">
        <v>52</v>
      </c>
      <c r="K8" t="s">
        <v>51</v>
      </c>
      <c r="L8" t="s">
        <v>51</v>
      </c>
      <c r="M8" t="s">
        <v>52</v>
      </c>
      <c r="N8" t="s">
        <v>84</v>
      </c>
      <c r="O8" t="s">
        <v>54</v>
      </c>
      <c r="P8">
        <v>3</v>
      </c>
      <c r="Q8" t="s">
        <v>55</v>
      </c>
      <c r="R8">
        <v>3</v>
      </c>
      <c r="S8">
        <v>5</v>
      </c>
      <c r="T8">
        <v>4</v>
      </c>
      <c r="U8">
        <v>3</v>
      </c>
      <c r="W8" t="s">
        <v>56</v>
      </c>
      <c r="X8" t="s">
        <v>60</v>
      </c>
      <c r="Z8" s="5" t="str" cm="1">
        <f t="array" ref="Z8">_xlfn.LET(
_xlpm.t,tCrit[],
IFERROR(_xlfn.TEXTJOIN(", ",,TRIM(_xlfn.TAKE(_xlfn._xlws.SORT(_xlfn._xlws.FILTER(_xlfn.TAKE(_xlpm.t,,-2),_xlfn.TAKE(_xlpm.t,,1)=AA8,1),2,1),,1))),"")
)</f>
        <v/>
      </c>
      <c r="AA8" t="s">
        <v>98</v>
      </c>
      <c r="AB8" s="6" t="str" cm="1">
        <f t="array" ref="AB8">_xlfn.LET(
_xlpm.t,tCrit[],
IFERROR(TRANSPOSE(_xlfn.CHOOSECOLS(_xlfn._xlws.SORT(TRIM(_xlfn._xlws.FILTER(_xlfn.TAKE(_xlpm.t,,-2),_xlfn.TAKE(_xlpm.t,,1)=AA8,1))),2)),"")
)</f>
        <v/>
      </c>
      <c r="AC8" s="6"/>
      <c r="AD8" s="6"/>
      <c r="AE8" s="6"/>
      <c r="AF8" s="6"/>
      <c r="AG8" s="6"/>
      <c r="AH8" t="s">
        <v>74</v>
      </c>
      <c r="AI8" t="s">
        <v>102</v>
      </c>
      <c r="AJ8" t="s">
        <v>49</v>
      </c>
      <c r="AK8" t="s">
        <v>96</v>
      </c>
      <c r="AL8" t="s">
        <v>49</v>
      </c>
      <c r="AM8" t="s">
        <v>103</v>
      </c>
      <c r="AN8" t="s">
        <v>62</v>
      </c>
      <c r="AO8" t="s">
        <v>76</v>
      </c>
      <c r="AP8" t="s">
        <v>97</v>
      </c>
      <c r="AQ8" t="s">
        <v>65</v>
      </c>
      <c r="AR8" t="s">
        <v>66</v>
      </c>
    </row>
    <row r="9" spans="1:44" x14ac:dyDescent="0.25">
      <c r="A9" t="s">
        <v>104</v>
      </c>
      <c r="B9" t="s">
        <v>105</v>
      </c>
      <c r="C9" s="1">
        <v>45490.925694444442</v>
      </c>
      <c r="D9" t="s">
        <v>106</v>
      </c>
      <c r="E9" t="s">
        <v>107</v>
      </c>
      <c r="F9" t="s">
        <v>70</v>
      </c>
      <c r="G9" t="s">
        <v>108</v>
      </c>
      <c r="H9" t="s">
        <v>49</v>
      </c>
      <c r="I9" t="s">
        <v>109</v>
      </c>
      <c r="J9" t="s">
        <v>52</v>
      </c>
      <c r="K9" t="s">
        <v>51</v>
      </c>
      <c r="L9" t="s">
        <v>51</v>
      </c>
      <c r="M9" t="s">
        <v>51</v>
      </c>
      <c r="N9" t="s">
        <v>84</v>
      </c>
      <c r="O9" t="s">
        <v>54</v>
      </c>
      <c r="P9">
        <v>3</v>
      </c>
      <c r="Q9" t="s">
        <v>55</v>
      </c>
      <c r="R9">
        <v>3</v>
      </c>
      <c r="S9">
        <v>2</v>
      </c>
      <c r="T9">
        <v>4</v>
      </c>
      <c r="U9">
        <v>1</v>
      </c>
      <c r="W9" t="s">
        <v>56</v>
      </c>
      <c r="X9" t="s">
        <v>60</v>
      </c>
      <c r="Z9" s="5" t="str" cm="1">
        <f t="array" ref="Z9">_xlfn.LET(
_xlpm.t,tCrit[],
IFERROR(_xlfn.TEXTJOIN(", ",,TRIM(_xlfn.TAKE(_xlfn._xlws.SORT(_xlfn._xlws.FILTER(_xlfn.TAKE(_xlpm.t,,-2),_xlfn.TAKE(_xlpm.t,,1)=AA9,1),2,1),,1))),"")
)</f>
        <v/>
      </c>
      <c r="AA9" t="s">
        <v>104</v>
      </c>
      <c r="AB9" s="6" t="str" cm="1">
        <f t="array" ref="AB9">_xlfn.LET(
_xlpm.t,tCrit[],
IFERROR(TRANSPOSE(_xlfn.CHOOSECOLS(_xlfn._xlws.SORT(TRIM(_xlfn._xlws.FILTER(_xlfn.TAKE(_xlpm.t,,-2),_xlfn.TAKE(_xlpm.t,,1)=AA9,1))),2)),"")
)</f>
        <v/>
      </c>
      <c r="AC9" s="6"/>
      <c r="AD9" s="6"/>
      <c r="AE9" s="6"/>
      <c r="AF9" s="6"/>
      <c r="AG9" s="6"/>
      <c r="AH9" t="s">
        <v>110</v>
      </c>
      <c r="AJ9" t="s">
        <v>60</v>
      </c>
      <c r="AL9" t="s">
        <v>49</v>
      </c>
      <c r="AM9" t="s">
        <v>61</v>
      </c>
      <c r="AN9" t="s">
        <v>62</v>
      </c>
      <c r="AO9" t="s">
        <v>88</v>
      </c>
      <c r="AP9" t="s">
        <v>77</v>
      </c>
      <c r="AQ9" t="s">
        <v>65</v>
      </c>
      <c r="AR9" t="s">
        <v>89</v>
      </c>
    </row>
    <row r="10" spans="1:44" x14ac:dyDescent="0.25">
      <c r="A10" t="s">
        <v>111</v>
      </c>
      <c r="B10" t="s">
        <v>112</v>
      </c>
      <c r="C10" s="1">
        <v>45490.943055555559</v>
      </c>
      <c r="D10" t="s">
        <v>113</v>
      </c>
      <c r="E10" t="s">
        <v>93</v>
      </c>
      <c r="F10" t="s">
        <v>114</v>
      </c>
      <c r="G10" t="s">
        <v>108</v>
      </c>
      <c r="H10" t="s">
        <v>60</v>
      </c>
      <c r="I10" t="s">
        <v>94</v>
      </c>
      <c r="J10" t="s">
        <v>51</v>
      </c>
      <c r="K10" t="s">
        <v>52</v>
      </c>
      <c r="L10" t="s">
        <v>51</v>
      </c>
      <c r="M10" t="s">
        <v>51</v>
      </c>
      <c r="N10" t="s">
        <v>53</v>
      </c>
      <c r="O10" t="s">
        <v>54</v>
      </c>
      <c r="P10">
        <v>4</v>
      </c>
      <c r="Q10" t="s">
        <v>115</v>
      </c>
      <c r="R10">
        <v>1</v>
      </c>
      <c r="S10">
        <v>1</v>
      </c>
      <c r="T10">
        <v>1</v>
      </c>
      <c r="U10">
        <v>1</v>
      </c>
      <c r="W10" t="s">
        <v>116</v>
      </c>
      <c r="X10" t="s">
        <v>60</v>
      </c>
      <c r="Z10" s="5" t="str" cm="1">
        <f t="array" ref="Z10">_xlfn.LET(
_xlpm.t,tCrit[],
IFERROR(_xlfn.TEXTJOIN(", ",,TRIM(_xlfn.TAKE(_xlfn._xlws.SORT(_xlfn._xlws.FILTER(_xlfn.TAKE(_xlpm.t,,-2),_xlfn.TAKE(_xlpm.t,,1)=AA10,1),2,1),,1))),"")
)</f>
        <v/>
      </c>
      <c r="AA10" t="s">
        <v>111</v>
      </c>
      <c r="AB10" s="6" t="str" cm="1">
        <f t="array" ref="AB10">_xlfn.LET(
_xlpm.t,tCrit[],
IFERROR(TRANSPOSE(_xlfn.CHOOSECOLS(_xlfn._xlws.SORT(TRIM(_xlfn._xlws.FILTER(_xlfn.TAKE(_xlpm.t,,-2),_xlfn.TAKE(_xlpm.t,,1)=AA10,1))),2)),"")
)</f>
        <v/>
      </c>
      <c r="AC10" s="6"/>
      <c r="AD10" s="6"/>
      <c r="AE10" s="6"/>
      <c r="AF10" s="6"/>
      <c r="AG10" s="6"/>
      <c r="AH10" t="s">
        <v>117</v>
      </c>
      <c r="AJ10" t="s">
        <v>60</v>
      </c>
      <c r="AL10" t="s">
        <v>60</v>
      </c>
      <c r="AN10" t="s">
        <v>87</v>
      </c>
      <c r="AO10" t="s">
        <v>76</v>
      </c>
      <c r="AP10" t="s">
        <v>77</v>
      </c>
      <c r="AQ10" t="s">
        <v>65</v>
      </c>
      <c r="AR10" t="s">
        <v>79</v>
      </c>
    </row>
    <row r="11" spans="1:44" x14ac:dyDescent="0.25">
      <c r="A11" t="s">
        <v>118</v>
      </c>
      <c r="B11" t="s">
        <v>119</v>
      </c>
      <c r="C11" s="1">
        <v>45491.238888888889</v>
      </c>
      <c r="D11" t="s">
        <v>120</v>
      </c>
      <c r="E11" t="s">
        <v>93</v>
      </c>
      <c r="F11" t="s">
        <v>70</v>
      </c>
      <c r="G11" t="s">
        <v>48</v>
      </c>
      <c r="H11" t="s">
        <v>49</v>
      </c>
      <c r="I11" t="s">
        <v>83</v>
      </c>
      <c r="J11" t="s">
        <v>52</v>
      </c>
      <c r="K11" t="s">
        <v>52</v>
      </c>
      <c r="L11" t="s">
        <v>51</v>
      </c>
      <c r="M11" t="s">
        <v>51</v>
      </c>
      <c r="N11" t="s">
        <v>84</v>
      </c>
      <c r="O11" t="s">
        <v>47</v>
      </c>
      <c r="P11">
        <v>2</v>
      </c>
      <c r="Q11" t="s">
        <v>55</v>
      </c>
      <c r="R11">
        <v>5</v>
      </c>
      <c r="S11">
        <v>5</v>
      </c>
      <c r="T11">
        <v>2</v>
      </c>
      <c r="U11">
        <v>2</v>
      </c>
      <c r="W11" t="s">
        <v>56</v>
      </c>
      <c r="X11" t="s">
        <v>49</v>
      </c>
      <c r="Y11" t="s">
        <v>85</v>
      </c>
      <c r="Z11" s="5" t="str" cm="1">
        <f t="array" ref="Z11">_xlfn.LET(
_xlpm.t,tCrit[],
IFERROR(_xlfn.TEXTJOIN(", ",,TRIM(_xlfn.TAKE(_xlfn._xlws.SORT(_xlfn._xlws.FILTER(_xlfn.TAKE(_xlpm.t,,-2),_xlfn.TAKE(_xlpm.t,,1)=AA11,1),2,1),,1))),"")
)</f>
        <v>Temps, Pénibilité, Suivi, Stress, Investissement (€), Efficacité</v>
      </c>
      <c r="AA11" t="s">
        <v>118</v>
      </c>
      <c r="AB11" s="6" t="str" cm="1">
        <f t="array" ref="AB11:AG11">_xlfn.LET(
_xlpm.t,tCrit[],
IFERROR(TRANSPOSE(_xlfn.CHOOSECOLS(_xlfn._xlws.SORT(TRIM(_xlfn._xlws.FILTER(_xlfn.TAKE(_xlpm.t,,-2),_xlfn.TAKE(_xlpm.t,,1)=AA11,1))),2)),"")
)</f>
        <v>6</v>
      </c>
      <c r="AC11" s="6" t="str">
        <v>5</v>
      </c>
      <c r="AD11" s="6" t="str">
        <v>2</v>
      </c>
      <c r="AE11" s="6" t="str">
        <v>4</v>
      </c>
      <c r="AF11" s="6" t="str">
        <v>3</v>
      </c>
      <c r="AG11" s="6" t="str">
        <v>1</v>
      </c>
      <c r="AJ11" t="s">
        <v>60</v>
      </c>
      <c r="AL11" t="s">
        <v>49</v>
      </c>
      <c r="AM11" t="s">
        <v>86</v>
      </c>
      <c r="AN11" t="s">
        <v>87</v>
      </c>
      <c r="AO11" t="s">
        <v>63</v>
      </c>
      <c r="AP11" t="s">
        <v>77</v>
      </c>
      <c r="AQ11" t="s">
        <v>65</v>
      </c>
      <c r="AR11" t="s">
        <v>89</v>
      </c>
    </row>
    <row r="12" spans="1:44" x14ac:dyDescent="0.25">
      <c r="A12" t="s">
        <v>121</v>
      </c>
      <c r="B12" t="s">
        <v>122</v>
      </c>
      <c r="C12" s="1">
        <v>45491.260416666664</v>
      </c>
      <c r="D12" t="s">
        <v>123</v>
      </c>
      <c r="E12" t="s">
        <v>93</v>
      </c>
      <c r="F12" t="s">
        <v>70</v>
      </c>
      <c r="G12" t="s">
        <v>48</v>
      </c>
      <c r="H12" t="s">
        <v>49</v>
      </c>
      <c r="I12" t="s">
        <v>94</v>
      </c>
      <c r="J12" t="s">
        <v>51</v>
      </c>
      <c r="K12" t="s">
        <v>52</v>
      </c>
      <c r="L12" t="s">
        <v>51</v>
      </c>
      <c r="M12" t="s">
        <v>51</v>
      </c>
      <c r="N12" t="s">
        <v>71</v>
      </c>
      <c r="O12" t="s">
        <v>54</v>
      </c>
      <c r="P12">
        <v>4</v>
      </c>
      <c r="Q12" t="s">
        <v>55</v>
      </c>
      <c r="R12">
        <v>3</v>
      </c>
      <c r="S12">
        <v>5</v>
      </c>
      <c r="T12">
        <v>2</v>
      </c>
      <c r="U12">
        <v>1</v>
      </c>
      <c r="W12" t="s">
        <v>56</v>
      </c>
      <c r="X12" t="s">
        <v>49</v>
      </c>
      <c r="Y12" t="s">
        <v>57</v>
      </c>
      <c r="Z12" s="5" t="str" cm="1">
        <f t="array" ref="Z12">_xlfn.LET(
_xlpm.t,tCrit[],
IFERROR(_xlfn.TEXTJOIN(", ",,TRIM(_xlfn.TAKE(_xlfn._xlws.SORT(_xlfn._xlws.FILTER(_xlfn.TAKE(_xlpm.t,,-2),_xlfn.TAKE(_xlpm.t,,1)=AA12,1),2,1),,1))),"")
)</f>
        <v>Temps, Pénibilité, Stress, Suivi, Efficacité, Investissement (€)</v>
      </c>
      <c r="AA12" t="s">
        <v>121</v>
      </c>
      <c r="AB12" s="6" t="str" cm="1">
        <f t="array" ref="AB12:AG12">_xlfn.LET(
_xlpm.t,tCrit[],
IFERROR(TRANSPOSE(_xlfn.CHOOSECOLS(_xlfn._xlws.SORT(TRIM(_xlfn._xlws.FILTER(_xlfn.TAKE(_xlpm.t,,-2),_xlfn.TAKE(_xlpm.t,,1)=AA12,1))),2)),"")
)</f>
        <v>5</v>
      </c>
      <c r="AC12" s="6" t="str">
        <v>6</v>
      </c>
      <c r="AD12" s="6" t="str">
        <v>2</v>
      </c>
      <c r="AE12" s="6" t="str">
        <v>3</v>
      </c>
      <c r="AF12" s="6" t="str">
        <v>4</v>
      </c>
      <c r="AG12" s="6" t="str">
        <v>1</v>
      </c>
      <c r="AI12" t="s">
        <v>124</v>
      </c>
      <c r="AJ12" t="s">
        <v>49</v>
      </c>
      <c r="AK12" t="s">
        <v>96</v>
      </c>
      <c r="AL12" t="s">
        <v>49</v>
      </c>
      <c r="AM12" t="s">
        <v>61</v>
      </c>
      <c r="AN12" t="s">
        <v>62</v>
      </c>
      <c r="AO12" t="s">
        <v>63</v>
      </c>
      <c r="AP12" t="s">
        <v>97</v>
      </c>
      <c r="AQ12" t="s">
        <v>65</v>
      </c>
      <c r="AR12" t="s">
        <v>89</v>
      </c>
    </row>
    <row r="13" spans="1:44" x14ac:dyDescent="0.25">
      <c r="A13" t="s">
        <v>125</v>
      </c>
      <c r="B13" t="s">
        <v>126</v>
      </c>
      <c r="C13" s="1">
        <v>45491.304166666669</v>
      </c>
      <c r="D13" t="s">
        <v>127</v>
      </c>
      <c r="E13" t="s">
        <v>93</v>
      </c>
      <c r="F13" t="s">
        <v>70</v>
      </c>
      <c r="G13" t="s">
        <v>48</v>
      </c>
      <c r="H13" t="s">
        <v>49</v>
      </c>
      <c r="I13" t="s">
        <v>94</v>
      </c>
      <c r="J13" t="s">
        <v>51</v>
      </c>
      <c r="K13" t="s">
        <v>52</v>
      </c>
      <c r="L13" t="s">
        <v>51</v>
      </c>
      <c r="M13" t="s">
        <v>51</v>
      </c>
      <c r="N13" t="s">
        <v>53</v>
      </c>
      <c r="O13" t="s">
        <v>54</v>
      </c>
      <c r="P13">
        <v>5</v>
      </c>
      <c r="Q13" t="s">
        <v>55</v>
      </c>
      <c r="R13">
        <v>1</v>
      </c>
      <c r="S13">
        <v>1</v>
      </c>
      <c r="T13">
        <v>3</v>
      </c>
      <c r="U13">
        <v>1</v>
      </c>
      <c r="W13" t="s">
        <v>116</v>
      </c>
      <c r="X13" t="s">
        <v>49</v>
      </c>
      <c r="Y13" t="s">
        <v>57</v>
      </c>
      <c r="Z13" s="5" t="str" cm="1">
        <f t="array" ref="Z13">_xlfn.LET(
_xlpm.t,tCrit[],
IFERROR(_xlfn.TEXTJOIN(", ",,TRIM(_xlfn.TAKE(_xlfn._xlws.SORT(_xlfn._xlws.FILTER(_xlfn.TAKE(_xlpm.t,,-2),_xlfn.TAKE(_xlpm.t,,1)=AA13,1),2,1),,1))),"")
)</f>
        <v>Temps, Suivi, Efficacité, Pénibilité, Investissement (€), Stress</v>
      </c>
      <c r="AA13" t="s">
        <v>125</v>
      </c>
      <c r="AB13" s="6" t="str" cm="1">
        <f t="array" ref="AB13:AG13">_xlfn.LET(
_xlpm.t,tCrit[],
IFERROR(TRANSPOSE(_xlfn.CHOOSECOLS(_xlfn._xlws.SORT(TRIM(_xlfn._xlws.FILTER(_xlfn.TAKE(_xlpm.t,,-2),_xlfn.TAKE(_xlpm.t,,1)=AA13,1))),2)),"")
)</f>
        <v>3</v>
      </c>
      <c r="AC13" s="5" t="str">
        <v>5</v>
      </c>
      <c r="AD13" s="5" t="str">
        <v>4</v>
      </c>
      <c r="AE13" s="5" t="str">
        <v>6</v>
      </c>
      <c r="AF13" s="5" t="str">
        <v>2</v>
      </c>
      <c r="AG13" s="5" t="str">
        <v>1</v>
      </c>
      <c r="AJ13" t="s">
        <v>60</v>
      </c>
      <c r="AL13" t="s">
        <v>60</v>
      </c>
      <c r="AM13" t="s">
        <v>61</v>
      </c>
      <c r="AN13" t="s">
        <v>62</v>
      </c>
      <c r="AO13" t="s">
        <v>76</v>
      </c>
      <c r="AP13" t="s">
        <v>97</v>
      </c>
      <c r="AQ13" t="s">
        <v>128</v>
      </c>
      <c r="AR13" t="s">
        <v>66</v>
      </c>
    </row>
    <row r="14" spans="1:44" x14ac:dyDescent="0.25">
      <c r="A14" t="s">
        <v>129</v>
      </c>
      <c r="B14" t="s">
        <v>130</v>
      </c>
      <c r="C14" s="1">
        <v>45491.311805555553</v>
      </c>
      <c r="D14" t="s">
        <v>131</v>
      </c>
      <c r="E14" t="s">
        <v>46</v>
      </c>
      <c r="F14" t="s">
        <v>70</v>
      </c>
      <c r="G14" t="s">
        <v>48</v>
      </c>
      <c r="H14" t="s">
        <v>49</v>
      </c>
      <c r="I14" t="s">
        <v>132</v>
      </c>
      <c r="J14" t="s">
        <v>51</v>
      </c>
      <c r="K14" t="s">
        <v>52</v>
      </c>
      <c r="L14" t="s">
        <v>52</v>
      </c>
      <c r="M14" t="s">
        <v>52</v>
      </c>
      <c r="N14" t="s">
        <v>84</v>
      </c>
      <c r="O14" t="s">
        <v>133</v>
      </c>
      <c r="P14">
        <v>5</v>
      </c>
      <c r="Q14" t="s">
        <v>115</v>
      </c>
      <c r="R14">
        <v>3</v>
      </c>
      <c r="S14">
        <v>4</v>
      </c>
      <c r="T14">
        <v>2</v>
      </c>
      <c r="U14">
        <v>2</v>
      </c>
      <c r="W14" t="s">
        <v>56</v>
      </c>
      <c r="X14" t="s">
        <v>49</v>
      </c>
      <c r="Y14" t="s">
        <v>85</v>
      </c>
      <c r="Z14" s="5" t="str" cm="1">
        <f t="array" ref="Z14">_xlfn.LET(
_xlpm.t,tCrit[],
IFERROR(_xlfn.TEXTJOIN(", ",,TRIM(_xlfn.TAKE(_xlfn._xlws.SORT(_xlfn._xlws.FILTER(_xlfn.TAKE(_xlpm.t,,-2),_xlfn.TAKE(_xlpm.t,,1)=AA14,1),2,1),,1))),"")
)</f>
        <v>Temps, Suivi, Pénibilité, Stress, Investissement (€), Efficacité</v>
      </c>
      <c r="AA14" t="s">
        <v>129</v>
      </c>
      <c r="AB14" s="6" t="str" cm="1">
        <f t="array" ref="AB14:AG14">_xlfn.LET(
_xlpm.t,tCrit[],
IFERROR(TRANSPOSE(_xlfn.CHOOSECOLS(_xlfn._xlws.SORT(TRIM(_xlfn._xlws.FILTER(_xlfn.TAKE(_xlpm.t,,-2),_xlfn.TAKE(_xlpm.t,,1)=AA14,1))),2)),"")
)</f>
        <v>6</v>
      </c>
      <c r="AC14" s="5" t="str">
        <v>5</v>
      </c>
      <c r="AD14" s="5" t="str">
        <v>3</v>
      </c>
      <c r="AE14" s="5" t="str">
        <v>4</v>
      </c>
      <c r="AF14" s="5" t="str">
        <v>2</v>
      </c>
      <c r="AG14" s="5" t="str">
        <v>1</v>
      </c>
      <c r="AJ14" t="s">
        <v>49</v>
      </c>
      <c r="AK14" t="s">
        <v>96</v>
      </c>
      <c r="AL14" t="s">
        <v>49</v>
      </c>
      <c r="AM14" t="s">
        <v>86</v>
      </c>
      <c r="AN14" t="s">
        <v>62</v>
      </c>
      <c r="AO14" t="s">
        <v>76</v>
      </c>
      <c r="AP14" t="s">
        <v>77</v>
      </c>
      <c r="AQ14" t="s">
        <v>65</v>
      </c>
      <c r="AR14" t="s">
        <v>66</v>
      </c>
    </row>
    <row r="15" spans="1:44" x14ac:dyDescent="0.25">
      <c r="A15" t="s">
        <v>134</v>
      </c>
      <c r="B15" t="s">
        <v>135</v>
      </c>
      <c r="C15" s="1">
        <v>45491.354166666664</v>
      </c>
      <c r="D15" t="s">
        <v>136</v>
      </c>
      <c r="E15" t="s">
        <v>46</v>
      </c>
      <c r="F15" t="s">
        <v>114</v>
      </c>
      <c r="G15" t="s">
        <v>108</v>
      </c>
      <c r="H15" t="s">
        <v>49</v>
      </c>
      <c r="I15" t="s">
        <v>137</v>
      </c>
      <c r="J15" t="s">
        <v>51</v>
      </c>
      <c r="K15" t="s">
        <v>51</v>
      </c>
      <c r="L15" t="s">
        <v>52</v>
      </c>
      <c r="M15" t="s">
        <v>52</v>
      </c>
      <c r="N15" t="s">
        <v>71</v>
      </c>
      <c r="O15" t="s">
        <v>138</v>
      </c>
      <c r="P15">
        <v>3</v>
      </c>
      <c r="Q15" t="s">
        <v>72</v>
      </c>
      <c r="R15">
        <v>3</v>
      </c>
      <c r="S15">
        <v>4</v>
      </c>
      <c r="T15">
        <v>2</v>
      </c>
      <c r="U15">
        <v>1</v>
      </c>
      <c r="W15" t="s">
        <v>56</v>
      </c>
      <c r="X15" t="s">
        <v>60</v>
      </c>
      <c r="Z15" s="5" t="str" cm="1">
        <f t="array" ref="Z15">_xlfn.LET(
_xlpm.t,tCrit[],
IFERROR(_xlfn.TEXTJOIN(", ",,TRIM(_xlfn.TAKE(_xlfn._xlws.SORT(_xlfn._xlws.FILTER(_xlfn.TAKE(_xlpm.t,,-2),_xlfn.TAKE(_xlpm.t,,1)=AA15,1),2,1),,1))),"")
)</f>
        <v/>
      </c>
      <c r="AA15" t="s">
        <v>134</v>
      </c>
      <c r="AB15" s="6" t="str" cm="1">
        <f t="array" ref="AB15">_xlfn.LET(
_xlpm.t,tCrit[],
IFERROR(TRANSPOSE(_xlfn.CHOOSECOLS(_xlfn._xlws.SORT(TRIM(_xlfn._xlws.FILTER(_xlfn.TAKE(_xlpm.t,,-2),_xlfn.TAKE(_xlpm.t,,1)=AA15,1))),2)),"")
)</f>
        <v/>
      </c>
      <c r="AH15" t="s">
        <v>139</v>
      </c>
      <c r="AI15" t="s">
        <v>140</v>
      </c>
      <c r="AJ15" t="s">
        <v>49</v>
      </c>
      <c r="AK15" t="s">
        <v>96</v>
      </c>
      <c r="AL15" t="s">
        <v>60</v>
      </c>
      <c r="AN15" t="s">
        <v>75</v>
      </c>
      <c r="AO15" t="s">
        <v>88</v>
      </c>
      <c r="AP15" t="s">
        <v>64</v>
      </c>
      <c r="AQ15" t="s">
        <v>65</v>
      </c>
      <c r="AR15" t="s">
        <v>66</v>
      </c>
    </row>
    <row r="16" spans="1:44" x14ac:dyDescent="0.25">
      <c r="A16" t="s">
        <v>141</v>
      </c>
      <c r="B16" t="s">
        <v>142</v>
      </c>
      <c r="C16" s="1">
        <v>45491.379861111112</v>
      </c>
      <c r="D16" t="s">
        <v>143</v>
      </c>
      <c r="E16" t="s">
        <v>93</v>
      </c>
      <c r="F16" t="s">
        <v>70</v>
      </c>
      <c r="G16" t="s">
        <v>144</v>
      </c>
      <c r="H16" t="s">
        <v>49</v>
      </c>
      <c r="I16" t="s">
        <v>94</v>
      </c>
      <c r="J16" t="s">
        <v>51</v>
      </c>
      <c r="K16" t="s">
        <v>52</v>
      </c>
      <c r="L16" t="s">
        <v>51</v>
      </c>
      <c r="M16" t="s">
        <v>51</v>
      </c>
      <c r="N16" t="s">
        <v>84</v>
      </c>
      <c r="O16" t="s">
        <v>54</v>
      </c>
      <c r="P16">
        <v>5</v>
      </c>
      <c r="Q16" t="s">
        <v>55</v>
      </c>
      <c r="R16">
        <v>1</v>
      </c>
      <c r="S16">
        <v>5</v>
      </c>
      <c r="T16">
        <v>5</v>
      </c>
      <c r="U16">
        <v>1</v>
      </c>
      <c r="V16" t="s">
        <v>145</v>
      </c>
      <c r="W16" t="s">
        <v>56</v>
      </c>
      <c r="X16" t="s">
        <v>49</v>
      </c>
      <c r="Y16" t="s">
        <v>146</v>
      </c>
      <c r="Z16" s="5" t="str" cm="1">
        <f t="array" ref="Z16">_xlfn.LET(
_xlpm.t,tCrit[],
IFERROR(_xlfn.TEXTJOIN(", ",,TRIM(_xlfn.TAKE(_xlfn._xlws.SORT(_xlfn._xlws.FILTER(_xlfn.TAKE(_xlpm.t,,-2),_xlfn.TAKE(_xlpm.t,,1)=AA16,1),2,1),,1))),"")
)</f>
        <v>Temps, Pénibilité, Stress, Efficacité, Investissement (€), Suivi</v>
      </c>
      <c r="AA16" t="s">
        <v>141</v>
      </c>
      <c r="AB16" s="6" t="str" cm="1">
        <f t="array" ref="AB16:AG16">_xlfn.LET(
_xlpm.t,tCrit[],
IFERROR(TRANSPOSE(_xlfn.CHOOSECOLS(_xlfn._xlws.SORT(TRIM(_xlfn._xlws.FILTER(_xlfn.TAKE(_xlpm.t,,-2),_xlfn.TAKE(_xlpm.t,,1)=AA16,1))),2)),"")
)</f>
        <v>4</v>
      </c>
      <c r="AC16" s="5" t="str">
        <v>5</v>
      </c>
      <c r="AD16" s="5" t="str">
        <v>2</v>
      </c>
      <c r="AE16" s="5" t="str">
        <v>3</v>
      </c>
      <c r="AF16" s="5" t="str">
        <v>6</v>
      </c>
      <c r="AG16" s="5" t="str">
        <v>1</v>
      </c>
      <c r="AJ16" t="s">
        <v>60</v>
      </c>
      <c r="AL16" t="s">
        <v>49</v>
      </c>
      <c r="AM16" t="s">
        <v>86</v>
      </c>
      <c r="AN16" t="s">
        <v>62</v>
      </c>
      <c r="AO16" t="s">
        <v>88</v>
      </c>
      <c r="AP16" t="s">
        <v>77</v>
      </c>
      <c r="AQ16" t="s">
        <v>78</v>
      </c>
      <c r="AR16" t="s">
        <v>147</v>
      </c>
    </row>
    <row r="17" spans="1:46" x14ac:dyDescent="0.25">
      <c r="A17" t="s">
        <v>148</v>
      </c>
      <c r="B17" t="s">
        <v>149</v>
      </c>
      <c r="C17" s="1">
        <v>45491.395138888889</v>
      </c>
      <c r="D17" t="s">
        <v>150</v>
      </c>
      <c r="E17" t="s">
        <v>93</v>
      </c>
      <c r="F17" t="s">
        <v>151</v>
      </c>
      <c r="G17" t="s">
        <v>48</v>
      </c>
      <c r="H17" t="s">
        <v>60</v>
      </c>
      <c r="I17" t="s">
        <v>50</v>
      </c>
      <c r="J17" t="s">
        <v>51</v>
      </c>
      <c r="K17" t="s">
        <v>51</v>
      </c>
      <c r="L17" t="s">
        <v>52</v>
      </c>
      <c r="M17" t="s">
        <v>51</v>
      </c>
      <c r="N17" t="s">
        <v>84</v>
      </c>
      <c r="O17" t="s">
        <v>47</v>
      </c>
      <c r="P17">
        <v>3</v>
      </c>
      <c r="Q17" t="s">
        <v>55</v>
      </c>
      <c r="R17">
        <v>1</v>
      </c>
      <c r="S17">
        <v>5</v>
      </c>
      <c r="T17">
        <v>5</v>
      </c>
      <c r="U17">
        <v>1</v>
      </c>
      <c r="W17" t="s">
        <v>56</v>
      </c>
      <c r="X17" t="s">
        <v>60</v>
      </c>
      <c r="Z17" s="5" t="str" cm="1">
        <f t="array" ref="Z17">_xlfn.LET(
_xlpm.t,tCrit[],
IFERROR(_xlfn.TEXTJOIN(", ",,TRIM(_xlfn.TAKE(_xlfn._xlws.SORT(_xlfn._xlws.FILTER(_xlfn.TAKE(_xlpm.t,,-2),_xlfn.TAKE(_xlpm.t,,1)=AA17,1),2,1),,1))),"")
)</f>
        <v/>
      </c>
      <c r="AA17" t="s">
        <v>148</v>
      </c>
      <c r="AB17" s="6" t="str" cm="1">
        <f t="array" ref="AB17">_xlfn.LET(
_xlpm.t,tCrit[],
IFERROR(TRANSPOSE(_xlfn.CHOOSECOLS(_xlfn._xlws.SORT(TRIM(_xlfn._xlws.FILTER(_xlfn.TAKE(_xlpm.t,,-2),_xlfn.TAKE(_xlpm.t,,1)=AA17,1))),2)),"")
)</f>
        <v/>
      </c>
      <c r="AH17" t="s">
        <v>152</v>
      </c>
      <c r="AI17" t="s">
        <v>153</v>
      </c>
      <c r="AJ17" t="s">
        <v>49</v>
      </c>
      <c r="AK17" t="s">
        <v>96</v>
      </c>
      <c r="AL17" t="s">
        <v>49</v>
      </c>
      <c r="AM17" t="s">
        <v>103</v>
      </c>
      <c r="AN17" t="s">
        <v>75</v>
      </c>
      <c r="AO17" t="s">
        <v>63</v>
      </c>
      <c r="AP17" t="s">
        <v>77</v>
      </c>
      <c r="AQ17" t="s">
        <v>78</v>
      </c>
      <c r="AR17" t="s">
        <v>66</v>
      </c>
    </row>
    <row r="18" spans="1:46" x14ac:dyDescent="0.25">
      <c r="A18" t="s">
        <v>154</v>
      </c>
      <c r="B18" t="s">
        <v>155</v>
      </c>
      <c r="C18" s="1">
        <v>45491.40625</v>
      </c>
      <c r="D18" t="s">
        <v>156</v>
      </c>
      <c r="E18" t="s">
        <v>46</v>
      </c>
      <c r="F18" t="s">
        <v>70</v>
      </c>
      <c r="G18" t="s">
        <v>48</v>
      </c>
      <c r="H18" t="s">
        <v>49</v>
      </c>
      <c r="I18" t="s">
        <v>157</v>
      </c>
      <c r="J18" t="s">
        <v>51</v>
      </c>
      <c r="K18" t="s">
        <v>51</v>
      </c>
      <c r="L18" t="s">
        <v>51</v>
      </c>
      <c r="M18" t="s">
        <v>52</v>
      </c>
      <c r="N18" t="s">
        <v>53</v>
      </c>
      <c r="O18" t="s">
        <v>114</v>
      </c>
      <c r="P18">
        <v>1</v>
      </c>
      <c r="Q18" t="s">
        <v>72</v>
      </c>
      <c r="R18">
        <v>3</v>
      </c>
      <c r="S18">
        <v>1</v>
      </c>
      <c r="T18">
        <v>4</v>
      </c>
      <c r="U18">
        <v>2</v>
      </c>
      <c r="W18" t="s">
        <v>73</v>
      </c>
      <c r="X18" t="s">
        <v>49</v>
      </c>
      <c r="Y18" t="s">
        <v>57</v>
      </c>
      <c r="Z18" s="5" t="str" cm="1">
        <f t="array" ref="Z18">_xlfn.LET(
_xlpm.t,tCrit[],
IFERROR(_xlfn.TEXTJOIN(", ",,TRIM(_xlfn.TAKE(_xlfn._xlws.SORT(_xlfn._xlws.FILTER(_xlfn.TAKE(_xlpm.t,,-2),_xlfn.TAKE(_xlpm.t,,1)=AA18,1),2,1),,1))),"")
)</f>
        <v>Investissement (€), Suivi, Temps, Efficacité, Pénibilité, Stress</v>
      </c>
      <c r="AA18" t="s">
        <v>154</v>
      </c>
      <c r="AB18" s="6" t="str" cm="1">
        <f t="array" ref="AB18:AG18">_xlfn.LET(
_xlpm.t,tCrit[],
IFERROR(TRANSPOSE(_xlfn.CHOOSECOLS(_xlfn._xlws.SORT(TRIM(_xlfn._xlws.FILTER(_xlfn.TAKE(_xlpm.t,,-2),_xlfn.TAKE(_xlpm.t,,1)=AA18,1))),2)),"")
)</f>
        <v>4</v>
      </c>
      <c r="AC18" s="5" t="str">
        <v>1</v>
      </c>
      <c r="AD18" s="5" t="str">
        <v>5</v>
      </c>
      <c r="AE18" s="5" t="str">
        <v>6</v>
      </c>
      <c r="AF18" s="5" t="str">
        <v>2</v>
      </c>
      <c r="AG18" s="5" t="str">
        <v>3</v>
      </c>
      <c r="AJ18" t="s">
        <v>60</v>
      </c>
      <c r="AL18" t="s">
        <v>60</v>
      </c>
      <c r="AM18" t="s">
        <v>61</v>
      </c>
      <c r="AN18" t="s">
        <v>87</v>
      </c>
      <c r="AO18" t="s">
        <v>76</v>
      </c>
      <c r="AP18" t="s">
        <v>64</v>
      </c>
      <c r="AQ18" t="s">
        <v>158</v>
      </c>
      <c r="AR18" t="s">
        <v>89</v>
      </c>
    </row>
    <row r="19" spans="1:46" x14ac:dyDescent="0.25">
      <c r="A19" t="s">
        <v>159</v>
      </c>
      <c r="B19" t="s">
        <v>160</v>
      </c>
      <c r="C19" s="1">
        <v>45491.413194444445</v>
      </c>
      <c r="D19" t="s">
        <v>161</v>
      </c>
      <c r="E19" t="s">
        <v>46</v>
      </c>
      <c r="F19" t="s">
        <v>114</v>
      </c>
      <c r="G19" t="s">
        <v>108</v>
      </c>
      <c r="H19" t="s">
        <v>60</v>
      </c>
      <c r="I19" t="s">
        <v>162</v>
      </c>
      <c r="J19" t="s">
        <v>51</v>
      </c>
      <c r="K19" t="s">
        <v>52</v>
      </c>
      <c r="L19" t="s">
        <v>52</v>
      </c>
      <c r="M19" t="s">
        <v>51</v>
      </c>
      <c r="N19" t="s">
        <v>84</v>
      </c>
      <c r="O19" t="s">
        <v>54</v>
      </c>
      <c r="P19">
        <v>3</v>
      </c>
      <c r="Q19" t="s">
        <v>163</v>
      </c>
      <c r="R19">
        <v>3</v>
      </c>
      <c r="S19">
        <v>4</v>
      </c>
      <c r="T19">
        <v>3</v>
      </c>
      <c r="U19">
        <v>4</v>
      </c>
      <c r="W19" t="s">
        <v>56</v>
      </c>
      <c r="X19" t="s">
        <v>60</v>
      </c>
      <c r="Z19" s="5" t="str" cm="1">
        <f t="array" ref="Z19">_xlfn.LET(
_xlpm.t,tCrit[],
IFERROR(_xlfn.TEXTJOIN(", ",,TRIM(_xlfn.TAKE(_xlfn._xlws.SORT(_xlfn._xlws.FILTER(_xlfn.TAKE(_xlpm.t,,-2),_xlfn.TAKE(_xlpm.t,,1)=AA19,1),2,1),,1))),"")
)</f>
        <v/>
      </c>
      <c r="AA19" t="s">
        <v>159</v>
      </c>
      <c r="AB19" s="6" t="str" cm="1">
        <f t="array" ref="AB19">_xlfn.LET(
_xlpm.t,tCrit[],
IFERROR(TRANSPOSE(_xlfn.CHOOSECOLS(_xlfn._xlws.SORT(TRIM(_xlfn._xlws.FILTER(_xlfn.TAKE(_xlpm.t,,-2),_xlfn.TAKE(_xlpm.t,,1)=AA19,1))),2)),"")
)</f>
        <v/>
      </c>
      <c r="AH19" t="s">
        <v>164</v>
      </c>
      <c r="AJ19" t="s">
        <v>60</v>
      </c>
      <c r="AL19" t="s">
        <v>49</v>
      </c>
      <c r="AM19" t="s">
        <v>61</v>
      </c>
      <c r="AN19" t="s">
        <v>62</v>
      </c>
      <c r="AO19" t="s">
        <v>63</v>
      </c>
      <c r="AP19" t="s">
        <v>97</v>
      </c>
      <c r="AQ19" t="s">
        <v>78</v>
      </c>
      <c r="AR19" t="s">
        <v>79</v>
      </c>
    </row>
    <row r="20" spans="1:46" x14ac:dyDescent="0.25">
      <c r="A20" t="s">
        <v>165</v>
      </c>
      <c r="B20" t="s">
        <v>166</v>
      </c>
      <c r="C20" s="1">
        <v>45491.413888888892</v>
      </c>
      <c r="D20" t="s">
        <v>167</v>
      </c>
      <c r="E20" t="s">
        <v>46</v>
      </c>
      <c r="F20" t="s">
        <v>70</v>
      </c>
      <c r="G20" t="s">
        <v>48</v>
      </c>
      <c r="H20" t="s">
        <v>49</v>
      </c>
      <c r="I20" t="s">
        <v>157</v>
      </c>
      <c r="J20" t="s">
        <v>51</v>
      </c>
      <c r="K20" t="s">
        <v>51</v>
      </c>
      <c r="L20" t="s">
        <v>51</v>
      </c>
      <c r="M20" t="s">
        <v>52</v>
      </c>
      <c r="N20" t="s">
        <v>71</v>
      </c>
      <c r="O20" t="s">
        <v>47</v>
      </c>
      <c r="P20">
        <v>3</v>
      </c>
      <c r="Q20" t="s">
        <v>72</v>
      </c>
      <c r="R20">
        <v>2</v>
      </c>
      <c r="S20">
        <v>3</v>
      </c>
      <c r="T20">
        <v>5</v>
      </c>
      <c r="U20">
        <v>3</v>
      </c>
      <c r="W20" t="s">
        <v>73</v>
      </c>
      <c r="X20" t="s">
        <v>60</v>
      </c>
      <c r="Z20" s="5" t="str" cm="1">
        <f t="array" ref="Z20">_xlfn.LET(
_xlpm.t,tCrit[],
IFERROR(_xlfn.TEXTJOIN(", ",,TRIM(_xlfn.TAKE(_xlfn._xlws.SORT(_xlfn._xlws.FILTER(_xlfn.TAKE(_xlpm.t,,-2),_xlfn.TAKE(_xlpm.t,,1)=AA20,1),2,1),,1))),"")
)</f>
        <v/>
      </c>
      <c r="AA20" t="s">
        <v>165</v>
      </c>
      <c r="AB20" s="6" t="str" cm="1">
        <f t="array" ref="AB20">_xlfn.LET(
_xlpm.t,tCrit[],
IFERROR(TRANSPOSE(_xlfn.CHOOSECOLS(_xlfn._xlws.SORT(TRIM(_xlfn._xlws.FILTER(_xlfn.TAKE(_xlpm.t,,-2),_xlfn.TAKE(_xlpm.t,,1)=AA20,1))),2)),"")
)</f>
        <v/>
      </c>
      <c r="AH20" t="s">
        <v>168</v>
      </c>
      <c r="AJ20" t="s">
        <v>60</v>
      </c>
      <c r="AL20" t="s">
        <v>49</v>
      </c>
      <c r="AM20" t="s">
        <v>103</v>
      </c>
      <c r="AN20" t="s">
        <v>169</v>
      </c>
      <c r="AO20" t="s">
        <v>63</v>
      </c>
      <c r="AP20" t="s">
        <v>77</v>
      </c>
      <c r="AQ20" t="s">
        <v>78</v>
      </c>
      <c r="AR20" t="s">
        <v>147</v>
      </c>
      <c r="AT20" s="2"/>
    </row>
    <row r="21" spans="1:46" x14ac:dyDescent="0.25">
      <c r="A21" t="s">
        <v>170</v>
      </c>
      <c r="B21" t="s">
        <v>171</v>
      </c>
      <c r="C21" s="1">
        <v>45491.419444444444</v>
      </c>
      <c r="D21" t="s">
        <v>172</v>
      </c>
      <c r="E21" t="s">
        <v>93</v>
      </c>
      <c r="F21" t="s">
        <v>70</v>
      </c>
      <c r="G21" t="s">
        <v>48</v>
      </c>
      <c r="H21" t="s">
        <v>60</v>
      </c>
      <c r="I21" t="s">
        <v>173</v>
      </c>
      <c r="J21" t="s">
        <v>52</v>
      </c>
      <c r="K21" t="s">
        <v>52</v>
      </c>
      <c r="L21" t="s">
        <v>52</v>
      </c>
      <c r="M21" t="s">
        <v>51</v>
      </c>
      <c r="N21" t="s">
        <v>71</v>
      </c>
      <c r="O21" t="s">
        <v>133</v>
      </c>
      <c r="P21">
        <v>3</v>
      </c>
      <c r="Q21" t="s">
        <v>55</v>
      </c>
      <c r="R21">
        <v>1</v>
      </c>
      <c r="S21">
        <v>5</v>
      </c>
      <c r="T21">
        <v>5</v>
      </c>
      <c r="U21">
        <v>5</v>
      </c>
      <c r="W21" t="s">
        <v>56</v>
      </c>
      <c r="X21" t="s">
        <v>60</v>
      </c>
      <c r="Z21" s="5" t="str" cm="1">
        <f t="array" ref="Z21">_xlfn.LET(
_xlpm.t,tCrit[],
IFERROR(_xlfn.TEXTJOIN(", ",,TRIM(_xlfn.TAKE(_xlfn._xlws.SORT(_xlfn._xlws.FILTER(_xlfn.TAKE(_xlpm.t,,-2),_xlfn.TAKE(_xlpm.t,,1)=AA21,1),2,1),,1))),"")
)</f>
        <v/>
      </c>
      <c r="AA21" t="s">
        <v>170</v>
      </c>
      <c r="AB21" s="6" t="str" cm="1">
        <f t="array" ref="AB21">_xlfn.LET(
_xlpm.t,tCrit[],
IFERROR(TRANSPOSE(_xlfn.CHOOSECOLS(_xlfn._xlws.SORT(TRIM(_xlfn._xlws.FILTER(_xlfn.TAKE(_xlpm.t,,-2),_xlfn.TAKE(_xlpm.t,,1)=AA21,1))),2)),"")
)</f>
        <v/>
      </c>
      <c r="AH21" t="s">
        <v>110</v>
      </c>
      <c r="AJ21" t="s">
        <v>60</v>
      </c>
      <c r="AL21" t="s">
        <v>49</v>
      </c>
      <c r="AM21" t="s">
        <v>103</v>
      </c>
      <c r="AN21" t="s">
        <v>62</v>
      </c>
      <c r="AO21" t="s">
        <v>174</v>
      </c>
      <c r="AP21" t="s">
        <v>77</v>
      </c>
      <c r="AQ21" t="s">
        <v>65</v>
      </c>
      <c r="AR21" t="s">
        <v>147</v>
      </c>
    </row>
    <row r="22" spans="1:46" x14ac:dyDescent="0.25">
      <c r="A22" t="s">
        <v>175</v>
      </c>
      <c r="B22" t="s">
        <v>176</v>
      </c>
      <c r="C22" s="1">
        <v>45491.42083333333</v>
      </c>
      <c r="D22" t="s">
        <v>177</v>
      </c>
      <c r="E22" t="s">
        <v>46</v>
      </c>
      <c r="F22" t="s">
        <v>47</v>
      </c>
      <c r="G22" t="s">
        <v>48</v>
      </c>
      <c r="H22" t="s">
        <v>60</v>
      </c>
      <c r="I22" t="s">
        <v>157</v>
      </c>
      <c r="J22" t="s">
        <v>51</v>
      </c>
      <c r="K22" t="s">
        <v>51</v>
      </c>
      <c r="L22" t="s">
        <v>51</v>
      </c>
      <c r="M22" t="s">
        <v>52</v>
      </c>
      <c r="N22" t="s">
        <v>71</v>
      </c>
      <c r="O22" t="s">
        <v>133</v>
      </c>
      <c r="P22">
        <v>3</v>
      </c>
      <c r="Q22" t="s">
        <v>163</v>
      </c>
      <c r="R22">
        <v>1</v>
      </c>
      <c r="S22">
        <v>5</v>
      </c>
      <c r="T22">
        <v>4</v>
      </c>
      <c r="U22">
        <v>4</v>
      </c>
      <c r="W22" t="s">
        <v>73</v>
      </c>
      <c r="X22" t="s">
        <v>49</v>
      </c>
      <c r="Y22" t="s">
        <v>57</v>
      </c>
      <c r="Z22" s="5" t="str" cm="1">
        <f t="array" ref="Z22">_xlfn.LET(
_xlpm.t,tCrit[],
IFERROR(_xlfn.TEXTJOIN(", ",,TRIM(_xlfn.TAKE(_xlfn._xlws.SORT(_xlfn._xlws.FILTER(_xlfn.TAKE(_xlpm.t,,-2),_xlfn.TAKE(_xlpm.t,,1)=AA22,1),2,1),,1))),"")
)</f>
        <v>Temps, Pénibilité, Stress, Investissement (€), Efficacité, Suivi</v>
      </c>
      <c r="AA22" t="s">
        <v>175</v>
      </c>
      <c r="AB22" s="6" t="str" cm="1">
        <f t="array" ref="AB22:AG22">_xlfn.LET(
_xlpm.t,tCrit[],
IFERROR(TRANSPOSE(_xlfn.CHOOSECOLS(_xlfn._xlws.SORT(TRIM(_xlfn._xlws.FILTER(_xlfn.TAKE(_xlpm.t,,-2),_xlfn.TAKE(_xlpm.t,,1)=AA22,1))),2)),"")
)</f>
        <v>5</v>
      </c>
      <c r="AC22" s="5" t="str">
        <v>4</v>
      </c>
      <c r="AD22" s="5" t="str">
        <v>2</v>
      </c>
      <c r="AE22" s="5" t="str">
        <v>3</v>
      </c>
      <c r="AF22" s="5" t="str">
        <v>6</v>
      </c>
      <c r="AG22" s="5" t="str">
        <v>1</v>
      </c>
      <c r="AJ22" t="s">
        <v>60</v>
      </c>
      <c r="AL22" t="s">
        <v>49</v>
      </c>
      <c r="AM22" t="s">
        <v>61</v>
      </c>
      <c r="AN22" t="s">
        <v>169</v>
      </c>
      <c r="AO22" t="s">
        <v>63</v>
      </c>
      <c r="AP22" t="s">
        <v>64</v>
      </c>
      <c r="AQ22" t="s">
        <v>78</v>
      </c>
      <c r="AR22" t="s">
        <v>89</v>
      </c>
    </row>
    <row r="23" spans="1:46" x14ac:dyDescent="0.25">
      <c r="A23" t="s">
        <v>178</v>
      </c>
      <c r="B23" t="s">
        <v>179</v>
      </c>
      <c r="C23" s="1">
        <v>45491.427777777775</v>
      </c>
      <c r="D23" t="s">
        <v>180</v>
      </c>
      <c r="E23" t="s">
        <v>93</v>
      </c>
      <c r="F23" t="s">
        <v>70</v>
      </c>
      <c r="G23" t="s">
        <v>48</v>
      </c>
      <c r="H23" t="s">
        <v>60</v>
      </c>
      <c r="I23" t="s">
        <v>109</v>
      </c>
      <c r="J23" t="s">
        <v>52</v>
      </c>
      <c r="K23" t="s">
        <v>51</v>
      </c>
      <c r="L23" t="s">
        <v>51</v>
      </c>
      <c r="M23" t="s">
        <v>51</v>
      </c>
      <c r="N23" t="s">
        <v>84</v>
      </c>
      <c r="O23" t="s">
        <v>54</v>
      </c>
      <c r="P23">
        <v>3</v>
      </c>
      <c r="Q23" t="s">
        <v>55</v>
      </c>
      <c r="R23">
        <v>3</v>
      </c>
      <c r="S23">
        <v>3</v>
      </c>
      <c r="T23">
        <v>5</v>
      </c>
      <c r="U23">
        <v>3</v>
      </c>
      <c r="W23" t="s">
        <v>73</v>
      </c>
      <c r="X23" t="s">
        <v>60</v>
      </c>
      <c r="Z23" s="5" t="str" cm="1">
        <f t="array" ref="Z23">_xlfn.LET(
_xlpm.t,tCrit[],
IFERROR(_xlfn.TEXTJOIN(", ",,TRIM(_xlfn.TAKE(_xlfn._xlws.SORT(_xlfn._xlws.FILTER(_xlfn.TAKE(_xlpm.t,,-2),_xlfn.TAKE(_xlpm.t,,1)=AA23,1),2,1),,1))),"")
)</f>
        <v/>
      </c>
      <c r="AA23" t="s">
        <v>178</v>
      </c>
      <c r="AB23" s="6" t="str" cm="1">
        <f t="array" ref="AB23">_xlfn.LET(
_xlpm.t,tCrit[],
IFERROR(TRANSPOSE(_xlfn.CHOOSECOLS(_xlfn._xlws.SORT(TRIM(_xlfn._xlws.FILTER(_xlfn.TAKE(_xlpm.t,,-2),_xlfn.TAKE(_xlpm.t,,1)=AA23,1))),2)),"")
)</f>
        <v/>
      </c>
      <c r="AH23" t="s">
        <v>74</v>
      </c>
      <c r="AJ23" t="s">
        <v>60</v>
      </c>
      <c r="AL23" t="s">
        <v>49</v>
      </c>
      <c r="AM23" t="s">
        <v>86</v>
      </c>
      <c r="AN23" t="s">
        <v>62</v>
      </c>
      <c r="AO23" t="s">
        <v>76</v>
      </c>
      <c r="AP23" t="s">
        <v>97</v>
      </c>
      <c r="AQ23" t="s">
        <v>65</v>
      </c>
      <c r="AR23" t="s">
        <v>79</v>
      </c>
    </row>
    <row r="24" spans="1:46" x14ac:dyDescent="0.25">
      <c r="A24" t="s">
        <v>181</v>
      </c>
      <c r="B24" t="s">
        <v>182</v>
      </c>
      <c r="C24" s="1">
        <v>45491.428472222222</v>
      </c>
      <c r="D24" t="s">
        <v>183</v>
      </c>
      <c r="E24" t="s">
        <v>46</v>
      </c>
      <c r="F24" t="s">
        <v>70</v>
      </c>
      <c r="G24" t="s">
        <v>48</v>
      </c>
      <c r="H24" t="s">
        <v>60</v>
      </c>
      <c r="I24" t="s">
        <v>184</v>
      </c>
      <c r="J24" t="s">
        <v>51</v>
      </c>
      <c r="K24" t="s">
        <v>52</v>
      </c>
      <c r="L24" t="s">
        <v>52</v>
      </c>
      <c r="M24" t="s">
        <v>51</v>
      </c>
      <c r="N24" t="s">
        <v>71</v>
      </c>
      <c r="O24" t="s">
        <v>54</v>
      </c>
      <c r="P24">
        <v>5</v>
      </c>
      <c r="Q24" t="s">
        <v>55</v>
      </c>
      <c r="R24">
        <v>2</v>
      </c>
      <c r="S24">
        <v>2</v>
      </c>
      <c r="T24">
        <v>2</v>
      </c>
      <c r="U24">
        <v>3</v>
      </c>
      <c r="W24" t="s">
        <v>56</v>
      </c>
      <c r="X24" t="s">
        <v>49</v>
      </c>
      <c r="Y24" t="s">
        <v>185</v>
      </c>
      <c r="Z24" s="5" t="str" cm="1">
        <f t="array" ref="Z24">_xlfn.LET(
_xlpm.t,tCrit[],
IFERROR(_xlfn.TEXTJOIN(", ",,TRIM(_xlfn.TAKE(_xlfn._xlws.SORT(_xlfn._xlws.FILTER(_xlfn.TAKE(_xlpm.t,,-2),_xlfn.TAKE(_xlpm.t,,1)=AA24,1),2,1),,1))),"")
)</f>
        <v>Efficacité, Suivi, Temps, Investissement (€), Pénibilité, Stress</v>
      </c>
      <c r="AA24" t="s">
        <v>181</v>
      </c>
      <c r="AB24" s="6" t="str" cm="1">
        <f t="array" ref="AB24:AG24">_xlfn.LET(
_xlpm.t,tCrit[],
IFERROR(TRANSPOSE(_xlfn.CHOOSECOLS(_xlfn._xlws.SORT(TRIM(_xlfn._xlws.FILTER(_xlfn.TAKE(_xlpm.t,,-2),_xlfn.TAKE(_xlpm.t,,1)=AA24,1))),2)),"")
)</f>
        <v>1</v>
      </c>
      <c r="AC24" s="5" t="str">
        <v>4</v>
      </c>
      <c r="AD24" s="5" t="str">
        <v>5</v>
      </c>
      <c r="AE24" s="5" t="str">
        <v>6</v>
      </c>
      <c r="AF24" s="5" t="str">
        <v>2</v>
      </c>
      <c r="AG24" s="5" t="str">
        <v>3</v>
      </c>
      <c r="AI24" t="s">
        <v>186</v>
      </c>
      <c r="AJ24" t="s">
        <v>49</v>
      </c>
      <c r="AK24" t="s">
        <v>96</v>
      </c>
      <c r="AL24" t="s">
        <v>60</v>
      </c>
      <c r="AM24" t="s">
        <v>61</v>
      </c>
      <c r="AN24" t="s">
        <v>62</v>
      </c>
      <c r="AO24" t="s">
        <v>63</v>
      </c>
      <c r="AP24" t="s">
        <v>64</v>
      </c>
      <c r="AQ24" t="s">
        <v>128</v>
      </c>
      <c r="AR24" t="s">
        <v>147</v>
      </c>
    </row>
    <row r="25" spans="1:46" x14ac:dyDescent="0.25">
      <c r="A25" t="s">
        <v>187</v>
      </c>
      <c r="B25" t="s">
        <v>188</v>
      </c>
      <c r="C25" s="1">
        <v>45491.429166666669</v>
      </c>
      <c r="D25" t="s">
        <v>189</v>
      </c>
      <c r="E25" t="s">
        <v>190</v>
      </c>
      <c r="F25" t="s">
        <v>70</v>
      </c>
      <c r="G25" t="s">
        <v>48</v>
      </c>
      <c r="H25" t="s">
        <v>49</v>
      </c>
      <c r="I25" t="s">
        <v>137</v>
      </c>
      <c r="J25" t="s">
        <v>51</v>
      </c>
      <c r="K25" t="s">
        <v>51</v>
      </c>
      <c r="L25" t="s">
        <v>52</v>
      </c>
      <c r="M25" t="s">
        <v>52</v>
      </c>
      <c r="N25" t="s">
        <v>84</v>
      </c>
      <c r="O25" t="s">
        <v>47</v>
      </c>
      <c r="P25">
        <v>5</v>
      </c>
      <c r="Q25" t="s">
        <v>115</v>
      </c>
      <c r="R25">
        <v>4</v>
      </c>
      <c r="S25">
        <v>4</v>
      </c>
      <c r="T25">
        <v>4</v>
      </c>
      <c r="U25">
        <v>4</v>
      </c>
      <c r="W25" t="s">
        <v>56</v>
      </c>
      <c r="X25" t="s">
        <v>49</v>
      </c>
      <c r="Y25" t="s">
        <v>85</v>
      </c>
      <c r="Z25" s="5" t="str" cm="1">
        <f t="array" ref="Z25">_xlfn.LET(
_xlpm.t,tCrit[],
IFERROR(_xlfn.TEXTJOIN(", ",,TRIM(_xlfn.TAKE(_xlfn._xlws.SORT(_xlfn._xlws.FILTER(_xlfn.TAKE(_xlpm.t,,-2),_xlfn.TAKE(_xlpm.t,,1)=AA25,1),2,1),,1))),"")
)</f>
        <v>Temps, Investissement (€), Pénibilité, Efficacité, Suivi, Stress</v>
      </c>
      <c r="AA25" t="s">
        <v>187</v>
      </c>
      <c r="AB25" s="6" t="str" cm="1">
        <f t="array" ref="AB25:AG25">_xlfn.LET(
_xlpm.t,tCrit[],
IFERROR(TRANSPOSE(_xlfn.CHOOSECOLS(_xlfn._xlws.SORT(TRIM(_xlfn._xlws.FILTER(_xlfn.TAKE(_xlpm.t,,-2),_xlfn.TAKE(_xlpm.t,,1)=AA25,1))),2)),"")
)</f>
        <v>4</v>
      </c>
      <c r="AC25" s="5" t="str">
        <v>2</v>
      </c>
      <c r="AD25" s="5" t="str">
        <v>3</v>
      </c>
      <c r="AE25" s="5" t="str">
        <v>6</v>
      </c>
      <c r="AF25" s="5" t="str">
        <v>5</v>
      </c>
      <c r="AG25" s="5" t="str">
        <v>1</v>
      </c>
      <c r="AI25" t="s">
        <v>191</v>
      </c>
      <c r="AJ25" t="s">
        <v>49</v>
      </c>
      <c r="AK25" t="s">
        <v>96</v>
      </c>
      <c r="AL25" t="s">
        <v>60</v>
      </c>
      <c r="AM25" t="s">
        <v>61</v>
      </c>
      <c r="AN25" t="s">
        <v>62</v>
      </c>
      <c r="AO25" t="s">
        <v>76</v>
      </c>
      <c r="AP25" t="s">
        <v>64</v>
      </c>
      <c r="AQ25" t="s">
        <v>78</v>
      </c>
      <c r="AR25" t="s">
        <v>89</v>
      </c>
    </row>
    <row r="26" spans="1:46" x14ac:dyDescent="0.25">
      <c r="A26" t="s">
        <v>192</v>
      </c>
      <c r="B26" t="s">
        <v>193</v>
      </c>
      <c r="C26" s="1">
        <v>45491.429861111108</v>
      </c>
      <c r="D26" t="s">
        <v>194</v>
      </c>
      <c r="E26" t="s">
        <v>93</v>
      </c>
      <c r="F26" t="s">
        <v>151</v>
      </c>
      <c r="G26" t="s">
        <v>48</v>
      </c>
      <c r="H26" t="s">
        <v>60</v>
      </c>
      <c r="I26" t="s">
        <v>195</v>
      </c>
      <c r="J26" t="s">
        <v>52</v>
      </c>
      <c r="K26" t="s">
        <v>51</v>
      </c>
      <c r="L26" t="s">
        <v>52</v>
      </c>
      <c r="M26" t="s">
        <v>51</v>
      </c>
      <c r="N26" t="s">
        <v>84</v>
      </c>
      <c r="O26" t="s">
        <v>54</v>
      </c>
      <c r="P26">
        <v>3</v>
      </c>
      <c r="Q26" t="s">
        <v>55</v>
      </c>
      <c r="R26">
        <v>3</v>
      </c>
      <c r="S26">
        <v>5</v>
      </c>
      <c r="T26">
        <v>4</v>
      </c>
      <c r="U26">
        <v>2</v>
      </c>
      <c r="W26" t="s">
        <v>73</v>
      </c>
      <c r="X26" t="s">
        <v>49</v>
      </c>
      <c r="Y26" t="s">
        <v>57</v>
      </c>
      <c r="Z26" s="5" t="str" cm="1">
        <f t="array" ref="Z26">_xlfn.LET(
_xlpm.t,tCrit[],
IFERROR(_xlfn.TEXTJOIN(", ",,TRIM(_xlfn.TAKE(_xlfn._xlws.SORT(_xlfn._xlws.FILTER(_xlfn.TAKE(_xlpm.t,,-2),_xlfn.TAKE(_xlpm.t,,1)=AA26,1),2,1),,1))),"")
)</f>
        <v>Temps, Pénibilité, Suivi, Investissement (€), Efficacité, Stress</v>
      </c>
      <c r="AA26" t="s">
        <v>192</v>
      </c>
      <c r="AB26" s="6" t="str" cm="1">
        <f t="array" ref="AB26:AG26">_xlfn.LET(
_xlpm.t,tCrit[],
IFERROR(TRANSPOSE(_xlfn.CHOOSECOLS(_xlfn._xlws.SORT(TRIM(_xlfn._xlws.FILTER(_xlfn.TAKE(_xlpm.t,,-2),_xlfn.TAKE(_xlpm.t,,1)=AA26,1))),2)),"")
)</f>
        <v>5</v>
      </c>
      <c r="AC26" s="5" t="str">
        <v>4</v>
      </c>
      <c r="AD26" s="5" t="str">
        <v>2</v>
      </c>
      <c r="AE26" s="5" t="str">
        <v>6</v>
      </c>
      <c r="AF26" s="5" t="str">
        <v>3</v>
      </c>
      <c r="AG26" s="5" t="str">
        <v>1</v>
      </c>
      <c r="AJ26" t="s">
        <v>60</v>
      </c>
      <c r="AK26" t="s">
        <v>21</v>
      </c>
      <c r="AL26" t="s">
        <v>49</v>
      </c>
      <c r="AM26" t="s">
        <v>103</v>
      </c>
      <c r="AN26" t="s">
        <v>62</v>
      </c>
      <c r="AO26" t="s">
        <v>76</v>
      </c>
      <c r="AP26" t="s">
        <v>77</v>
      </c>
      <c r="AQ26" t="s">
        <v>78</v>
      </c>
      <c r="AR26" t="s">
        <v>89</v>
      </c>
    </row>
    <row r="27" spans="1:46" x14ac:dyDescent="0.25">
      <c r="A27" t="s">
        <v>196</v>
      </c>
      <c r="B27" t="s">
        <v>197</v>
      </c>
      <c r="C27" s="1">
        <v>45491.445138888892</v>
      </c>
      <c r="D27" t="s">
        <v>198</v>
      </c>
      <c r="E27" t="s">
        <v>93</v>
      </c>
      <c r="F27" t="s">
        <v>70</v>
      </c>
      <c r="G27" t="s">
        <v>48</v>
      </c>
      <c r="H27" t="s">
        <v>49</v>
      </c>
      <c r="I27" t="s">
        <v>109</v>
      </c>
      <c r="J27" t="s">
        <v>52</v>
      </c>
      <c r="K27" t="s">
        <v>51</v>
      </c>
      <c r="L27" t="s">
        <v>51</v>
      </c>
      <c r="M27" t="s">
        <v>51</v>
      </c>
      <c r="N27" t="s">
        <v>53</v>
      </c>
      <c r="O27" t="s">
        <v>151</v>
      </c>
      <c r="P27">
        <v>2</v>
      </c>
      <c r="Q27" t="s">
        <v>55</v>
      </c>
      <c r="R27">
        <v>1</v>
      </c>
      <c r="S27">
        <v>1</v>
      </c>
      <c r="T27">
        <v>1</v>
      </c>
      <c r="U27">
        <v>1</v>
      </c>
      <c r="W27" t="s">
        <v>116</v>
      </c>
      <c r="X27" t="s">
        <v>60</v>
      </c>
      <c r="Z27" s="5" t="str" cm="1">
        <f t="array" ref="Z27">_xlfn.LET(
_xlpm.t,tCrit[],
IFERROR(_xlfn.TEXTJOIN(", ",,TRIM(_xlfn.TAKE(_xlfn._xlws.SORT(_xlfn._xlws.FILTER(_xlfn.TAKE(_xlpm.t,,-2),_xlfn.TAKE(_xlpm.t,,1)=AA27,1),2,1),,1))),"")
)</f>
        <v/>
      </c>
      <c r="AA27" t="s">
        <v>196</v>
      </c>
      <c r="AB27" s="6" t="str" cm="1">
        <f t="array" ref="AB27">_xlfn.LET(
_xlpm.t,tCrit[],
IFERROR(TRANSPOSE(_xlfn.CHOOSECOLS(_xlfn._xlws.SORT(TRIM(_xlfn._xlws.FILTER(_xlfn.TAKE(_xlpm.t,,-2),_xlfn.TAKE(_xlpm.t,,1)=AA27,1))),2)),"")
)</f>
        <v/>
      </c>
      <c r="AH27" t="s">
        <v>199</v>
      </c>
      <c r="AI27" t="s">
        <v>200</v>
      </c>
      <c r="AJ27" t="s">
        <v>49</v>
      </c>
      <c r="AK27" t="s">
        <v>96</v>
      </c>
      <c r="AL27" t="s">
        <v>60</v>
      </c>
      <c r="AN27" t="s">
        <v>75</v>
      </c>
      <c r="AO27" t="s">
        <v>76</v>
      </c>
      <c r="AP27" t="s">
        <v>97</v>
      </c>
      <c r="AQ27" t="s">
        <v>65</v>
      </c>
      <c r="AR27" t="s">
        <v>79</v>
      </c>
    </row>
    <row r="28" spans="1:46" x14ac:dyDescent="0.25">
      <c r="A28" t="s">
        <v>201</v>
      </c>
      <c r="B28" t="s">
        <v>202</v>
      </c>
      <c r="C28" s="1">
        <v>45491.467361111114</v>
      </c>
      <c r="D28" t="s">
        <v>203</v>
      </c>
      <c r="E28" t="s">
        <v>93</v>
      </c>
      <c r="F28" t="s">
        <v>70</v>
      </c>
      <c r="G28" t="s">
        <v>48</v>
      </c>
      <c r="H28" t="s">
        <v>60</v>
      </c>
      <c r="I28" t="s">
        <v>195</v>
      </c>
      <c r="J28" t="s">
        <v>52</v>
      </c>
      <c r="K28" t="s">
        <v>51</v>
      </c>
      <c r="L28" t="s">
        <v>52</v>
      </c>
      <c r="M28" t="s">
        <v>51</v>
      </c>
      <c r="N28" t="s">
        <v>71</v>
      </c>
      <c r="O28" t="s">
        <v>54</v>
      </c>
      <c r="P28">
        <v>4</v>
      </c>
      <c r="Q28" t="s">
        <v>55</v>
      </c>
      <c r="R28">
        <v>1</v>
      </c>
      <c r="S28">
        <v>5</v>
      </c>
      <c r="T28">
        <v>3</v>
      </c>
      <c r="U28">
        <v>3</v>
      </c>
      <c r="W28" t="s">
        <v>73</v>
      </c>
      <c r="X28" t="s">
        <v>60</v>
      </c>
      <c r="Z28" s="5" t="str" cm="1">
        <f t="array" ref="Z28">_xlfn.LET(
_xlpm.t,tCrit[],
IFERROR(_xlfn.TEXTJOIN(", ",,TRIM(_xlfn.TAKE(_xlfn._xlws.SORT(_xlfn._xlws.FILTER(_xlfn.TAKE(_xlpm.t,,-2),_xlfn.TAKE(_xlpm.t,,1)=AA28,1),2,1),,1))),"")
)</f>
        <v/>
      </c>
      <c r="AA28" t="s">
        <v>201</v>
      </c>
      <c r="AB28" s="6" t="str" cm="1">
        <f t="array" ref="AB28">_xlfn.LET(
_xlpm.t,tCrit[],
IFERROR(TRANSPOSE(_xlfn.CHOOSECOLS(_xlfn._xlws.SORT(TRIM(_xlfn._xlws.FILTER(_xlfn.TAKE(_xlpm.t,,-2),_xlfn.TAKE(_xlpm.t,,1)=AA28,1))),2)),"")
)</f>
        <v/>
      </c>
      <c r="AH28" t="s">
        <v>204</v>
      </c>
      <c r="AJ28" t="s">
        <v>60</v>
      </c>
      <c r="AL28" t="s">
        <v>49</v>
      </c>
      <c r="AM28" t="s">
        <v>103</v>
      </c>
      <c r="AN28" t="s">
        <v>169</v>
      </c>
      <c r="AO28" t="s">
        <v>76</v>
      </c>
      <c r="AP28" t="s">
        <v>64</v>
      </c>
      <c r="AQ28" t="s">
        <v>128</v>
      </c>
      <c r="AR28" t="s">
        <v>89</v>
      </c>
    </row>
    <row r="29" spans="1:46" x14ac:dyDescent="0.25">
      <c r="A29" t="s">
        <v>205</v>
      </c>
      <c r="B29" t="s">
        <v>206</v>
      </c>
      <c r="C29" s="1">
        <v>45491.470833333333</v>
      </c>
      <c r="D29" t="s">
        <v>207</v>
      </c>
      <c r="E29" t="s">
        <v>93</v>
      </c>
      <c r="F29" t="s">
        <v>70</v>
      </c>
      <c r="G29" t="s">
        <v>48</v>
      </c>
      <c r="H29" t="s">
        <v>49</v>
      </c>
      <c r="I29" t="s">
        <v>50</v>
      </c>
      <c r="J29" t="s">
        <v>51</v>
      </c>
      <c r="K29" t="s">
        <v>51</v>
      </c>
      <c r="L29" t="s">
        <v>52</v>
      </c>
      <c r="M29" t="s">
        <v>51</v>
      </c>
      <c r="N29" t="s">
        <v>84</v>
      </c>
      <c r="O29" t="s">
        <v>54</v>
      </c>
      <c r="P29">
        <v>5</v>
      </c>
      <c r="Q29" t="s">
        <v>55</v>
      </c>
      <c r="R29">
        <v>1</v>
      </c>
      <c r="S29">
        <v>1</v>
      </c>
      <c r="T29">
        <v>2</v>
      </c>
      <c r="U29">
        <v>2</v>
      </c>
      <c r="W29" t="s">
        <v>56</v>
      </c>
      <c r="X29" t="s">
        <v>49</v>
      </c>
      <c r="Y29" t="s">
        <v>57</v>
      </c>
      <c r="Z29" s="5" t="str" cm="1">
        <f t="array" ref="Z29">_xlfn.LET(
_xlpm.t,tCrit[],
IFERROR(_xlfn.TEXTJOIN(", ",,TRIM(_xlfn.TAKE(_xlfn._xlws.SORT(_xlfn._xlws.FILTER(_xlfn.TAKE(_xlpm.t,,-2),_xlfn.TAKE(_xlpm.t,,1)=AA29,1),2,1),,1))),"")
)</f>
        <v>Temps, Suivi, Pénibilité, Investissement (€), Efficacité, Stress</v>
      </c>
      <c r="AA29" t="s">
        <v>205</v>
      </c>
      <c r="AB29" s="6" t="str" cm="1">
        <f t="array" ref="AB29:AG29">_xlfn.LET(
_xlpm.t,tCrit[],
IFERROR(TRANSPOSE(_xlfn.CHOOSECOLS(_xlfn._xlws.SORT(TRIM(_xlfn._xlws.FILTER(_xlfn.TAKE(_xlpm.t,,-2),_xlfn.TAKE(_xlpm.t,,1)=AA29,1))),2)),"")
)</f>
        <v>5</v>
      </c>
      <c r="AC29" s="5" t="str">
        <v>4</v>
      </c>
      <c r="AD29" s="5" t="str">
        <v>3</v>
      </c>
      <c r="AE29" s="5" t="str">
        <v>6</v>
      </c>
      <c r="AF29" s="5" t="str">
        <v>2</v>
      </c>
      <c r="AG29" s="5" t="str">
        <v>1</v>
      </c>
      <c r="AI29" t="s">
        <v>208</v>
      </c>
      <c r="AJ29" t="s">
        <v>49</v>
      </c>
      <c r="AK29" t="s">
        <v>209</v>
      </c>
      <c r="AL29" t="s">
        <v>60</v>
      </c>
      <c r="AM29" t="s">
        <v>61</v>
      </c>
      <c r="AN29" t="s">
        <v>62</v>
      </c>
      <c r="AO29" t="s">
        <v>63</v>
      </c>
      <c r="AP29" t="s">
        <v>77</v>
      </c>
      <c r="AQ29" t="s">
        <v>78</v>
      </c>
      <c r="AR29" t="s">
        <v>89</v>
      </c>
    </row>
    <row r="30" spans="1:46" x14ac:dyDescent="0.25">
      <c r="A30" t="s">
        <v>210</v>
      </c>
      <c r="B30" t="s">
        <v>211</v>
      </c>
      <c r="C30" s="1">
        <v>45491.475694444445</v>
      </c>
      <c r="D30" t="s">
        <v>212</v>
      </c>
      <c r="E30" t="s">
        <v>93</v>
      </c>
      <c r="F30" t="s">
        <v>70</v>
      </c>
      <c r="G30" t="s">
        <v>48</v>
      </c>
      <c r="H30" t="s">
        <v>49</v>
      </c>
      <c r="I30" t="s">
        <v>50</v>
      </c>
      <c r="J30" t="s">
        <v>51</v>
      </c>
      <c r="K30" t="s">
        <v>51</v>
      </c>
      <c r="L30" t="s">
        <v>52</v>
      </c>
      <c r="M30" t="s">
        <v>51</v>
      </c>
      <c r="N30" t="s">
        <v>53</v>
      </c>
      <c r="O30" t="s">
        <v>54</v>
      </c>
      <c r="P30">
        <v>2</v>
      </c>
      <c r="Q30" t="s">
        <v>55</v>
      </c>
      <c r="R30">
        <v>1</v>
      </c>
      <c r="S30">
        <v>5</v>
      </c>
      <c r="T30">
        <v>5</v>
      </c>
      <c r="U30">
        <v>2</v>
      </c>
      <c r="W30" t="s">
        <v>73</v>
      </c>
      <c r="X30" t="s">
        <v>60</v>
      </c>
      <c r="Z30" s="5" t="str" cm="1">
        <f t="array" ref="Z30">_xlfn.LET(
_xlpm.t,tCrit[],
IFERROR(_xlfn.TEXTJOIN(", ",,TRIM(_xlfn.TAKE(_xlfn._xlws.SORT(_xlfn._xlws.FILTER(_xlfn.TAKE(_xlpm.t,,-2),_xlfn.TAKE(_xlpm.t,,1)=AA30,1),2,1),,1))),"")
)</f>
        <v/>
      </c>
      <c r="AA30" t="s">
        <v>210</v>
      </c>
      <c r="AB30" s="6" t="str" cm="1">
        <f t="array" ref="AB30">_xlfn.LET(
_xlpm.t,tCrit[],
IFERROR(TRANSPOSE(_xlfn.CHOOSECOLS(_xlfn._xlws.SORT(TRIM(_xlfn._xlws.FILTER(_xlfn.TAKE(_xlpm.t,,-2),_xlfn.TAKE(_xlpm.t,,1)=AA30,1))),2)),"")
)</f>
        <v/>
      </c>
      <c r="AH30" t="s">
        <v>74</v>
      </c>
      <c r="AJ30" t="s">
        <v>60</v>
      </c>
      <c r="AL30" t="s">
        <v>49</v>
      </c>
      <c r="AM30" t="s">
        <v>103</v>
      </c>
      <c r="AN30" t="s">
        <v>75</v>
      </c>
      <c r="AO30" t="s">
        <v>76</v>
      </c>
      <c r="AP30" t="s">
        <v>77</v>
      </c>
      <c r="AQ30" t="s">
        <v>65</v>
      </c>
      <c r="AR30" t="s">
        <v>79</v>
      </c>
    </row>
    <row r="31" spans="1:46" x14ac:dyDescent="0.25">
      <c r="A31" t="s">
        <v>213</v>
      </c>
      <c r="B31" t="s">
        <v>214</v>
      </c>
      <c r="C31" s="1">
        <v>45491.482638888891</v>
      </c>
      <c r="D31" t="s">
        <v>215</v>
      </c>
      <c r="E31" t="s">
        <v>93</v>
      </c>
      <c r="F31" t="s">
        <v>151</v>
      </c>
      <c r="G31" t="s">
        <v>48</v>
      </c>
      <c r="H31" t="s">
        <v>60</v>
      </c>
      <c r="I31" t="s">
        <v>94</v>
      </c>
      <c r="J31" t="s">
        <v>51</v>
      </c>
      <c r="K31" t="s">
        <v>52</v>
      </c>
      <c r="L31" t="s">
        <v>51</v>
      </c>
      <c r="M31" t="s">
        <v>51</v>
      </c>
      <c r="N31" t="s">
        <v>71</v>
      </c>
      <c r="O31" t="s">
        <v>54</v>
      </c>
      <c r="P31">
        <v>4</v>
      </c>
      <c r="Q31" t="s">
        <v>55</v>
      </c>
      <c r="R31">
        <v>5</v>
      </c>
      <c r="S31">
        <v>5</v>
      </c>
      <c r="T31">
        <v>3</v>
      </c>
      <c r="U31">
        <v>1</v>
      </c>
      <c r="W31" t="s">
        <v>56</v>
      </c>
      <c r="X31" t="s">
        <v>49</v>
      </c>
      <c r="Y31" t="s">
        <v>85</v>
      </c>
      <c r="Z31" s="5" t="str" cm="1">
        <f t="array" ref="Z31">_xlfn.LET(
_xlpm.t,tCrit[],
IFERROR(_xlfn.TEXTJOIN(", ",,TRIM(_xlfn.TAKE(_xlfn._xlws.SORT(_xlfn._xlws.FILTER(_xlfn.TAKE(_xlpm.t,,-2),_xlfn.TAKE(_xlpm.t,,1)=AA31,1),2,1),,1))),"")
)</f>
        <v>Suivi, Temps, Investissement (€), Efficacité, Pénibilité, Stress</v>
      </c>
      <c r="AA31" t="s">
        <v>213</v>
      </c>
      <c r="AB31" s="6" t="str" cm="1">
        <f t="array" ref="AB31:AG31">_xlfn.LET(
_xlpm.t,tCrit[],
IFERROR(TRANSPOSE(_xlfn.CHOOSECOLS(_xlfn._xlws.SORT(TRIM(_xlfn._xlws.FILTER(_xlfn.TAKE(_xlpm.t,,-2),_xlfn.TAKE(_xlpm.t,,1)=AA31,1))),2)),"")
)</f>
        <v>4</v>
      </c>
      <c r="AC31" s="5" t="str">
        <v>3</v>
      </c>
      <c r="AD31" s="5" t="str">
        <v>5</v>
      </c>
      <c r="AE31" s="5" t="str">
        <v>6</v>
      </c>
      <c r="AF31" s="5" t="str">
        <v>1</v>
      </c>
      <c r="AG31" s="5" t="str">
        <v>2</v>
      </c>
      <c r="AJ31" t="s">
        <v>60</v>
      </c>
      <c r="AL31" t="s">
        <v>60</v>
      </c>
      <c r="AM31" t="s">
        <v>86</v>
      </c>
      <c r="AN31" t="s">
        <v>62</v>
      </c>
      <c r="AO31" t="s">
        <v>63</v>
      </c>
      <c r="AP31" t="s">
        <v>77</v>
      </c>
      <c r="AQ31" t="s">
        <v>78</v>
      </c>
      <c r="AR31" t="s">
        <v>89</v>
      </c>
    </row>
    <row r="32" spans="1:46" x14ac:dyDescent="0.25">
      <c r="A32" t="s">
        <v>216</v>
      </c>
      <c r="B32" t="s">
        <v>217</v>
      </c>
      <c r="C32" s="1">
        <v>45491.490277777775</v>
      </c>
      <c r="D32" t="s">
        <v>218</v>
      </c>
      <c r="E32" t="s">
        <v>46</v>
      </c>
      <c r="F32" t="s">
        <v>70</v>
      </c>
      <c r="G32" t="s">
        <v>48</v>
      </c>
      <c r="H32" t="s">
        <v>49</v>
      </c>
      <c r="I32" t="s">
        <v>219</v>
      </c>
      <c r="J32" t="s">
        <v>51</v>
      </c>
      <c r="K32" t="s">
        <v>52</v>
      </c>
      <c r="L32" t="s">
        <v>52</v>
      </c>
      <c r="M32" t="s">
        <v>52</v>
      </c>
      <c r="N32" t="s">
        <v>84</v>
      </c>
      <c r="O32" t="s">
        <v>54</v>
      </c>
      <c r="P32">
        <v>3</v>
      </c>
      <c r="Q32" t="s">
        <v>115</v>
      </c>
      <c r="R32">
        <v>2</v>
      </c>
      <c r="S32">
        <v>5</v>
      </c>
      <c r="T32">
        <v>5</v>
      </c>
      <c r="U32">
        <v>5</v>
      </c>
      <c r="W32" t="s">
        <v>56</v>
      </c>
      <c r="X32" t="s">
        <v>49</v>
      </c>
      <c r="Y32" t="s">
        <v>57</v>
      </c>
      <c r="Z32" s="5" t="str" cm="1">
        <f t="array" ref="Z32">_xlfn.LET(
_xlpm.t,tCrit[],
IFERROR(_xlfn.TEXTJOIN(", ",,TRIM(_xlfn.TAKE(_xlfn._xlws.SORT(_xlfn._xlws.FILTER(_xlfn.TAKE(_xlpm.t,,-2),_xlfn.TAKE(_xlpm.t,,1)=AA32,1),2,1),,1))),"")
)</f>
        <v>Stress, Pénibilité, Suivi, Efficacité, Temps, Investissement (€)</v>
      </c>
      <c r="AA32" t="s">
        <v>216</v>
      </c>
      <c r="AB32" s="6" t="str" cm="1">
        <f t="array" ref="AB32:AG32">_xlfn.LET(
_xlpm.t,tCrit[],
IFERROR(TRANSPOSE(_xlfn.CHOOSECOLS(_xlfn._xlws.SORT(TRIM(_xlfn._xlws.FILTER(_xlfn.TAKE(_xlpm.t,,-2),_xlfn.TAKE(_xlpm.t,,1)=AA32,1))),2)),"")
)</f>
        <v>4</v>
      </c>
      <c r="AC32" s="5" t="str">
        <v>6</v>
      </c>
      <c r="AD32" s="5" t="str">
        <v>2</v>
      </c>
      <c r="AE32" s="5" t="str">
        <v>1</v>
      </c>
      <c r="AF32" s="5" t="str">
        <v>3</v>
      </c>
      <c r="AG32" s="5" t="str">
        <v>5</v>
      </c>
      <c r="AI32" t="s">
        <v>220</v>
      </c>
      <c r="AJ32" t="s">
        <v>49</v>
      </c>
      <c r="AK32" t="s">
        <v>96</v>
      </c>
      <c r="AL32" t="s">
        <v>60</v>
      </c>
      <c r="AM32" t="s">
        <v>61</v>
      </c>
      <c r="AN32" t="s">
        <v>62</v>
      </c>
      <c r="AO32" t="s">
        <v>76</v>
      </c>
      <c r="AP32" t="s">
        <v>77</v>
      </c>
      <c r="AQ32" t="s">
        <v>78</v>
      </c>
      <c r="AR32" t="s">
        <v>79</v>
      </c>
    </row>
    <row r="33" spans="1:44" x14ac:dyDescent="0.25">
      <c r="A33" t="s">
        <v>221</v>
      </c>
      <c r="B33" t="s">
        <v>222</v>
      </c>
      <c r="C33" s="1">
        <v>45491.490972222222</v>
      </c>
      <c r="D33" t="s">
        <v>223</v>
      </c>
      <c r="E33" t="s">
        <v>46</v>
      </c>
      <c r="F33" t="s">
        <v>70</v>
      </c>
      <c r="G33" t="s">
        <v>108</v>
      </c>
      <c r="H33" t="s">
        <v>60</v>
      </c>
      <c r="I33" t="s">
        <v>157</v>
      </c>
      <c r="J33" t="s">
        <v>51</v>
      </c>
      <c r="K33" t="s">
        <v>51</v>
      </c>
      <c r="L33" t="s">
        <v>51</v>
      </c>
      <c r="M33" t="s">
        <v>52</v>
      </c>
      <c r="N33" t="s">
        <v>84</v>
      </c>
      <c r="O33" t="s">
        <v>54</v>
      </c>
      <c r="P33">
        <v>3</v>
      </c>
      <c r="Q33" t="s">
        <v>72</v>
      </c>
      <c r="R33">
        <v>1</v>
      </c>
      <c r="S33">
        <v>3</v>
      </c>
      <c r="T33">
        <v>3</v>
      </c>
      <c r="U33">
        <v>1</v>
      </c>
      <c r="W33" t="s">
        <v>56</v>
      </c>
      <c r="X33" t="s">
        <v>60</v>
      </c>
      <c r="Z33" s="5" t="str" cm="1">
        <f t="array" ref="Z33">_xlfn.LET(
_xlpm.t,tCrit[],
IFERROR(_xlfn.TEXTJOIN(", ",,TRIM(_xlfn.TAKE(_xlfn._xlws.SORT(_xlfn._xlws.FILTER(_xlfn.TAKE(_xlpm.t,,-2),_xlfn.TAKE(_xlpm.t,,1)=AA33,1),2,1),,1))),"")
)</f>
        <v/>
      </c>
      <c r="AA33" t="s">
        <v>221</v>
      </c>
      <c r="AB33" s="6" t="str" cm="1">
        <f t="array" ref="AB33">_xlfn.LET(
_xlpm.t,tCrit[],
IFERROR(TRANSPOSE(_xlfn.CHOOSECOLS(_xlfn._xlws.SORT(TRIM(_xlfn._xlws.FILTER(_xlfn.TAKE(_xlpm.t,,-2),_xlfn.TAKE(_xlpm.t,,1)=AA33,1))),2)),"")
)</f>
        <v/>
      </c>
      <c r="AH33" t="s">
        <v>152</v>
      </c>
      <c r="AJ33" t="s">
        <v>60</v>
      </c>
      <c r="AL33" t="s">
        <v>49</v>
      </c>
      <c r="AM33" t="s">
        <v>103</v>
      </c>
      <c r="AN33" t="s">
        <v>75</v>
      </c>
      <c r="AO33" t="s">
        <v>76</v>
      </c>
      <c r="AP33" t="s">
        <v>77</v>
      </c>
      <c r="AQ33" t="s">
        <v>158</v>
      </c>
      <c r="AR33" t="s">
        <v>79</v>
      </c>
    </row>
    <row r="34" spans="1:44" x14ac:dyDescent="0.25">
      <c r="A34" t="s">
        <v>224</v>
      </c>
      <c r="B34" t="s">
        <v>225</v>
      </c>
      <c r="C34" s="1">
        <v>45491.493055555555</v>
      </c>
      <c r="D34" t="s">
        <v>226</v>
      </c>
      <c r="E34" t="s">
        <v>93</v>
      </c>
      <c r="F34" t="s">
        <v>114</v>
      </c>
      <c r="G34" t="s">
        <v>48</v>
      </c>
      <c r="H34" t="s">
        <v>49</v>
      </c>
      <c r="I34" t="s">
        <v>94</v>
      </c>
      <c r="J34" t="s">
        <v>51</v>
      </c>
      <c r="K34" t="s">
        <v>52</v>
      </c>
      <c r="L34" t="s">
        <v>51</v>
      </c>
      <c r="M34" t="s">
        <v>51</v>
      </c>
      <c r="N34" t="s">
        <v>84</v>
      </c>
      <c r="O34" t="s">
        <v>138</v>
      </c>
      <c r="P34">
        <v>3</v>
      </c>
      <c r="Q34" t="s">
        <v>55</v>
      </c>
      <c r="R34">
        <v>3</v>
      </c>
      <c r="S34">
        <v>2</v>
      </c>
      <c r="T34">
        <v>2</v>
      </c>
      <c r="U34">
        <v>2</v>
      </c>
      <c r="W34" t="s">
        <v>56</v>
      </c>
      <c r="X34" t="s">
        <v>49</v>
      </c>
      <c r="Y34" t="s">
        <v>85</v>
      </c>
      <c r="Z34" s="5" t="str" cm="1">
        <f t="array" ref="Z34">_xlfn.LET(
_xlpm.t,tCrit[],
IFERROR(_xlfn.TEXTJOIN(", ",,TRIM(_xlfn.TAKE(_xlfn._xlws.SORT(_xlfn._xlws.FILTER(_xlfn.TAKE(_xlpm.t,,-2),_xlfn.TAKE(_xlpm.t,,1)=AA34,1),2,1),,1))),"")
)</f>
        <v>Temps, Suivi, Pénibilité, Efficacité, Investissement (€), Stress</v>
      </c>
      <c r="AA34" t="s">
        <v>224</v>
      </c>
      <c r="AB34" s="6" t="str" cm="1">
        <f t="array" ref="AB34:AG34">_xlfn.LET(
_xlpm.t,tCrit[],
IFERROR(TRANSPOSE(_xlfn.CHOOSECOLS(_xlfn._xlws.SORT(TRIM(_xlfn._xlws.FILTER(_xlfn.TAKE(_xlpm.t,,-2),_xlfn.TAKE(_xlpm.t,,1)=AA34,1))),2)),"")
)</f>
        <v>4</v>
      </c>
      <c r="AC34" s="5" t="str">
        <v>5</v>
      </c>
      <c r="AD34" s="5" t="str">
        <v>3</v>
      </c>
      <c r="AE34" s="5" t="str">
        <v>6</v>
      </c>
      <c r="AF34" s="5" t="str">
        <v>2</v>
      </c>
      <c r="AG34" s="5" t="str">
        <v>1</v>
      </c>
      <c r="AJ34" t="s">
        <v>60</v>
      </c>
      <c r="AL34" t="s">
        <v>60</v>
      </c>
      <c r="AM34" t="s">
        <v>86</v>
      </c>
      <c r="AN34" t="s">
        <v>62</v>
      </c>
      <c r="AO34" t="s">
        <v>76</v>
      </c>
      <c r="AP34" t="s">
        <v>97</v>
      </c>
      <c r="AQ34" t="s">
        <v>65</v>
      </c>
      <c r="AR34" t="s">
        <v>147</v>
      </c>
    </row>
    <row r="35" spans="1:44" x14ac:dyDescent="0.25">
      <c r="A35" t="s">
        <v>227</v>
      </c>
      <c r="B35" t="s">
        <v>228</v>
      </c>
      <c r="C35" s="1">
        <v>45491.49722222222</v>
      </c>
      <c r="D35" t="s">
        <v>229</v>
      </c>
      <c r="E35" t="s">
        <v>46</v>
      </c>
      <c r="F35" t="s">
        <v>70</v>
      </c>
      <c r="G35" t="s">
        <v>48</v>
      </c>
      <c r="H35" t="s">
        <v>60</v>
      </c>
      <c r="I35" t="s">
        <v>137</v>
      </c>
      <c r="J35" t="s">
        <v>51</v>
      </c>
      <c r="K35" t="s">
        <v>51</v>
      </c>
      <c r="L35" t="s">
        <v>52</v>
      </c>
      <c r="M35" t="s">
        <v>52</v>
      </c>
      <c r="N35" t="s">
        <v>84</v>
      </c>
      <c r="O35" t="s">
        <v>133</v>
      </c>
      <c r="P35">
        <v>3</v>
      </c>
      <c r="Q35" t="s">
        <v>55</v>
      </c>
      <c r="R35">
        <v>2</v>
      </c>
      <c r="S35">
        <v>4</v>
      </c>
      <c r="T35">
        <v>2</v>
      </c>
      <c r="U35">
        <v>4</v>
      </c>
      <c r="W35" t="s">
        <v>56</v>
      </c>
      <c r="X35" t="s">
        <v>49</v>
      </c>
      <c r="Y35" t="s">
        <v>57</v>
      </c>
      <c r="Z35" s="5" t="str" cm="1">
        <f t="array" ref="Z35">_xlfn.LET(
_xlpm.t,tCrit[],
IFERROR(_xlfn.TEXTJOIN(", ",,TRIM(_xlfn.TAKE(_xlfn._xlws.SORT(_xlfn._xlws.FILTER(_xlfn.TAKE(_xlpm.t,,-2),_xlfn.TAKE(_xlpm.t,,1)=AA35,1),2,1),,1))),"")
)</f>
        <v>Investissement (€), Suivi, Efficacité, Pénibilité, Stress, Temps</v>
      </c>
      <c r="AA35" t="s">
        <v>227</v>
      </c>
      <c r="AB35" s="6" t="str" cm="1">
        <f t="array" ref="AB35:AG35">_xlfn.LET(
_xlpm.t,tCrit[],
IFERROR(TRANSPOSE(_xlfn.CHOOSECOLS(_xlfn._xlws.SORT(TRIM(_xlfn._xlws.FILTER(_xlfn.TAKE(_xlpm.t,,-2),_xlfn.TAKE(_xlpm.t,,1)=AA35,1))),2)),"")
)</f>
        <v>3</v>
      </c>
      <c r="AC35" s="5" t="str">
        <v>1</v>
      </c>
      <c r="AD35" s="5" t="str">
        <v>4</v>
      </c>
      <c r="AE35" s="5" t="str">
        <v>5</v>
      </c>
      <c r="AF35" s="5" t="str">
        <v>2</v>
      </c>
      <c r="AG35" s="5" t="str">
        <v>6</v>
      </c>
      <c r="AJ35" t="s">
        <v>60</v>
      </c>
      <c r="AL35" t="s">
        <v>49</v>
      </c>
      <c r="AM35" t="s">
        <v>103</v>
      </c>
      <c r="AN35" t="s">
        <v>75</v>
      </c>
      <c r="AO35" t="s">
        <v>63</v>
      </c>
      <c r="AP35" t="s">
        <v>230</v>
      </c>
      <c r="AQ35" t="s">
        <v>78</v>
      </c>
      <c r="AR35" t="s">
        <v>89</v>
      </c>
    </row>
    <row r="36" spans="1:44" x14ac:dyDescent="0.25">
      <c r="A36" t="s">
        <v>231</v>
      </c>
      <c r="B36" t="s">
        <v>232</v>
      </c>
      <c r="C36" s="1">
        <v>45491.50277777778</v>
      </c>
      <c r="D36" t="s">
        <v>233</v>
      </c>
      <c r="E36" t="s">
        <v>93</v>
      </c>
      <c r="F36" t="s">
        <v>70</v>
      </c>
      <c r="G36" t="s">
        <v>48</v>
      </c>
      <c r="H36" t="s">
        <v>49</v>
      </c>
      <c r="I36" t="s">
        <v>50</v>
      </c>
      <c r="J36" t="s">
        <v>51</v>
      </c>
      <c r="K36" t="s">
        <v>51</v>
      </c>
      <c r="L36" t="s">
        <v>52</v>
      </c>
      <c r="M36" t="s">
        <v>51</v>
      </c>
      <c r="N36" t="s">
        <v>71</v>
      </c>
      <c r="O36" t="s">
        <v>54</v>
      </c>
      <c r="P36">
        <v>5</v>
      </c>
      <c r="Q36" t="s">
        <v>55</v>
      </c>
      <c r="R36">
        <v>1</v>
      </c>
      <c r="S36">
        <v>1</v>
      </c>
      <c r="T36">
        <v>3</v>
      </c>
      <c r="U36">
        <v>1</v>
      </c>
      <c r="W36" t="s">
        <v>56</v>
      </c>
      <c r="X36" t="s">
        <v>49</v>
      </c>
      <c r="Y36" t="s">
        <v>85</v>
      </c>
      <c r="Z36" s="5" t="str" cm="1">
        <f t="array" ref="Z36">_xlfn.LET(
_xlpm.t,tCrit[],
IFERROR(_xlfn.TEXTJOIN(", ",,TRIM(_xlfn.TAKE(_xlfn._xlws.SORT(_xlfn._xlws.FILTER(_xlfn.TAKE(_xlpm.t,,-2),_xlfn.TAKE(_xlpm.t,,1)=AA36,1),2,1),,1))),"")
)</f>
        <v>Temps, Investissement (€), Suivi, Stress, Pénibilité, Efficacité</v>
      </c>
      <c r="AA36" t="s">
        <v>231</v>
      </c>
      <c r="AB36" s="6" t="str" cm="1">
        <f t="array" ref="AB36:AG36">_xlfn.LET(
_xlpm.t,tCrit[],
IFERROR(TRANSPOSE(_xlfn.CHOOSECOLS(_xlfn._xlws.SORT(TRIM(_xlfn._xlws.FILTER(_xlfn.TAKE(_xlpm.t,,-2),_xlfn.TAKE(_xlpm.t,,1)=AA36,1))),2)),"")
)</f>
        <v>6</v>
      </c>
      <c r="AC36" s="5" t="str">
        <v>2</v>
      </c>
      <c r="AD36" s="5" t="str">
        <v>5</v>
      </c>
      <c r="AE36" s="5" t="str">
        <v>4</v>
      </c>
      <c r="AF36" s="5" t="str">
        <v>3</v>
      </c>
      <c r="AG36" s="5" t="str">
        <v>1</v>
      </c>
      <c r="AJ36" t="s">
        <v>60</v>
      </c>
      <c r="AL36" t="s">
        <v>60</v>
      </c>
      <c r="AM36" t="s">
        <v>61</v>
      </c>
      <c r="AN36" t="s">
        <v>62</v>
      </c>
      <c r="AO36" t="s">
        <v>63</v>
      </c>
      <c r="AP36" t="s">
        <v>77</v>
      </c>
      <c r="AQ36" t="s">
        <v>128</v>
      </c>
      <c r="AR36" t="s">
        <v>66</v>
      </c>
    </row>
    <row r="37" spans="1:44" x14ac:dyDescent="0.25">
      <c r="A37" t="s">
        <v>234</v>
      </c>
      <c r="B37" t="s">
        <v>235</v>
      </c>
      <c r="C37" s="1">
        <v>45491.506249999999</v>
      </c>
      <c r="D37" t="s">
        <v>236</v>
      </c>
      <c r="E37" t="s">
        <v>107</v>
      </c>
      <c r="F37" t="s">
        <v>70</v>
      </c>
      <c r="G37" t="s">
        <v>48</v>
      </c>
      <c r="H37" t="s">
        <v>60</v>
      </c>
      <c r="I37" t="s">
        <v>109</v>
      </c>
      <c r="J37" t="s">
        <v>52</v>
      </c>
      <c r="K37" t="s">
        <v>51</v>
      </c>
      <c r="L37" t="s">
        <v>51</v>
      </c>
      <c r="M37" t="s">
        <v>51</v>
      </c>
      <c r="N37" t="s">
        <v>71</v>
      </c>
      <c r="O37" t="s">
        <v>54</v>
      </c>
      <c r="P37">
        <v>3</v>
      </c>
      <c r="Q37" t="s">
        <v>163</v>
      </c>
      <c r="R37">
        <v>1</v>
      </c>
      <c r="S37">
        <v>2</v>
      </c>
      <c r="T37">
        <v>4</v>
      </c>
      <c r="U37">
        <v>1</v>
      </c>
      <c r="W37" t="s">
        <v>56</v>
      </c>
      <c r="X37" t="s">
        <v>60</v>
      </c>
      <c r="Z37" s="5" t="str" cm="1">
        <f t="array" ref="Z37">_xlfn.LET(
_xlpm.t,tCrit[],
IFERROR(_xlfn.TEXTJOIN(", ",,TRIM(_xlfn.TAKE(_xlfn._xlws.SORT(_xlfn._xlws.FILTER(_xlfn.TAKE(_xlpm.t,,-2),_xlfn.TAKE(_xlpm.t,,1)=AA37,1),2,1),,1))),"")
)</f>
        <v/>
      </c>
      <c r="AA37" t="s">
        <v>234</v>
      </c>
      <c r="AB37" s="6" t="str" cm="1">
        <f t="array" ref="AB37">_xlfn.LET(
_xlpm.t,tCrit[],
IFERROR(TRANSPOSE(_xlfn.CHOOSECOLS(_xlfn._xlws.SORT(TRIM(_xlfn._xlws.FILTER(_xlfn.TAKE(_xlpm.t,,-2),_xlfn.TAKE(_xlpm.t,,1)=AA37,1))),2)),"")
)</f>
        <v/>
      </c>
      <c r="AH37" t="s">
        <v>110</v>
      </c>
      <c r="AJ37" t="s">
        <v>60</v>
      </c>
      <c r="AL37" t="s">
        <v>49</v>
      </c>
      <c r="AM37" t="s">
        <v>61</v>
      </c>
      <c r="AN37" t="s">
        <v>62</v>
      </c>
      <c r="AO37" t="s">
        <v>174</v>
      </c>
      <c r="AP37" t="s">
        <v>77</v>
      </c>
      <c r="AQ37" t="s">
        <v>78</v>
      </c>
      <c r="AR37" t="s">
        <v>66</v>
      </c>
    </row>
    <row r="38" spans="1:44" x14ac:dyDescent="0.25">
      <c r="A38" t="s">
        <v>237</v>
      </c>
      <c r="B38" t="s">
        <v>238</v>
      </c>
      <c r="C38" s="1">
        <v>45491.51458333333</v>
      </c>
      <c r="D38" t="s">
        <v>239</v>
      </c>
      <c r="E38" t="s">
        <v>93</v>
      </c>
      <c r="F38" t="s">
        <v>70</v>
      </c>
      <c r="G38" t="s">
        <v>48</v>
      </c>
      <c r="H38" t="s">
        <v>49</v>
      </c>
      <c r="I38" t="s">
        <v>94</v>
      </c>
      <c r="J38" t="s">
        <v>51</v>
      </c>
      <c r="K38" t="s">
        <v>52</v>
      </c>
      <c r="L38" t="s">
        <v>51</v>
      </c>
      <c r="M38" t="s">
        <v>51</v>
      </c>
      <c r="N38" t="s">
        <v>71</v>
      </c>
      <c r="O38" t="s">
        <v>240</v>
      </c>
      <c r="P38">
        <v>4</v>
      </c>
      <c r="Q38" t="s">
        <v>55</v>
      </c>
      <c r="R38">
        <v>2</v>
      </c>
      <c r="S38">
        <v>2</v>
      </c>
      <c r="T38">
        <v>1</v>
      </c>
      <c r="U38">
        <v>1</v>
      </c>
      <c r="W38" t="s">
        <v>73</v>
      </c>
      <c r="X38" t="s">
        <v>49</v>
      </c>
      <c r="Y38" t="s">
        <v>146</v>
      </c>
      <c r="Z38" s="5" t="str" cm="1">
        <f t="array" ref="Z38">_xlfn.LET(
_xlpm.t,tCrit[],
IFERROR(_xlfn.TEXTJOIN(", ",,TRIM(_xlfn.TAKE(_xlfn._xlws.SORT(_xlfn._xlws.FILTER(_xlfn.TAKE(_xlpm.t,,-2),_xlfn.TAKE(_xlpm.t,,1)=AA38,1),2,1),,1))),"")
)</f>
        <v>Temps, Suivi, Investissement (€), Pénibilité, Efficacité, Stress</v>
      </c>
      <c r="AA38" t="s">
        <v>237</v>
      </c>
      <c r="AB38" s="6" t="str" cm="1">
        <f t="array" ref="AB38:AG38">_xlfn.LET(
_xlpm.t,tCrit[],
IFERROR(TRANSPOSE(_xlfn.CHOOSECOLS(_xlfn._xlws.SORT(TRIM(_xlfn._xlws.FILTER(_xlfn.TAKE(_xlpm.t,,-2),_xlfn.TAKE(_xlpm.t,,1)=AA38,1))),2)),"")
)</f>
        <v>5</v>
      </c>
      <c r="AC38" s="5" t="str">
        <v>3</v>
      </c>
      <c r="AD38" s="5" t="str">
        <v>4</v>
      </c>
      <c r="AE38" s="5" t="str">
        <v>6</v>
      </c>
      <c r="AF38" s="5" t="str">
        <v>2</v>
      </c>
      <c r="AG38" s="5" t="str">
        <v>1</v>
      </c>
      <c r="AJ38" t="s">
        <v>60</v>
      </c>
      <c r="AL38" t="s">
        <v>60</v>
      </c>
      <c r="AM38" t="s">
        <v>86</v>
      </c>
      <c r="AN38" t="s">
        <v>62</v>
      </c>
      <c r="AO38" t="s">
        <v>241</v>
      </c>
      <c r="AP38" t="s">
        <v>97</v>
      </c>
      <c r="AQ38" t="s">
        <v>78</v>
      </c>
      <c r="AR38" t="s">
        <v>89</v>
      </c>
    </row>
    <row r="39" spans="1:44" x14ac:dyDescent="0.25">
      <c r="A39" t="s">
        <v>242</v>
      </c>
      <c r="B39" t="s">
        <v>243</v>
      </c>
      <c r="C39" s="1">
        <v>45491.515277777777</v>
      </c>
      <c r="D39" t="s">
        <v>244</v>
      </c>
      <c r="E39" t="s">
        <v>46</v>
      </c>
      <c r="F39" t="s">
        <v>70</v>
      </c>
      <c r="G39" t="s">
        <v>108</v>
      </c>
      <c r="H39" t="s">
        <v>49</v>
      </c>
      <c r="I39" t="s">
        <v>157</v>
      </c>
      <c r="J39" t="s">
        <v>51</v>
      </c>
      <c r="K39" t="s">
        <v>51</v>
      </c>
      <c r="L39" t="s">
        <v>51</v>
      </c>
      <c r="M39" t="s">
        <v>52</v>
      </c>
      <c r="N39" t="s">
        <v>71</v>
      </c>
      <c r="O39" t="s">
        <v>54</v>
      </c>
      <c r="P39">
        <v>3</v>
      </c>
      <c r="Q39" t="s">
        <v>115</v>
      </c>
      <c r="R39">
        <v>4</v>
      </c>
      <c r="S39">
        <v>4</v>
      </c>
      <c r="T39">
        <v>5</v>
      </c>
      <c r="U39">
        <v>5</v>
      </c>
      <c r="W39" t="s">
        <v>56</v>
      </c>
      <c r="X39" t="s">
        <v>49</v>
      </c>
      <c r="Y39" t="s">
        <v>85</v>
      </c>
      <c r="Z39" s="5" t="str" cm="1">
        <f t="array" ref="Z39">_xlfn.LET(
_xlpm.t,tCrit[],
IFERROR(_xlfn.TEXTJOIN(", ",,TRIM(_xlfn.TAKE(_xlfn._xlws.SORT(_xlfn._xlws.FILTER(_xlfn.TAKE(_xlpm.t,,-2),_xlfn.TAKE(_xlpm.t,,1)=AA39,1),2,1),,1))),"")
)</f>
        <v>Pénibilité, Suivi, Stress, Investissement (€), Efficacité, Temps</v>
      </c>
      <c r="AA39" t="s">
        <v>242</v>
      </c>
      <c r="AB39" s="6" t="str" cm="1">
        <f t="array" ref="AB39:AG39">_xlfn.LET(
_xlpm.t,tCrit[],
IFERROR(TRANSPOSE(_xlfn.CHOOSECOLS(_xlfn._xlws.SORT(TRIM(_xlfn._xlws.FILTER(_xlfn.TAKE(_xlpm.t,,-2),_xlfn.TAKE(_xlpm.t,,1)=AA39,1))),2)),"")
)</f>
        <v>5</v>
      </c>
      <c r="AC39" s="5" t="str">
        <v>4</v>
      </c>
      <c r="AD39" s="5" t="str">
        <v>1</v>
      </c>
      <c r="AE39" s="5" t="str">
        <v>3</v>
      </c>
      <c r="AF39" s="5" t="str">
        <v>2</v>
      </c>
      <c r="AG39" s="5" t="str">
        <v>6</v>
      </c>
      <c r="AJ39" t="s">
        <v>60</v>
      </c>
      <c r="AL39" t="s">
        <v>60</v>
      </c>
      <c r="AM39" t="s">
        <v>86</v>
      </c>
      <c r="AN39" t="s">
        <v>87</v>
      </c>
      <c r="AO39" t="s">
        <v>76</v>
      </c>
      <c r="AP39" t="s">
        <v>77</v>
      </c>
      <c r="AQ39" t="s">
        <v>128</v>
      </c>
      <c r="AR39" t="s">
        <v>147</v>
      </c>
    </row>
    <row r="40" spans="1:44" x14ac:dyDescent="0.25">
      <c r="A40" t="s">
        <v>245</v>
      </c>
      <c r="B40" t="s">
        <v>246</v>
      </c>
      <c r="C40" s="1">
        <v>45491.519444444442</v>
      </c>
      <c r="D40" t="s">
        <v>247</v>
      </c>
      <c r="E40" t="s">
        <v>46</v>
      </c>
      <c r="F40" t="s">
        <v>70</v>
      </c>
      <c r="G40" t="s">
        <v>48</v>
      </c>
      <c r="H40" t="s">
        <v>49</v>
      </c>
      <c r="I40" t="s">
        <v>195</v>
      </c>
      <c r="J40" t="s">
        <v>52</v>
      </c>
      <c r="K40" t="s">
        <v>51</v>
      </c>
      <c r="L40" t="s">
        <v>52</v>
      </c>
      <c r="M40" t="s">
        <v>51</v>
      </c>
      <c r="N40" t="s">
        <v>71</v>
      </c>
      <c r="O40" t="s">
        <v>133</v>
      </c>
      <c r="P40">
        <v>4</v>
      </c>
      <c r="Q40" t="s">
        <v>55</v>
      </c>
      <c r="R40">
        <v>1</v>
      </c>
      <c r="S40">
        <v>5</v>
      </c>
      <c r="T40">
        <v>4</v>
      </c>
      <c r="U40">
        <v>1</v>
      </c>
      <c r="W40" t="s">
        <v>56</v>
      </c>
      <c r="X40" t="s">
        <v>60</v>
      </c>
      <c r="Z40" s="5" t="str" cm="1">
        <f t="array" ref="Z40">_xlfn.LET(
_xlpm.t,tCrit[],
IFERROR(_xlfn.TEXTJOIN(", ",,TRIM(_xlfn.TAKE(_xlfn._xlws.SORT(_xlfn._xlws.FILTER(_xlfn.TAKE(_xlpm.t,,-2),_xlfn.TAKE(_xlpm.t,,1)=AA40,1),2,1),,1))),"")
)</f>
        <v/>
      </c>
      <c r="AA40" t="s">
        <v>245</v>
      </c>
      <c r="AB40" s="6" t="str" cm="1">
        <f t="array" ref="AB40">_xlfn.LET(
_xlpm.t,tCrit[],
IFERROR(TRANSPOSE(_xlfn.CHOOSECOLS(_xlfn._xlws.SORT(TRIM(_xlfn._xlws.FILTER(_xlfn.TAKE(_xlpm.t,,-2),_xlfn.TAKE(_xlpm.t,,1)=AA40,1))),2)),"")
)</f>
        <v/>
      </c>
      <c r="AH40" t="s">
        <v>74</v>
      </c>
      <c r="AJ40" t="s">
        <v>49</v>
      </c>
      <c r="AK40" t="s">
        <v>96</v>
      </c>
      <c r="AL40" t="s">
        <v>60</v>
      </c>
      <c r="AN40" t="s">
        <v>62</v>
      </c>
      <c r="AO40" t="s">
        <v>63</v>
      </c>
      <c r="AP40" t="s">
        <v>97</v>
      </c>
      <c r="AQ40" t="s">
        <v>78</v>
      </c>
      <c r="AR40" t="s">
        <v>66</v>
      </c>
    </row>
    <row r="41" spans="1:44" x14ac:dyDescent="0.25">
      <c r="A41" t="s">
        <v>248</v>
      </c>
      <c r="B41" t="s">
        <v>249</v>
      </c>
      <c r="C41" s="1">
        <v>45491.552083333336</v>
      </c>
      <c r="D41" t="s">
        <v>250</v>
      </c>
      <c r="E41" t="s">
        <v>93</v>
      </c>
      <c r="F41" t="s">
        <v>70</v>
      </c>
      <c r="G41" t="s">
        <v>48</v>
      </c>
      <c r="H41" t="s">
        <v>49</v>
      </c>
      <c r="I41" t="s">
        <v>157</v>
      </c>
      <c r="J41" t="s">
        <v>51</v>
      </c>
      <c r="K41" t="s">
        <v>51</v>
      </c>
      <c r="L41" t="s">
        <v>51</v>
      </c>
      <c r="M41" t="s">
        <v>52</v>
      </c>
      <c r="N41" t="s">
        <v>84</v>
      </c>
      <c r="O41" t="s">
        <v>138</v>
      </c>
      <c r="P41">
        <v>5</v>
      </c>
      <c r="Q41" t="s">
        <v>55</v>
      </c>
      <c r="R41">
        <v>4</v>
      </c>
      <c r="S41">
        <v>4</v>
      </c>
      <c r="T41">
        <v>3</v>
      </c>
      <c r="U41">
        <v>2</v>
      </c>
      <c r="W41" t="s">
        <v>56</v>
      </c>
      <c r="X41" t="s">
        <v>49</v>
      </c>
      <c r="Y41" t="s">
        <v>57</v>
      </c>
      <c r="Z41" s="5" t="str" cm="1">
        <f t="array" ref="Z41">_xlfn.LET(
_xlpm.t,tCrit[],
IFERROR(_xlfn.TEXTJOIN(", ",,TRIM(_xlfn.TAKE(_xlfn._xlws.SORT(_xlfn._xlws.FILTER(_xlfn.TAKE(_xlpm.t,,-2),_xlfn.TAKE(_xlpm.t,,1)=AA41,1),2,1),,1))),"")
)</f>
        <v>Efficacité, Temps, Investissement (€), Suivi, Stress, Pénibilité</v>
      </c>
      <c r="AA41" t="s">
        <v>248</v>
      </c>
      <c r="AB41" s="6" t="str" cm="1">
        <f t="array" ref="AB41:AG41">_xlfn.LET(
_xlpm.t,tCrit[],
IFERROR(TRANSPOSE(_xlfn.CHOOSECOLS(_xlfn._xlws.SORT(TRIM(_xlfn._xlws.FILTER(_xlfn.TAKE(_xlpm.t,,-2),_xlfn.TAKE(_xlpm.t,,1)=AA41,1))),2)),"")
)</f>
        <v>1</v>
      </c>
      <c r="AC41" s="5" t="str">
        <v>3</v>
      </c>
      <c r="AD41" s="5" t="str">
        <v>6</v>
      </c>
      <c r="AE41" s="5" t="str">
        <v>5</v>
      </c>
      <c r="AF41" s="5" t="str">
        <v>4</v>
      </c>
      <c r="AG41" s="5" t="str">
        <v>2</v>
      </c>
      <c r="AJ41" t="s">
        <v>60</v>
      </c>
      <c r="AL41" t="s">
        <v>49</v>
      </c>
      <c r="AM41" t="s">
        <v>103</v>
      </c>
      <c r="AN41" t="s">
        <v>62</v>
      </c>
      <c r="AO41" t="s">
        <v>63</v>
      </c>
      <c r="AP41" t="s">
        <v>64</v>
      </c>
      <c r="AQ41" t="s">
        <v>128</v>
      </c>
      <c r="AR41" t="s">
        <v>79</v>
      </c>
    </row>
    <row r="42" spans="1:44" x14ac:dyDescent="0.25">
      <c r="A42" t="s">
        <v>251</v>
      </c>
      <c r="B42" t="s">
        <v>252</v>
      </c>
      <c r="C42" s="1">
        <v>45491.570833333331</v>
      </c>
      <c r="D42" t="s">
        <v>253</v>
      </c>
      <c r="E42" t="s">
        <v>93</v>
      </c>
      <c r="F42" t="s">
        <v>70</v>
      </c>
      <c r="G42" t="s">
        <v>48</v>
      </c>
      <c r="H42" t="s">
        <v>49</v>
      </c>
      <c r="I42" t="s">
        <v>83</v>
      </c>
      <c r="J42" t="s">
        <v>52</v>
      </c>
      <c r="K42" t="s">
        <v>52</v>
      </c>
      <c r="L42" t="s">
        <v>51</v>
      </c>
      <c r="M42" t="s">
        <v>51</v>
      </c>
      <c r="N42" t="s">
        <v>84</v>
      </c>
      <c r="O42" t="s">
        <v>54</v>
      </c>
      <c r="P42">
        <v>5</v>
      </c>
      <c r="Q42" t="s">
        <v>163</v>
      </c>
      <c r="R42">
        <v>1</v>
      </c>
      <c r="S42">
        <v>5</v>
      </c>
      <c r="T42">
        <v>2</v>
      </c>
      <c r="U42">
        <v>4</v>
      </c>
      <c r="W42" t="s">
        <v>56</v>
      </c>
      <c r="X42" t="s">
        <v>49</v>
      </c>
      <c r="Y42" t="s">
        <v>85</v>
      </c>
      <c r="Z42" s="5" t="str" cm="1">
        <f t="array" ref="Z42">_xlfn.LET(
_xlpm.t,tCrit[],
IFERROR(_xlfn.TEXTJOIN(", ",,TRIM(_xlfn.TAKE(_xlfn._xlws.SORT(_xlfn._xlws.FILTER(_xlfn.TAKE(_xlpm.t,,-2),_xlfn.TAKE(_xlpm.t,,1)=AA42,1),2,1),,1))),"")
)</f>
        <v>Temps, Investissement (€), Pénibilité, Suivi, Efficacité, Stress</v>
      </c>
      <c r="AA42" t="s">
        <v>251</v>
      </c>
      <c r="AB42" s="6" t="str" cm="1">
        <f t="array" ref="AB42:AG42">_xlfn.LET(
_xlpm.t,tCrit[],
IFERROR(TRANSPOSE(_xlfn.CHOOSECOLS(_xlfn._xlws.SORT(TRIM(_xlfn._xlws.FILTER(_xlfn.TAKE(_xlpm.t,,-2),_xlfn.TAKE(_xlpm.t,,1)=AA42,1))),2)),"")
)</f>
        <v>5</v>
      </c>
      <c r="AC42" s="5" t="str">
        <v>2</v>
      </c>
      <c r="AD42" s="5" t="str">
        <v>3</v>
      </c>
      <c r="AE42" s="5" t="str">
        <v>6</v>
      </c>
      <c r="AF42" s="5" t="str">
        <v>4</v>
      </c>
      <c r="AG42" s="5" t="str">
        <v>1</v>
      </c>
      <c r="AJ42" t="s">
        <v>49</v>
      </c>
      <c r="AK42" t="s">
        <v>96</v>
      </c>
      <c r="AL42" t="s">
        <v>49</v>
      </c>
      <c r="AM42" t="s">
        <v>103</v>
      </c>
      <c r="AN42" t="s">
        <v>75</v>
      </c>
      <c r="AO42" t="s">
        <v>88</v>
      </c>
      <c r="AP42" t="s">
        <v>64</v>
      </c>
      <c r="AQ42" t="s">
        <v>65</v>
      </c>
      <c r="AR42" t="s">
        <v>147</v>
      </c>
    </row>
    <row r="43" spans="1:44" x14ac:dyDescent="0.25">
      <c r="A43" t="s">
        <v>254</v>
      </c>
      <c r="B43" t="s">
        <v>255</v>
      </c>
      <c r="C43" s="1">
        <v>45491.575694444444</v>
      </c>
      <c r="D43" t="s">
        <v>256</v>
      </c>
      <c r="E43" t="s">
        <v>46</v>
      </c>
      <c r="F43" t="s">
        <v>70</v>
      </c>
      <c r="G43" t="s">
        <v>144</v>
      </c>
      <c r="H43" t="s">
        <v>49</v>
      </c>
      <c r="I43" t="s">
        <v>157</v>
      </c>
      <c r="J43" t="s">
        <v>51</v>
      </c>
      <c r="K43" t="s">
        <v>51</v>
      </c>
      <c r="L43" t="s">
        <v>51</v>
      </c>
      <c r="M43" t="s">
        <v>52</v>
      </c>
      <c r="N43" t="s">
        <v>71</v>
      </c>
      <c r="O43" t="s">
        <v>54</v>
      </c>
      <c r="P43">
        <v>4</v>
      </c>
      <c r="Q43" t="s">
        <v>72</v>
      </c>
      <c r="R43">
        <v>1</v>
      </c>
      <c r="S43">
        <v>2</v>
      </c>
      <c r="T43">
        <v>3</v>
      </c>
      <c r="U43">
        <v>1</v>
      </c>
      <c r="W43" t="s">
        <v>73</v>
      </c>
      <c r="X43" t="s">
        <v>49</v>
      </c>
      <c r="Y43" t="s">
        <v>57</v>
      </c>
      <c r="Z43" s="5" t="str" cm="1">
        <f t="array" ref="Z43">_xlfn.LET(
_xlpm.t,tCrit[],
IFERROR(_xlfn.TEXTJOIN(", ",,TRIM(_xlfn.TAKE(_xlfn._xlws.SORT(_xlfn._xlws.FILTER(_xlfn.TAKE(_xlpm.t,,-2),_xlfn.TAKE(_xlpm.t,,1)=AA43,1),2,1),,1))),"")
)</f>
        <v>Investissement (€), Pénibilité, Temps, Efficacité, Suivi, Stress</v>
      </c>
      <c r="AA43" t="s">
        <v>254</v>
      </c>
      <c r="AB43" s="6" t="str" cm="1">
        <f t="array" ref="AB43:AG43">_xlfn.LET(
_xlpm.t,tCrit[],
IFERROR(TRANSPOSE(_xlfn.CHOOSECOLS(_xlfn._xlws.SORT(TRIM(_xlfn._xlws.FILTER(_xlfn.TAKE(_xlpm.t,,-2),_xlfn.TAKE(_xlpm.t,,1)=AA43,1))),2)),"")
)</f>
        <v>4</v>
      </c>
      <c r="AC43" s="5" t="str">
        <v>1</v>
      </c>
      <c r="AD43" s="5" t="str">
        <v>2</v>
      </c>
      <c r="AE43" s="5" t="str">
        <v>6</v>
      </c>
      <c r="AF43" s="5" t="str">
        <v>5</v>
      </c>
      <c r="AG43" s="5" t="str">
        <v>3</v>
      </c>
      <c r="AJ43" t="s">
        <v>60</v>
      </c>
      <c r="AL43" t="s">
        <v>60</v>
      </c>
      <c r="AM43" t="s">
        <v>61</v>
      </c>
      <c r="AN43" t="s">
        <v>62</v>
      </c>
      <c r="AO43" t="s">
        <v>63</v>
      </c>
      <c r="AP43" t="s">
        <v>64</v>
      </c>
      <c r="AQ43" t="s">
        <v>65</v>
      </c>
      <c r="AR43" t="s">
        <v>89</v>
      </c>
    </row>
    <row r="44" spans="1:44" x14ac:dyDescent="0.25">
      <c r="A44" t="s">
        <v>257</v>
      </c>
      <c r="B44" t="s">
        <v>258</v>
      </c>
      <c r="C44" s="1">
        <v>45491.609027777777</v>
      </c>
      <c r="D44" t="s">
        <v>259</v>
      </c>
      <c r="E44" t="s">
        <v>93</v>
      </c>
      <c r="F44" t="s">
        <v>70</v>
      </c>
      <c r="G44" t="s">
        <v>48</v>
      </c>
      <c r="H44" t="s">
        <v>49</v>
      </c>
      <c r="I44" t="s">
        <v>162</v>
      </c>
      <c r="J44" t="s">
        <v>51</v>
      </c>
      <c r="K44" t="s">
        <v>52</v>
      </c>
      <c r="L44" t="s">
        <v>52</v>
      </c>
      <c r="M44" t="s">
        <v>51</v>
      </c>
      <c r="N44" t="s">
        <v>53</v>
      </c>
      <c r="O44" t="s">
        <v>260</v>
      </c>
      <c r="P44">
        <v>3</v>
      </c>
      <c r="Q44" t="s">
        <v>115</v>
      </c>
      <c r="R44">
        <v>2</v>
      </c>
      <c r="S44">
        <v>3</v>
      </c>
      <c r="T44">
        <v>4</v>
      </c>
      <c r="U44">
        <v>4</v>
      </c>
      <c r="W44" t="s">
        <v>73</v>
      </c>
      <c r="X44" t="s">
        <v>60</v>
      </c>
      <c r="Z44" s="5" t="str" cm="1">
        <f t="array" ref="Z44">_xlfn.LET(
_xlpm.t,tCrit[],
IFERROR(_xlfn.TEXTJOIN(", ",,TRIM(_xlfn.TAKE(_xlfn._xlws.SORT(_xlfn._xlws.FILTER(_xlfn.TAKE(_xlpm.t,,-2),_xlfn.TAKE(_xlpm.t,,1)=AA44,1),2,1),,1))),"")
)</f>
        <v/>
      </c>
      <c r="AA44" t="s">
        <v>257</v>
      </c>
      <c r="AB44" s="6" t="str" cm="1">
        <f t="array" ref="AB44">_xlfn.LET(
_xlpm.t,tCrit[],
IFERROR(TRANSPOSE(_xlfn.CHOOSECOLS(_xlfn._xlws.SORT(TRIM(_xlfn._xlws.FILTER(_xlfn.TAKE(_xlpm.t,,-2),_xlfn.TAKE(_xlpm.t,,1)=AA44,1))),2)),"")
)</f>
        <v/>
      </c>
      <c r="AH44" t="s">
        <v>74</v>
      </c>
      <c r="AJ44" t="s">
        <v>60</v>
      </c>
      <c r="AL44" t="s">
        <v>49</v>
      </c>
      <c r="AM44" t="s">
        <v>103</v>
      </c>
      <c r="AN44" t="s">
        <v>75</v>
      </c>
      <c r="AO44" t="s">
        <v>63</v>
      </c>
      <c r="AP44" t="s">
        <v>64</v>
      </c>
      <c r="AQ44" t="s">
        <v>65</v>
      </c>
      <c r="AR44" t="s">
        <v>66</v>
      </c>
    </row>
    <row r="45" spans="1:44" x14ac:dyDescent="0.25">
      <c r="A45" t="s">
        <v>261</v>
      </c>
      <c r="B45" t="s">
        <v>262</v>
      </c>
      <c r="C45" s="1">
        <v>45491.611111111109</v>
      </c>
      <c r="D45" t="s">
        <v>263</v>
      </c>
      <c r="E45" t="s">
        <v>46</v>
      </c>
      <c r="F45" t="s">
        <v>70</v>
      </c>
      <c r="G45" t="s">
        <v>48</v>
      </c>
      <c r="H45" t="s">
        <v>60</v>
      </c>
      <c r="I45" t="s">
        <v>94</v>
      </c>
      <c r="J45" t="s">
        <v>51</v>
      </c>
      <c r="K45" t="s">
        <v>52</v>
      </c>
      <c r="L45" t="s">
        <v>51</v>
      </c>
      <c r="M45" t="s">
        <v>51</v>
      </c>
      <c r="N45" t="s">
        <v>84</v>
      </c>
      <c r="O45" t="s">
        <v>54</v>
      </c>
      <c r="P45">
        <v>5</v>
      </c>
      <c r="Q45" t="s">
        <v>163</v>
      </c>
      <c r="R45">
        <v>1</v>
      </c>
      <c r="S45">
        <v>5</v>
      </c>
      <c r="T45">
        <v>1</v>
      </c>
      <c r="U45">
        <v>1</v>
      </c>
      <c r="W45" t="s">
        <v>73</v>
      </c>
      <c r="X45" t="s">
        <v>60</v>
      </c>
      <c r="Z45" s="5" t="str" cm="1">
        <f t="array" ref="Z45">_xlfn.LET(
_xlpm.t,tCrit[],
IFERROR(_xlfn.TEXTJOIN(", ",,TRIM(_xlfn.TAKE(_xlfn._xlws.SORT(_xlfn._xlws.FILTER(_xlfn.TAKE(_xlpm.t,,-2),_xlfn.TAKE(_xlpm.t,,1)=AA45,1),2,1),,1))),"")
)</f>
        <v/>
      </c>
      <c r="AA45" t="s">
        <v>261</v>
      </c>
      <c r="AB45" s="6" t="str" cm="1">
        <f t="array" ref="AB45">_xlfn.LET(
_xlpm.t,tCrit[],
IFERROR(TRANSPOSE(_xlfn.CHOOSECOLS(_xlfn._xlws.SORT(TRIM(_xlfn._xlws.FILTER(_xlfn.TAKE(_xlpm.t,,-2),_xlfn.TAKE(_xlpm.t,,1)=AA45,1))),2)),"")
)</f>
        <v/>
      </c>
      <c r="AH45" t="s">
        <v>264</v>
      </c>
      <c r="AJ45" t="s">
        <v>60</v>
      </c>
      <c r="AL45" t="s">
        <v>60</v>
      </c>
      <c r="AN45" t="s">
        <v>75</v>
      </c>
      <c r="AO45" t="s">
        <v>63</v>
      </c>
      <c r="AP45" t="s">
        <v>77</v>
      </c>
      <c r="AQ45" t="s">
        <v>78</v>
      </c>
      <c r="AR45" t="s">
        <v>79</v>
      </c>
    </row>
    <row r="46" spans="1:44" x14ac:dyDescent="0.25">
      <c r="A46" t="s">
        <v>265</v>
      </c>
      <c r="B46" t="s">
        <v>266</v>
      </c>
      <c r="C46" s="1">
        <v>45491.628472222219</v>
      </c>
      <c r="D46" t="s">
        <v>267</v>
      </c>
      <c r="E46" t="s">
        <v>190</v>
      </c>
      <c r="F46" t="s">
        <v>70</v>
      </c>
      <c r="G46" t="s">
        <v>48</v>
      </c>
      <c r="H46" t="s">
        <v>49</v>
      </c>
      <c r="I46" t="s">
        <v>94</v>
      </c>
      <c r="J46" t="s">
        <v>51</v>
      </c>
      <c r="K46" t="s">
        <v>52</v>
      </c>
      <c r="L46" t="s">
        <v>51</v>
      </c>
      <c r="M46" t="s">
        <v>51</v>
      </c>
      <c r="N46" t="s">
        <v>71</v>
      </c>
      <c r="O46" t="s">
        <v>268</v>
      </c>
      <c r="P46">
        <v>5</v>
      </c>
      <c r="Q46" t="s">
        <v>72</v>
      </c>
      <c r="R46">
        <v>1</v>
      </c>
      <c r="S46">
        <v>3</v>
      </c>
      <c r="T46">
        <v>2</v>
      </c>
      <c r="U46">
        <v>1</v>
      </c>
      <c r="W46" t="s">
        <v>56</v>
      </c>
      <c r="X46" t="s">
        <v>49</v>
      </c>
      <c r="Y46" t="s">
        <v>146</v>
      </c>
      <c r="Z46" s="5" t="str" cm="1">
        <f t="array" ref="Z46">_xlfn.LET(
_xlpm.t,tCrit[],
IFERROR(_xlfn.TEXTJOIN(", ",,TRIM(_xlfn.TAKE(_xlfn._xlws.SORT(_xlfn._xlws.FILTER(_xlfn.TAKE(_xlpm.t,,-2),_xlfn.TAKE(_xlpm.t,,1)=AA46,1),2,1),,1))),"")
)</f>
        <v>Temps, Suivi, Investissement (€), Pénibilité, Stress, Efficacité</v>
      </c>
      <c r="AA46" t="s">
        <v>265</v>
      </c>
      <c r="AB46" s="6" t="str" cm="1">
        <f t="array" ref="AB46:AG46">_xlfn.LET(
_xlpm.t,tCrit[],
IFERROR(TRANSPOSE(_xlfn.CHOOSECOLS(_xlfn._xlws.SORT(TRIM(_xlfn._xlws.FILTER(_xlfn.TAKE(_xlpm.t,,-2),_xlfn.TAKE(_xlpm.t,,1)=AA46,1))),2)),"")
)</f>
        <v>6</v>
      </c>
      <c r="AC46" s="5" t="str">
        <v>3</v>
      </c>
      <c r="AD46" s="5" t="str">
        <v>4</v>
      </c>
      <c r="AE46" s="5" t="str">
        <v>5</v>
      </c>
      <c r="AF46" s="5" t="str">
        <v>2</v>
      </c>
      <c r="AG46" s="5" t="str">
        <v>1</v>
      </c>
      <c r="AJ46" t="s">
        <v>60</v>
      </c>
      <c r="AL46" t="s">
        <v>60</v>
      </c>
      <c r="AM46" t="s">
        <v>103</v>
      </c>
      <c r="AN46" t="s">
        <v>62</v>
      </c>
      <c r="AO46" t="s">
        <v>63</v>
      </c>
      <c r="AP46" t="s">
        <v>77</v>
      </c>
      <c r="AQ46" t="s">
        <v>65</v>
      </c>
      <c r="AR46" t="s">
        <v>147</v>
      </c>
    </row>
    <row r="47" spans="1:44" x14ac:dyDescent="0.25">
      <c r="A47" t="s">
        <v>269</v>
      </c>
      <c r="B47" t="s">
        <v>270</v>
      </c>
      <c r="C47" s="1">
        <v>45491.63958333333</v>
      </c>
      <c r="D47" t="s">
        <v>271</v>
      </c>
      <c r="E47" t="s">
        <v>93</v>
      </c>
      <c r="F47" t="s">
        <v>70</v>
      </c>
      <c r="G47" t="s">
        <v>48</v>
      </c>
      <c r="H47" t="s">
        <v>49</v>
      </c>
      <c r="I47" t="s">
        <v>94</v>
      </c>
      <c r="J47" t="s">
        <v>51</v>
      </c>
      <c r="K47" t="s">
        <v>52</v>
      </c>
      <c r="L47" t="s">
        <v>51</v>
      </c>
      <c r="M47" t="s">
        <v>51</v>
      </c>
      <c r="N47" t="s">
        <v>84</v>
      </c>
      <c r="O47" t="s">
        <v>54</v>
      </c>
      <c r="P47">
        <v>3</v>
      </c>
      <c r="Q47" t="s">
        <v>55</v>
      </c>
      <c r="R47">
        <v>4</v>
      </c>
      <c r="S47">
        <v>4</v>
      </c>
      <c r="T47">
        <v>3</v>
      </c>
      <c r="U47">
        <v>4</v>
      </c>
      <c r="W47" t="s">
        <v>56</v>
      </c>
      <c r="X47" t="s">
        <v>49</v>
      </c>
      <c r="Y47" t="s">
        <v>57</v>
      </c>
      <c r="Z47" s="5" t="str" cm="1">
        <f t="array" ref="Z47">_xlfn.LET(
_xlpm.t,tCrit[],
IFERROR(_xlfn.TEXTJOIN(", ",,TRIM(_xlfn.TAKE(_xlfn._xlws.SORT(_xlfn._xlws.FILTER(_xlfn.TAKE(_xlpm.t,,-2),_xlfn.TAKE(_xlpm.t,,1)=AA47,1),2,1),,1))),"")
)</f>
        <v>Temps, Suivi, Pénibilité, Investissement (€), Stress, Efficacité</v>
      </c>
      <c r="AA47" t="s">
        <v>269</v>
      </c>
      <c r="AB47" s="6" t="str" cm="1">
        <f t="array" ref="AB47:AG47">_xlfn.LET(
_xlpm.t,tCrit[],
IFERROR(TRANSPOSE(_xlfn.CHOOSECOLS(_xlfn._xlws.SORT(TRIM(_xlfn._xlws.FILTER(_xlfn.TAKE(_xlpm.t,,-2),_xlfn.TAKE(_xlpm.t,,1)=AA47,1))),2)),"")
)</f>
        <v>6</v>
      </c>
      <c r="AC47" s="5" t="str">
        <v>4</v>
      </c>
      <c r="AD47" s="5" t="str">
        <v>3</v>
      </c>
      <c r="AE47" s="5" t="str">
        <v>5</v>
      </c>
      <c r="AF47" s="5" t="str">
        <v>2</v>
      </c>
      <c r="AG47" s="5" t="str">
        <v>1</v>
      </c>
      <c r="AJ47" t="s">
        <v>60</v>
      </c>
      <c r="AL47" t="s">
        <v>49</v>
      </c>
      <c r="AM47" t="s">
        <v>61</v>
      </c>
      <c r="AN47" t="s">
        <v>62</v>
      </c>
      <c r="AO47" t="s">
        <v>76</v>
      </c>
      <c r="AP47" t="s">
        <v>77</v>
      </c>
      <c r="AQ47" t="s">
        <v>78</v>
      </c>
      <c r="AR47" t="s">
        <v>89</v>
      </c>
    </row>
    <row r="48" spans="1:44" x14ac:dyDescent="0.25">
      <c r="A48" t="s">
        <v>272</v>
      </c>
      <c r="B48" t="s">
        <v>273</v>
      </c>
      <c r="C48" s="1">
        <v>45491.677083333336</v>
      </c>
      <c r="D48" t="s">
        <v>274</v>
      </c>
      <c r="E48" t="s">
        <v>107</v>
      </c>
      <c r="F48" t="s">
        <v>47</v>
      </c>
      <c r="G48" t="s">
        <v>48</v>
      </c>
      <c r="H48" t="s">
        <v>60</v>
      </c>
      <c r="I48" t="s">
        <v>94</v>
      </c>
      <c r="J48" t="s">
        <v>51</v>
      </c>
      <c r="K48" t="s">
        <v>52</v>
      </c>
      <c r="L48" t="s">
        <v>51</v>
      </c>
      <c r="M48" t="s">
        <v>51</v>
      </c>
      <c r="N48" t="s">
        <v>84</v>
      </c>
      <c r="O48" t="s">
        <v>54</v>
      </c>
      <c r="P48">
        <v>4</v>
      </c>
      <c r="Q48" t="s">
        <v>55</v>
      </c>
      <c r="R48">
        <v>4</v>
      </c>
      <c r="S48">
        <v>3</v>
      </c>
      <c r="T48">
        <v>2</v>
      </c>
      <c r="U48">
        <v>1</v>
      </c>
      <c r="W48" t="s">
        <v>56</v>
      </c>
      <c r="X48" t="s">
        <v>60</v>
      </c>
      <c r="Z48" s="5" t="str" cm="1">
        <f t="array" ref="Z48">_xlfn.LET(
_xlpm.t,tCrit[],
IFERROR(_xlfn.TEXTJOIN(", ",,TRIM(_xlfn.TAKE(_xlfn._xlws.SORT(_xlfn._xlws.FILTER(_xlfn.TAKE(_xlpm.t,,-2),_xlfn.TAKE(_xlpm.t,,1)=AA48,1),2,1),,1))),"")
)</f>
        <v/>
      </c>
      <c r="AA48" t="s">
        <v>272</v>
      </c>
      <c r="AB48" s="6" t="str" cm="1">
        <f t="array" ref="AB48">_xlfn.LET(
_xlpm.t,tCrit[],
IFERROR(TRANSPOSE(_xlfn.CHOOSECOLS(_xlfn._xlws.SORT(TRIM(_xlfn._xlws.FILTER(_xlfn.TAKE(_xlpm.t,,-2),_xlfn.TAKE(_xlpm.t,,1)=AA48,1))),2)),"")
)</f>
        <v/>
      </c>
      <c r="AH48" t="s">
        <v>74</v>
      </c>
      <c r="AJ48" t="s">
        <v>60</v>
      </c>
      <c r="AL48" t="s">
        <v>60</v>
      </c>
      <c r="AN48" t="s">
        <v>75</v>
      </c>
      <c r="AO48" t="s">
        <v>63</v>
      </c>
      <c r="AP48" t="s">
        <v>64</v>
      </c>
      <c r="AQ48" t="s">
        <v>65</v>
      </c>
      <c r="AR48" t="s">
        <v>66</v>
      </c>
    </row>
    <row r="49" spans="1:46" x14ac:dyDescent="0.25">
      <c r="A49" t="s">
        <v>275</v>
      </c>
      <c r="B49" t="s">
        <v>276</v>
      </c>
      <c r="C49" s="1">
        <v>45491.695138888892</v>
      </c>
      <c r="D49" t="s">
        <v>277</v>
      </c>
      <c r="E49" t="s">
        <v>107</v>
      </c>
      <c r="F49" t="s">
        <v>47</v>
      </c>
      <c r="G49" t="s">
        <v>48</v>
      </c>
      <c r="H49" t="s">
        <v>49</v>
      </c>
      <c r="I49" t="s">
        <v>109</v>
      </c>
      <c r="J49" t="s">
        <v>52</v>
      </c>
      <c r="K49" t="s">
        <v>51</v>
      </c>
      <c r="L49" t="s">
        <v>51</v>
      </c>
      <c r="M49" t="s">
        <v>51</v>
      </c>
      <c r="N49" t="s">
        <v>53</v>
      </c>
      <c r="O49" t="s">
        <v>47</v>
      </c>
      <c r="P49">
        <v>3</v>
      </c>
      <c r="Q49" t="s">
        <v>55</v>
      </c>
      <c r="R49">
        <v>1</v>
      </c>
      <c r="S49">
        <v>1</v>
      </c>
      <c r="T49">
        <v>2</v>
      </c>
      <c r="U49">
        <v>1</v>
      </c>
      <c r="W49" t="s">
        <v>73</v>
      </c>
      <c r="X49" t="s">
        <v>60</v>
      </c>
      <c r="Z49" s="5" t="str" cm="1">
        <f t="array" ref="Z49">_xlfn.LET(
_xlpm.t,tCrit[],
IFERROR(_xlfn.TEXTJOIN(", ",,TRIM(_xlfn.TAKE(_xlfn._xlws.SORT(_xlfn._xlws.FILTER(_xlfn.TAKE(_xlpm.t,,-2),_xlfn.TAKE(_xlpm.t,,1)=AA49,1),2,1),,1))),"")
)</f>
        <v/>
      </c>
      <c r="AA49" t="s">
        <v>275</v>
      </c>
      <c r="AB49" s="6" t="str" cm="1">
        <f t="array" ref="AB49">_xlfn.LET(
_xlpm.t,tCrit[],
IFERROR(TRANSPOSE(_xlfn.CHOOSECOLS(_xlfn._xlws.SORT(TRIM(_xlfn._xlws.FILTER(_xlfn.TAKE(_xlpm.t,,-2),_xlfn.TAKE(_xlpm.t,,1)=AA49,1))),2)),"")
)</f>
        <v/>
      </c>
      <c r="AH49" t="s">
        <v>117</v>
      </c>
      <c r="AI49" t="s">
        <v>278</v>
      </c>
      <c r="AJ49" t="s">
        <v>49</v>
      </c>
      <c r="AK49" t="s">
        <v>209</v>
      </c>
      <c r="AL49" t="s">
        <v>60</v>
      </c>
      <c r="AN49" t="s">
        <v>62</v>
      </c>
      <c r="AO49" t="s">
        <v>63</v>
      </c>
      <c r="AP49" t="s">
        <v>97</v>
      </c>
      <c r="AQ49" t="s">
        <v>65</v>
      </c>
      <c r="AR49" t="s">
        <v>79</v>
      </c>
    </row>
    <row r="50" spans="1:46" x14ac:dyDescent="0.25">
      <c r="A50" t="s">
        <v>279</v>
      </c>
      <c r="B50" t="s">
        <v>280</v>
      </c>
      <c r="C50" s="1">
        <v>45491.70416666667</v>
      </c>
      <c r="D50" t="s">
        <v>281</v>
      </c>
      <c r="E50" t="s">
        <v>93</v>
      </c>
      <c r="F50" t="s">
        <v>70</v>
      </c>
      <c r="G50" t="s">
        <v>48</v>
      </c>
      <c r="H50" t="s">
        <v>60</v>
      </c>
      <c r="I50" t="s">
        <v>83</v>
      </c>
      <c r="J50" t="s">
        <v>52</v>
      </c>
      <c r="K50" t="s">
        <v>52</v>
      </c>
      <c r="L50" t="s">
        <v>51</v>
      </c>
      <c r="M50" t="s">
        <v>51</v>
      </c>
      <c r="N50" t="s">
        <v>84</v>
      </c>
      <c r="O50" t="s">
        <v>133</v>
      </c>
      <c r="P50">
        <v>3</v>
      </c>
      <c r="Q50" t="s">
        <v>55</v>
      </c>
      <c r="R50">
        <v>2</v>
      </c>
      <c r="S50">
        <v>3</v>
      </c>
      <c r="T50">
        <v>2</v>
      </c>
      <c r="U50">
        <v>2</v>
      </c>
      <c r="W50" t="s">
        <v>56</v>
      </c>
      <c r="X50" t="s">
        <v>60</v>
      </c>
      <c r="Z50" s="5" t="str" cm="1">
        <f t="array" ref="Z50">_xlfn.LET(
_xlpm.t,tCrit[],
IFERROR(_xlfn.TEXTJOIN(", ",,TRIM(_xlfn.TAKE(_xlfn._xlws.SORT(_xlfn._xlws.FILTER(_xlfn.TAKE(_xlpm.t,,-2),_xlfn.TAKE(_xlpm.t,,1)=AA50,1),2,1),,1))),"")
)</f>
        <v/>
      </c>
      <c r="AA50" t="s">
        <v>279</v>
      </c>
      <c r="AB50" s="6" t="str" cm="1">
        <f t="array" ref="AB50">_xlfn.LET(
_xlpm.t,tCrit[],
IFERROR(TRANSPOSE(_xlfn.CHOOSECOLS(_xlfn._xlws.SORT(TRIM(_xlfn._xlws.FILTER(_xlfn.TAKE(_xlpm.t,,-2),_xlfn.TAKE(_xlpm.t,,1)=AA50,1))),2)),"")
)</f>
        <v/>
      </c>
      <c r="AH50" t="s">
        <v>204</v>
      </c>
      <c r="AJ50" t="s">
        <v>60</v>
      </c>
      <c r="AL50" t="s">
        <v>60</v>
      </c>
      <c r="AN50" t="s">
        <v>62</v>
      </c>
      <c r="AO50" t="s">
        <v>63</v>
      </c>
      <c r="AP50" t="s">
        <v>97</v>
      </c>
      <c r="AQ50" t="s">
        <v>65</v>
      </c>
      <c r="AR50" t="s">
        <v>89</v>
      </c>
      <c r="AT50" s="2"/>
    </row>
    <row r="51" spans="1:46" x14ac:dyDescent="0.25">
      <c r="A51" t="s">
        <v>282</v>
      </c>
      <c r="B51" t="s">
        <v>283</v>
      </c>
      <c r="C51" s="1">
        <v>45491.707638888889</v>
      </c>
      <c r="D51" t="s">
        <v>284</v>
      </c>
      <c r="E51" t="s">
        <v>93</v>
      </c>
      <c r="F51" t="s">
        <v>70</v>
      </c>
      <c r="G51" t="s">
        <v>48</v>
      </c>
      <c r="H51" t="s">
        <v>49</v>
      </c>
      <c r="I51" t="s">
        <v>109</v>
      </c>
      <c r="J51" t="s">
        <v>52</v>
      </c>
      <c r="K51" t="s">
        <v>51</v>
      </c>
      <c r="L51" t="s">
        <v>51</v>
      </c>
      <c r="M51" t="s">
        <v>51</v>
      </c>
      <c r="N51" t="s">
        <v>84</v>
      </c>
      <c r="O51" t="s">
        <v>54</v>
      </c>
      <c r="P51">
        <v>4</v>
      </c>
      <c r="Q51" t="s">
        <v>55</v>
      </c>
      <c r="R51">
        <v>2</v>
      </c>
      <c r="S51">
        <v>3</v>
      </c>
      <c r="T51">
        <v>3</v>
      </c>
      <c r="U51">
        <v>3</v>
      </c>
      <c r="W51" t="s">
        <v>56</v>
      </c>
      <c r="X51" t="s">
        <v>49</v>
      </c>
      <c r="Y51" t="s">
        <v>57</v>
      </c>
      <c r="Z51" s="5" t="str" cm="1">
        <f t="array" ref="Z51">_xlfn.LET(
_xlpm.t,tCrit[],
IFERROR(_xlfn.TEXTJOIN(", ",,TRIM(_xlfn.TAKE(_xlfn._xlws.SORT(_xlfn._xlws.FILTER(_xlfn.TAKE(_xlpm.t,,-2),_xlfn.TAKE(_xlpm.t,,1)=AA51,1),2,1),,1))),"")
)</f>
        <v>Temps, Suivi, Pénibilité, Efficacité, Investissement (€), Stress</v>
      </c>
      <c r="AA51" t="s">
        <v>282</v>
      </c>
      <c r="AB51" s="6" t="str" cm="1">
        <f t="array" ref="AB51:AG51">_xlfn.LET(
_xlpm.t,tCrit[],
IFERROR(TRANSPOSE(_xlfn.CHOOSECOLS(_xlfn._xlws.SORT(TRIM(_xlfn._xlws.FILTER(_xlfn.TAKE(_xlpm.t,,-2),_xlfn.TAKE(_xlpm.t,,1)=AA51,1))),2)),"")
)</f>
        <v>4</v>
      </c>
      <c r="AC51" s="5" t="str">
        <v>5</v>
      </c>
      <c r="AD51" s="5" t="str">
        <v>3</v>
      </c>
      <c r="AE51" s="5" t="str">
        <v>6</v>
      </c>
      <c r="AF51" s="5" t="str">
        <v>2</v>
      </c>
      <c r="AG51" s="5" t="str">
        <v>1</v>
      </c>
      <c r="AJ51" t="s">
        <v>60</v>
      </c>
      <c r="AL51" t="s">
        <v>49</v>
      </c>
      <c r="AM51" t="s">
        <v>103</v>
      </c>
      <c r="AN51" t="s">
        <v>87</v>
      </c>
      <c r="AO51" t="s">
        <v>174</v>
      </c>
      <c r="AP51" t="s">
        <v>97</v>
      </c>
      <c r="AQ51" t="s">
        <v>128</v>
      </c>
      <c r="AR51" t="s">
        <v>79</v>
      </c>
    </row>
    <row r="52" spans="1:46" x14ac:dyDescent="0.25">
      <c r="A52" t="s">
        <v>285</v>
      </c>
      <c r="B52" t="s">
        <v>286</v>
      </c>
      <c r="C52" s="1">
        <v>45491.713194444441</v>
      </c>
      <c r="D52" t="s">
        <v>287</v>
      </c>
      <c r="E52" t="s">
        <v>46</v>
      </c>
      <c r="F52" t="s">
        <v>70</v>
      </c>
      <c r="G52" t="s">
        <v>108</v>
      </c>
      <c r="H52" t="s">
        <v>49</v>
      </c>
      <c r="I52" t="s">
        <v>157</v>
      </c>
      <c r="J52" t="s">
        <v>51</v>
      </c>
      <c r="K52" t="s">
        <v>51</v>
      </c>
      <c r="L52" t="s">
        <v>51</v>
      </c>
      <c r="M52" t="s">
        <v>52</v>
      </c>
      <c r="N52" t="s">
        <v>71</v>
      </c>
      <c r="O52" t="s">
        <v>54</v>
      </c>
      <c r="P52">
        <v>4</v>
      </c>
      <c r="Q52" t="s">
        <v>72</v>
      </c>
      <c r="R52">
        <v>3</v>
      </c>
      <c r="S52">
        <v>4</v>
      </c>
      <c r="T52">
        <v>3</v>
      </c>
      <c r="U52">
        <v>4</v>
      </c>
      <c r="W52" t="s">
        <v>56</v>
      </c>
      <c r="X52" t="s">
        <v>49</v>
      </c>
      <c r="Y52" t="s">
        <v>57</v>
      </c>
      <c r="Z52" s="5" t="str" cm="1">
        <f t="array" ref="Z52">_xlfn.LET(
_xlpm.t,tCrit[],
IFERROR(_xlfn.TEXTJOIN(", ",,TRIM(_xlfn.TAKE(_xlfn._xlws.SORT(_xlfn._xlws.FILTER(_xlfn.TAKE(_xlpm.t,,-2),_xlfn.TAKE(_xlpm.t,,1)=AA52,1),2,1),,1))),"")
)</f>
        <v>Suivi, Efficacité, Investissement (€), Temps, Pénibilité, Stress</v>
      </c>
      <c r="AA52" t="s">
        <v>285</v>
      </c>
      <c r="AB52" s="6" t="str" cm="1">
        <f t="array" ref="AB52:AG52">_xlfn.LET(
_xlpm.t,tCrit[],
IFERROR(TRANSPOSE(_xlfn.CHOOSECOLS(_xlfn._xlws.SORT(TRIM(_xlfn._xlws.FILTER(_xlfn.TAKE(_xlpm.t,,-2),_xlfn.TAKE(_xlpm.t,,1)=AA52,1))),2)),"")
)</f>
        <v>2</v>
      </c>
      <c r="AC52" s="5" t="str">
        <v>3</v>
      </c>
      <c r="AD52" s="5" t="str">
        <v>5</v>
      </c>
      <c r="AE52" s="5" t="str">
        <v>6</v>
      </c>
      <c r="AF52" s="5" t="str">
        <v>1</v>
      </c>
      <c r="AG52" s="5" t="str">
        <v>4</v>
      </c>
      <c r="AJ52" t="s">
        <v>60</v>
      </c>
      <c r="AL52" t="s">
        <v>49</v>
      </c>
      <c r="AM52" t="s">
        <v>103</v>
      </c>
      <c r="AN52" t="s">
        <v>62</v>
      </c>
      <c r="AO52" t="s">
        <v>63</v>
      </c>
      <c r="AP52" t="s">
        <v>64</v>
      </c>
      <c r="AQ52" t="s">
        <v>78</v>
      </c>
      <c r="AR52" t="s">
        <v>89</v>
      </c>
    </row>
    <row r="53" spans="1:46" x14ac:dyDescent="0.25">
      <c r="A53" t="s">
        <v>288</v>
      </c>
      <c r="B53" t="s">
        <v>289</v>
      </c>
      <c r="C53" s="1">
        <v>45491.720833333333</v>
      </c>
      <c r="D53" t="s">
        <v>290</v>
      </c>
      <c r="E53" t="s">
        <v>46</v>
      </c>
      <c r="F53" t="s">
        <v>70</v>
      </c>
      <c r="G53" t="s">
        <v>108</v>
      </c>
      <c r="H53" t="s">
        <v>49</v>
      </c>
      <c r="I53" t="s">
        <v>291</v>
      </c>
      <c r="J53" t="s">
        <v>51</v>
      </c>
      <c r="K53" t="s">
        <v>51</v>
      </c>
      <c r="L53" t="s">
        <v>52</v>
      </c>
      <c r="M53" t="s">
        <v>52</v>
      </c>
      <c r="N53" t="s">
        <v>71</v>
      </c>
      <c r="O53" t="s">
        <v>54</v>
      </c>
      <c r="P53">
        <v>5</v>
      </c>
      <c r="Q53" t="s">
        <v>55</v>
      </c>
      <c r="R53">
        <v>1</v>
      </c>
      <c r="S53">
        <v>2</v>
      </c>
      <c r="T53">
        <v>4</v>
      </c>
      <c r="U53">
        <v>1</v>
      </c>
      <c r="W53" t="s">
        <v>56</v>
      </c>
      <c r="X53" t="s">
        <v>49</v>
      </c>
      <c r="Y53" t="s">
        <v>85</v>
      </c>
      <c r="Z53" s="5" t="str" cm="1">
        <f t="array" ref="Z53">_xlfn.LET(
_xlpm.t,tCrit[],
IFERROR(_xlfn.TEXTJOIN(", ",,TRIM(_xlfn.TAKE(_xlfn._xlws.SORT(_xlfn._xlws.FILTER(_xlfn.TAKE(_xlpm.t,,-2),_xlfn.TAKE(_xlpm.t,,1)=AA53,1),2,1),,1))),"")
)</f>
        <v>Stress, Temps, Investissement (€), Pénibilité, Suivi, Efficacité</v>
      </c>
      <c r="AA53" t="s">
        <v>288</v>
      </c>
      <c r="AB53" s="6" t="str" cm="1">
        <f t="array" ref="AB53:AG53">_xlfn.LET(
_xlpm.t,tCrit[],
IFERROR(TRANSPOSE(_xlfn.CHOOSECOLS(_xlfn._xlws.SORT(TRIM(_xlfn._xlws.FILTER(_xlfn.TAKE(_xlpm.t,,-2),_xlfn.TAKE(_xlpm.t,,1)=AA53,1))),2)),"")
)</f>
        <v>6</v>
      </c>
      <c r="AC53" s="5" t="str">
        <v>3</v>
      </c>
      <c r="AD53" s="5" t="str">
        <v>4</v>
      </c>
      <c r="AE53" s="5" t="str">
        <v>1</v>
      </c>
      <c r="AF53" s="5" t="str">
        <v>5</v>
      </c>
      <c r="AG53" s="5" t="str">
        <v>2</v>
      </c>
      <c r="AJ53" t="s">
        <v>60</v>
      </c>
      <c r="AL53" t="s">
        <v>60</v>
      </c>
      <c r="AM53" t="s">
        <v>61</v>
      </c>
      <c r="AN53" t="s">
        <v>62</v>
      </c>
      <c r="AO53" t="s">
        <v>63</v>
      </c>
      <c r="AP53" t="s">
        <v>97</v>
      </c>
      <c r="AQ53" t="s">
        <v>128</v>
      </c>
      <c r="AR53" t="s">
        <v>147</v>
      </c>
    </row>
    <row r="54" spans="1:46" x14ac:dyDescent="0.25">
      <c r="A54" t="s">
        <v>292</v>
      </c>
      <c r="B54" t="s">
        <v>293</v>
      </c>
      <c r="C54" s="1">
        <v>45491.75277777778</v>
      </c>
      <c r="D54" t="s">
        <v>294</v>
      </c>
      <c r="E54" t="s">
        <v>93</v>
      </c>
      <c r="F54" t="s">
        <v>70</v>
      </c>
      <c r="G54" t="s">
        <v>48</v>
      </c>
      <c r="H54" t="s">
        <v>49</v>
      </c>
      <c r="I54" t="s">
        <v>50</v>
      </c>
      <c r="J54" t="s">
        <v>51</v>
      </c>
      <c r="K54" t="s">
        <v>51</v>
      </c>
      <c r="L54" t="s">
        <v>52</v>
      </c>
      <c r="M54" t="s">
        <v>51</v>
      </c>
      <c r="N54" t="s">
        <v>53</v>
      </c>
      <c r="O54" t="s">
        <v>54</v>
      </c>
      <c r="P54">
        <v>3</v>
      </c>
      <c r="Q54" t="s">
        <v>55</v>
      </c>
      <c r="R54">
        <v>3</v>
      </c>
      <c r="S54">
        <v>4</v>
      </c>
      <c r="T54">
        <v>5</v>
      </c>
      <c r="U54">
        <v>1</v>
      </c>
      <c r="W54" t="s">
        <v>73</v>
      </c>
      <c r="X54" t="s">
        <v>49</v>
      </c>
      <c r="Y54" t="s">
        <v>57</v>
      </c>
      <c r="Z54" s="5" t="str" cm="1">
        <f t="array" ref="Z54">_xlfn.LET(
_xlpm.t,tCrit[],
IFERROR(_xlfn.TEXTJOIN(", ",,TRIM(_xlfn.TAKE(_xlfn._xlws.SORT(_xlfn._xlws.FILTER(_xlfn.TAKE(_xlpm.t,,-2),_xlfn.TAKE(_xlpm.t,,1)=AA54,1),2,1),,1))),"")
)</f>
        <v>Temps, Suivi, Investissement (€), Efficacité, Pénibilité, Stress</v>
      </c>
      <c r="AA54" t="s">
        <v>292</v>
      </c>
      <c r="AB54" s="6" t="str" cm="1">
        <f t="array" ref="AB54:AG54">_xlfn.LET(
_xlpm.t,tCrit[],
IFERROR(TRANSPOSE(_xlfn.CHOOSECOLS(_xlfn._xlws.SORT(TRIM(_xlfn._xlws.FILTER(_xlfn.TAKE(_xlpm.t,,-2),_xlfn.TAKE(_xlpm.t,,1)=AA54,1))),2)),"")
)</f>
        <v>4</v>
      </c>
      <c r="AC54" s="5" t="str">
        <v>3</v>
      </c>
      <c r="AD54" s="5" t="str">
        <v>5</v>
      </c>
      <c r="AE54" s="5" t="str">
        <v>6</v>
      </c>
      <c r="AF54" s="5" t="str">
        <v>2</v>
      </c>
      <c r="AG54" s="5" t="str">
        <v>1</v>
      </c>
      <c r="AI54" t="s">
        <v>295</v>
      </c>
      <c r="AJ54" t="s">
        <v>49</v>
      </c>
      <c r="AK54" t="s">
        <v>96</v>
      </c>
      <c r="AL54" t="s">
        <v>49</v>
      </c>
      <c r="AM54" t="s">
        <v>103</v>
      </c>
      <c r="AN54" t="s">
        <v>62</v>
      </c>
      <c r="AO54" t="s">
        <v>76</v>
      </c>
      <c r="AP54" t="s">
        <v>77</v>
      </c>
      <c r="AQ54" t="s">
        <v>65</v>
      </c>
      <c r="AR54" t="s">
        <v>79</v>
      </c>
    </row>
    <row r="55" spans="1:46" x14ac:dyDescent="0.25">
      <c r="A55" t="s">
        <v>296</v>
      </c>
      <c r="B55" t="s">
        <v>297</v>
      </c>
      <c r="C55" s="1">
        <v>45491.754861111112</v>
      </c>
      <c r="D55" t="s">
        <v>298</v>
      </c>
      <c r="E55" t="s">
        <v>107</v>
      </c>
      <c r="F55" t="s">
        <v>70</v>
      </c>
      <c r="G55" t="s">
        <v>48</v>
      </c>
      <c r="H55" t="s">
        <v>49</v>
      </c>
      <c r="I55" t="s">
        <v>109</v>
      </c>
      <c r="J55" t="s">
        <v>52</v>
      </c>
      <c r="K55" t="s">
        <v>51</v>
      </c>
      <c r="L55" t="s">
        <v>51</v>
      </c>
      <c r="M55" t="s">
        <v>51</v>
      </c>
      <c r="N55" t="s">
        <v>84</v>
      </c>
      <c r="O55" t="s">
        <v>47</v>
      </c>
      <c r="P55">
        <v>5</v>
      </c>
      <c r="Q55" t="s">
        <v>55</v>
      </c>
      <c r="R55">
        <v>1</v>
      </c>
      <c r="S55">
        <v>1</v>
      </c>
      <c r="T55">
        <v>1</v>
      </c>
      <c r="U55">
        <v>1</v>
      </c>
      <c r="W55" t="s">
        <v>73</v>
      </c>
      <c r="X55" t="s">
        <v>49</v>
      </c>
      <c r="Y55" t="s">
        <v>146</v>
      </c>
      <c r="Z55" s="5" t="str" cm="1">
        <f t="array" ref="Z55">_xlfn.LET(
_xlpm.t,tCrit[],
IFERROR(_xlfn.TEXTJOIN(", ",,TRIM(_xlfn.TAKE(_xlfn._xlws.SORT(_xlfn._xlws.FILTER(_xlfn.TAKE(_xlpm.t,,-2),_xlfn.TAKE(_xlpm.t,,1)=AA55,1),2,1),,1))),"")
)</f>
        <v>Investissement (€), Suivi, Temps, Efficacité, Pénibilité, Stress</v>
      </c>
      <c r="AA55" t="s">
        <v>296</v>
      </c>
      <c r="AB55" s="6" t="str" cm="1">
        <f t="array" ref="AB55:AG55">_xlfn.LET(
_xlpm.t,tCrit[],
IFERROR(TRANSPOSE(_xlfn.CHOOSECOLS(_xlfn._xlws.SORT(TRIM(_xlfn._xlws.FILTER(_xlfn.TAKE(_xlpm.t,,-2),_xlfn.TAKE(_xlpm.t,,1)=AA55,1))),2)),"")
)</f>
        <v>4</v>
      </c>
      <c r="AC55" s="5" t="str">
        <v>1</v>
      </c>
      <c r="AD55" s="5" t="str">
        <v>5</v>
      </c>
      <c r="AE55" s="5" t="str">
        <v>6</v>
      </c>
      <c r="AF55" s="5" t="str">
        <v>2</v>
      </c>
      <c r="AG55" s="5" t="str">
        <v>3</v>
      </c>
      <c r="AJ55" t="s">
        <v>60</v>
      </c>
      <c r="AL55" t="s">
        <v>60</v>
      </c>
      <c r="AM55" t="s">
        <v>61</v>
      </c>
      <c r="AN55" t="s">
        <v>87</v>
      </c>
      <c r="AO55" t="s">
        <v>63</v>
      </c>
      <c r="AP55" t="s">
        <v>64</v>
      </c>
      <c r="AQ55" t="s">
        <v>65</v>
      </c>
      <c r="AR55" t="s">
        <v>79</v>
      </c>
    </row>
    <row r="56" spans="1:46" x14ac:dyDescent="0.25">
      <c r="A56" t="s">
        <v>299</v>
      </c>
      <c r="B56" t="s">
        <v>300</v>
      </c>
      <c r="C56" s="1">
        <v>45491.822916666664</v>
      </c>
      <c r="D56" t="s">
        <v>301</v>
      </c>
      <c r="E56" t="s">
        <v>93</v>
      </c>
      <c r="F56" t="s">
        <v>70</v>
      </c>
      <c r="G56" t="s">
        <v>48</v>
      </c>
      <c r="H56" t="s">
        <v>49</v>
      </c>
      <c r="I56" t="s">
        <v>50</v>
      </c>
      <c r="J56" t="s">
        <v>51</v>
      </c>
      <c r="K56" t="s">
        <v>51</v>
      </c>
      <c r="L56" t="s">
        <v>52</v>
      </c>
      <c r="M56" t="s">
        <v>51</v>
      </c>
      <c r="N56" t="s">
        <v>71</v>
      </c>
      <c r="O56" t="s">
        <v>133</v>
      </c>
      <c r="P56">
        <v>4</v>
      </c>
      <c r="Q56" t="s">
        <v>72</v>
      </c>
      <c r="R56">
        <v>1</v>
      </c>
      <c r="S56">
        <v>4</v>
      </c>
      <c r="T56">
        <v>4</v>
      </c>
      <c r="U56">
        <v>1</v>
      </c>
      <c r="W56" t="s">
        <v>56</v>
      </c>
      <c r="X56" t="s">
        <v>49</v>
      </c>
      <c r="Y56" t="s">
        <v>57</v>
      </c>
      <c r="Z56" s="5" t="str" cm="1">
        <f t="array" ref="Z56">_xlfn.LET(
_xlpm.t,tCrit[],
IFERROR(_xlfn.TEXTJOIN(", ",,TRIM(_xlfn.TAKE(_xlfn._xlws.SORT(_xlfn._xlws.FILTER(_xlfn.TAKE(_xlpm.t,,-2),_xlfn.TAKE(_xlpm.t,,1)=AA56,1),2,1),,1))),"")
)</f>
        <v>Temps, Investissement (€), Stress, Pénibilité, Suivi, Efficacité</v>
      </c>
      <c r="AA56" t="s">
        <v>299</v>
      </c>
      <c r="AB56" s="6" t="str" cm="1">
        <f t="array" ref="AB56:AG56">_xlfn.LET(
_xlpm.t,tCrit[],
IFERROR(TRANSPOSE(_xlfn.CHOOSECOLS(_xlfn._xlws.SORT(TRIM(_xlfn._xlws.FILTER(_xlfn.TAKE(_xlpm.t,,-2),_xlfn.TAKE(_xlpm.t,,1)=AA56,1))),2)),"")
)</f>
        <v>6</v>
      </c>
      <c r="AC56" s="5" t="str">
        <v>2</v>
      </c>
      <c r="AD56" s="5" t="str">
        <v>4</v>
      </c>
      <c r="AE56" s="5" t="str">
        <v>3</v>
      </c>
      <c r="AF56" s="5" t="str">
        <v>5</v>
      </c>
      <c r="AG56" s="5" t="str">
        <v>1</v>
      </c>
      <c r="AI56" t="s">
        <v>302</v>
      </c>
      <c r="AJ56" t="s">
        <v>49</v>
      </c>
      <c r="AK56" t="s">
        <v>303</v>
      </c>
      <c r="AL56" t="s">
        <v>49</v>
      </c>
      <c r="AM56" t="s">
        <v>103</v>
      </c>
      <c r="AN56" t="s">
        <v>75</v>
      </c>
      <c r="AO56" t="s">
        <v>174</v>
      </c>
      <c r="AP56" t="s">
        <v>77</v>
      </c>
      <c r="AQ56" t="s">
        <v>128</v>
      </c>
      <c r="AR56" t="s">
        <v>66</v>
      </c>
    </row>
    <row r="57" spans="1:46" x14ac:dyDescent="0.25">
      <c r="A57" t="s">
        <v>304</v>
      </c>
      <c r="B57" t="s">
        <v>305</v>
      </c>
      <c r="C57" s="1">
        <v>45491.850694444445</v>
      </c>
      <c r="D57" t="s">
        <v>306</v>
      </c>
      <c r="E57" t="s">
        <v>46</v>
      </c>
      <c r="F57" t="s">
        <v>70</v>
      </c>
      <c r="G57" t="s">
        <v>48</v>
      </c>
      <c r="H57" t="s">
        <v>60</v>
      </c>
      <c r="I57" t="s">
        <v>307</v>
      </c>
      <c r="J57" t="s">
        <v>52</v>
      </c>
      <c r="K57" t="s">
        <v>52</v>
      </c>
      <c r="L57" t="s">
        <v>51</v>
      </c>
      <c r="M57" t="s">
        <v>51</v>
      </c>
      <c r="N57" t="s">
        <v>84</v>
      </c>
      <c r="O57" t="s">
        <v>54</v>
      </c>
      <c r="P57">
        <v>5</v>
      </c>
      <c r="Q57" t="s">
        <v>115</v>
      </c>
      <c r="R57">
        <v>3</v>
      </c>
      <c r="S57">
        <v>5</v>
      </c>
      <c r="T57">
        <v>5</v>
      </c>
      <c r="U57">
        <v>5</v>
      </c>
      <c r="W57" t="s">
        <v>56</v>
      </c>
      <c r="X57" t="s">
        <v>60</v>
      </c>
      <c r="Z57" s="5" t="str" cm="1">
        <f t="array" ref="Z57">_xlfn.LET(
_xlpm.t,tCrit[],
IFERROR(_xlfn.TEXTJOIN(", ",,TRIM(_xlfn.TAKE(_xlfn._xlws.SORT(_xlfn._xlws.FILTER(_xlfn.TAKE(_xlpm.t,,-2),_xlfn.TAKE(_xlpm.t,,1)=AA57,1),2,1),,1))),"")
)</f>
        <v/>
      </c>
      <c r="AA57" t="s">
        <v>304</v>
      </c>
      <c r="AB57" s="6" t="str" cm="1">
        <f t="array" ref="AB57">_xlfn.LET(
_xlpm.t,tCrit[],
IFERROR(TRANSPOSE(_xlfn.CHOOSECOLS(_xlfn._xlws.SORT(TRIM(_xlfn._xlws.FILTER(_xlfn.TAKE(_xlpm.t,,-2),_xlfn.TAKE(_xlpm.t,,1)=AA57,1))),2)),"")
)</f>
        <v/>
      </c>
      <c r="AH57" t="s">
        <v>110</v>
      </c>
      <c r="AJ57" t="s">
        <v>60</v>
      </c>
      <c r="AL57" t="s">
        <v>49</v>
      </c>
      <c r="AM57" t="s">
        <v>103</v>
      </c>
      <c r="AN57" t="s">
        <v>75</v>
      </c>
      <c r="AO57" t="s">
        <v>88</v>
      </c>
      <c r="AP57" t="s">
        <v>97</v>
      </c>
      <c r="AQ57" t="s">
        <v>128</v>
      </c>
      <c r="AR57" t="s">
        <v>147</v>
      </c>
    </row>
    <row r="58" spans="1:46" x14ac:dyDescent="0.25">
      <c r="A58" t="s">
        <v>308</v>
      </c>
      <c r="B58" t="s">
        <v>309</v>
      </c>
      <c r="C58" s="1">
        <v>45491.873611111114</v>
      </c>
      <c r="D58" t="s">
        <v>310</v>
      </c>
      <c r="E58" t="s">
        <v>311</v>
      </c>
      <c r="F58" t="s">
        <v>312</v>
      </c>
      <c r="G58" t="s">
        <v>108</v>
      </c>
      <c r="H58" t="s">
        <v>49</v>
      </c>
      <c r="I58" t="s">
        <v>109</v>
      </c>
      <c r="J58" t="s">
        <v>52</v>
      </c>
      <c r="K58" t="s">
        <v>51</v>
      </c>
      <c r="L58" t="s">
        <v>51</v>
      </c>
      <c r="M58" t="s">
        <v>51</v>
      </c>
      <c r="N58" t="s">
        <v>84</v>
      </c>
      <c r="O58" t="s">
        <v>312</v>
      </c>
      <c r="P58">
        <v>3</v>
      </c>
      <c r="Q58" t="s">
        <v>55</v>
      </c>
      <c r="R58">
        <v>1</v>
      </c>
      <c r="S58">
        <v>5</v>
      </c>
      <c r="T58">
        <v>3</v>
      </c>
      <c r="U58">
        <v>3</v>
      </c>
      <c r="W58" t="s">
        <v>73</v>
      </c>
      <c r="X58" t="s">
        <v>49</v>
      </c>
      <c r="Y58" t="s">
        <v>185</v>
      </c>
      <c r="Z58" s="5" t="str" cm="1">
        <f t="array" ref="Z58">_xlfn.LET(
_xlpm.t,tCrit[],
IFERROR(_xlfn.TEXTJOIN(", ",,TRIM(_xlfn.TAKE(_xlfn._xlws.SORT(_xlfn._xlws.FILTER(_xlfn.TAKE(_xlpm.t,,-2),_xlfn.TAKE(_xlpm.t,,1)=AA58,1),2,1),,1))),"")
)</f>
        <v>Efficacité, Pénibilité, Temps, Suivi, Investissement (€), Stress</v>
      </c>
      <c r="AA58" t="s">
        <v>308</v>
      </c>
      <c r="AB58" s="6" t="str" cm="1">
        <f t="array" ref="AB58:AG58">_xlfn.LET(
_xlpm.t,tCrit[],
IFERROR(TRANSPOSE(_xlfn.CHOOSECOLS(_xlfn._xlws.SORT(TRIM(_xlfn._xlws.FILTER(_xlfn.TAKE(_xlpm.t,,-2),_xlfn.TAKE(_xlpm.t,,1)=AA58,1))),2)),"")
)</f>
        <v>1</v>
      </c>
      <c r="AC58" s="5" t="str">
        <v>5</v>
      </c>
      <c r="AD58" s="5" t="str">
        <v>2</v>
      </c>
      <c r="AE58" s="5" t="str">
        <v>6</v>
      </c>
      <c r="AF58" s="5" t="str">
        <v>4</v>
      </c>
      <c r="AG58" s="5" t="str">
        <v>3</v>
      </c>
      <c r="AJ58" t="s">
        <v>60</v>
      </c>
      <c r="AL58" t="s">
        <v>49</v>
      </c>
      <c r="AM58" t="s">
        <v>103</v>
      </c>
      <c r="AN58" t="s">
        <v>62</v>
      </c>
      <c r="AO58" t="s">
        <v>76</v>
      </c>
      <c r="AP58" t="s">
        <v>77</v>
      </c>
      <c r="AQ58" t="s">
        <v>78</v>
      </c>
      <c r="AR58" t="s">
        <v>79</v>
      </c>
    </row>
    <row r="59" spans="1:46" x14ac:dyDescent="0.25">
      <c r="A59" t="s">
        <v>313</v>
      </c>
      <c r="B59" t="s">
        <v>314</v>
      </c>
      <c r="C59" s="1">
        <v>45491.921527777777</v>
      </c>
      <c r="D59" t="s">
        <v>315</v>
      </c>
      <c r="E59" t="s">
        <v>190</v>
      </c>
      <c r="F59" t="s">
        <v>70</v>
      </c>
      <c r="G59" t="s">
        <v>48</v>
      </c>
      <c r="H59" t="s">
        <v>60</v>
      </c>
      <c r="I59" t="s">
        <v>157</v>
      </c>
      <c r="J59" t="s">
        <v>51</v>
      </c>
      <c r="K59" t="s">
        <v>51</v>
      </c>
      <c r="L59" t="s">
        <v>51</v>
      </c>
      <c r="M59" t="s">
        <v>52</v>
      </c>
      <c r="N59" t="s">
        <v>84</v>
      </c>
      <c r="O59" t="s">
        <v>54</v>
      </c>
      <c r="P59">
        <v>5</v>
      </c>
      <c r="Q59" t="s">
        <v>72</v>
      </c>
      <c r="R59">
        <v>2</v>
      </c>
      <c r="S59">
        <v>3</v>
      </c>
      <c r="T59">
        <v>3</v>
      </c>
      <c r="U59">
        <v>1</v>
      </c>
      <c r="W59" t="s">
        <v>73</v>
      </c>
      <c r="X59" t="s">
        <v>60</v>
      </c>
      <c r="Z59" s="5" t="str" cm="1">
        <f t="array" ref="Z59">_xlfn.LET(
_xlpm.t,tCrit[],
IFERROR(_xlfn.TEXTJOIN(", ",,TRIM(_xlfn.TAKE(_xlfn._xlws.SORT(_xlfn._xlws.FILTER(_xlfn.TAKE(_xlpm.t,,-2),_xlfn.TAKE(_xlpm.t,,1)=AA59,1),2,1),,1))),"")
)</f>
        <v/>
      </c>
      <c r="AA59" t="s">
        <v>313</v>
      </c>
      <c r="AB59" s="6" t="str" cm="1">
        <f t="array" ref="AB59">_xlfn.LET(
_xlpm.t,tCrit[],
IFERROR(TRANSPOSE(_xlfn.CHOOSECOLS(_xlfn._xlws.SORT(TRIM(_xlfn._xlws.FILTER(_xlfn.TAKE(_xlpm.t,,-2),_xlfn.TAKE(_xlpm.t,,1)=AA59,1))),2)),"")
)</f>
        <v/>
      </c>
      <c r="AH59" t="s">
        <v>74</v>
      </c>
      <c r="AJ59" t="s">
        <v>60</v>
      </c>
      <c r="AL59" t="s">
        <v>60</v>
      </c>
      <c r="AN59" t="s">
        <v>87</v>
      </c>
      <c r="AO59" t="s">
        <v>63</v>
      </c>
      <c r="AP59" t="s">
        <v>64</v>
      </c>
      <c r="AQ59" t="s">
        <v>65</v>
      </c>
      <c r="AR59" t="s">
        <v>79</v>
      </c>
    </row>
    <row r="60" spans="1:46" x14ac:dyDescent="0.25">
      <c r="A60" t="s">
        <v>316</v>
      </c>
      <c r="B60" t="s">
        <v>317</v>
      </c>
      <c r="C60" s="1">
        <v>45491.957638888889</v>
      </c>
      <c r="D60" t="s">
        <v>318</v>
      </c>
      <c r="E60" t="s">
        <v>93</v>
      </c>
      <c r="F60" t="s">
        <v>70</v>
      </c>
      <c r="G60" t="s">
        <v>108</v>
      </c>
      <c r="H60" t="s">
        <v>60</v>
      </c>
      <c r="I60" t="s">
        <v>94</v>
      </c>
      <c r="J60" t="s">
        <v>51</v>
      </c>
      <c r="K60" t="s">
        <v>52</v>
      </c>
      <c r="L60" t="s">
        <v>51</v>
      </c>
      <c r="M60" t="s">
        <v>51</v>
      </c>
      <c r="N60" t="s">
        <v>53</v>
      </c>
      <c r="O60" t="s">
        <v>54</v>
      </c>
      <c r="P60">
        <v>4</v>
      </c>
      <c r="Q60" t="s">
        <v>55</v>
      </c>
      <c r="R60">
        <v>1</v>
      </c>
      <c r="S60">
        <v>2</v>
      </c>
      <c r="T60">
        <v>2</v>
      </c>
      <c r="U60">
        <v>1</v>
      </c>
      <c r="W60" t="s">
        <v>56</v>
      </c>
      <c r="X60" t="s">
        <v>60</v>
      </c>
      <c r="Z60" s="5" t="str" cm="1">
        <f t="array" ref="Z60">_xlfn.LET(
_xlpm.t,tCrit[],
IFERROR(_xlfn.TEXTJOIN(", ",,TRIM(_xlfn.TAKE(_xlfn._xlws.SORT(_xlfn._xlws.FILTER(_xlfn.TAKE(_xlpm.t,,-2),_xlfn.TAKE(_xlpm.t,,1)=AA60,1),2,1),,1))),"")
)</f>
        <v/>
      </c>
      <c r="AA60" t="s">
        <v>316</v>
      </c>
      <c r="AB60" s="6" t="str" cm="1">
        <f t="array" ref="AB60">_xlfn.LET(
_xlpm.t,tCrit[],
IFERROR(TRANSPOSE(_xlfn.CHOOSECOLS(_xlfn._xlws.SORT(TRIM(_xlfn._xlws.FILTER(_xlfn.TAKE(_xlpm.t,,-2),_xlfn.TAKE(_xlpm.t,,1)=AA60,1))),2)),"")
)</f>
        <v/>
      </c>
      <c r="AH60" t="s">
        <v>152</v>
      </c>
      <c r="AJ60" t="s">
        <v>60</v>
      </c>
      <c r="AL60" t="s">
        <v>60</v>
      </c>
      <c r="AN60" t="s">
        <v>62</v>
      </c>
      <c r="AO60" t="s">
        <v>76</v>
      </c>
      <c r="AP60" t="s">
        <v>97</v>
      </c>
      <c r="AQ60" t="s">
        <v>65</v>
      </c>
      <c r="AR60" t="s">
        <v>79</v>
      </c>
    </row>
    <row r="61" spans="1:46" x14ac:dyDescent="0.25">
      <c r="A61" t="s">
        <v>319</v>
      </c>
      <c r="B61" t="s">
        <v>320</v>
      </c>
      <c r="C61" s="1">
        <v>45491.988194444442</v>
      </c>
      <c r="D61" t="s">
        <v>321</v>
      </c>
      <c r="E61" t="s">
        <v>93</v>
      </c>
      <c r="F61" t="s">
        <v>70</v>
      </c>
      <c r="G61" t="s">
        <v>48</v>
      </c>
      <c r="H61" t="s">
        <v>49</v>
      </c>
      <c r="I61" t="s">
        <v>109</v>
      </c>
      <c r="J61" t="s">
        <v>52</v>
      </c>
      <c r="K61" t="s">
        <v>51</v>
      </c>
      <c r="L61" t="s">
        <v>51</v>
      </c>
      <c r="M61" t="s">
        <v>51</v>
      </c>
      <c r="N61" t="s">
        <v>84</v>
      </c>
      <c r="O61" t="s">
        <v>47</v>
      </c>
      <c r="P61">
        <v>4</v>
      </c>
      <c r="Q61" t="s">
        <v>55</v>
      </c>
      <c r="R61">
        <v>3</v>
      </c>
      <c r="S61">
        <v>2</v>
      </c>
      <c r="T61">
        <v>3</v>
      </c>
      <c r="U61">
        <v>1</v>
      </c>
      <c r="W61" t="s">
        <v>73</v>
      </c>
      <c r="X61" t="s">
        <v>49</v>
      </c>
      <c r="Y61" t="s">
        <v>85</v>
      </c>
      <c r="Z61" s="5" t="str" cm="1">
        <f t="array" ref="Z61">_xlfn.LET(
_xlpm.t,tCrit[],
IFERROR(_xlfn.TEXTJOIN(", ",,TRIM(_xlfn.TAKE(_xlfn._xlws.SORT(_xlfn._xlws.FILTER(_xlfn.TAKE(_xlpm.t,,-2),_xlfn.TAKE(_xlpm.t,,1)=AA61,1),2,1),,1))),"")
)</f>
        <v>Temps, Pénibilité, Suivi, Efficacité, Investissement (€), Stress</v>
      </c>
      <c r="AA61" t="s">
        <v>319</v>
      </c>
      <c r="AB61" s="6" t="str" cm="1">
        <f t="array" ref="AB61:AG61">_xlfn.LET(
_xlpm.t,tCrit[],
IFERROR(TRANSPOSE(_xlfn.CHOOSECOLS(_xlfn._xlws.SORT(TRIM(_xlfn._xlws.FILTER(_xlfn.TAKE(_xlpm.t,,-2),_xlfn.TAKE(_xlpm.t,,1)=AA61,1))),2)),"")
)</f>
        <v>4</v>
      </c>
      <c r="AC61" s="5" t="str">
        <v>5</v>
      </c>
      <c r="AD61" s="5" t="str">
        <v>2</v>
      </c>
      <c r="AE61" s="5" t="str">
        <v>6</v>
      </c>
      <c r="AF61" s="5" t="str">
        <v>3</v>
      </c>
      <c r="AG61" s="5" t="str">
        <v>1</v>
      </c>
      <c r="AJ61" t="s">
        <v>60</v>
      </c>
      <c r="AL61" t="s">
        <v>49</v>
      </c>
      <c r="AM61" t="s">
        <v>103</v>
      </c>
      <c r="AN61" t="s">
        <v>87</v>
      </c>
      <c r="AO61" t="s">
        <v>63</v>
      </c>
      <c r="AP61" t="s">
        <v>64</v>
      </c>
      <c r="AQ61" t="s">
        <v>78</v>
      </c>
      <c r="AR61" t="s">
        <v>147</v>
      </c>
    </row>
    <row r="62" spans="1:46" x14ac:dyDescent="0.25">
      <c r="A62" t="s">
        <v>322</v>
      </c>
      <c r="B62" t="s">
        <v>323</v>
      </c>
      <c r="C62" s="1">
        <v>45491.991666666669</v>
      </c>
      <c r="D62" t="s">
        <v>324</v>
      </c>
      <c r="E62" t="s">
        <v>46</v>
      </c>
      <c r="F62" t="s">
        <v>70</v>
      </c>
      <c r="G62" t="s">
        <v>48</v>
      </c>
      <c r="H62" t="s">
        <v>60</v>
      </c>
      <c r="I62" t="s">
        <v>137</v>
      </c>
      <c r="J62" t="s">
        <v>51</v>
      </c>
      <c r="K62" t="s">
        <v>51</v>
      </c>
      <c r="L62" t="s">
        <v>52</v>
      </c>
      <c r="M62" t="s">
        <v>52</v>
      </c>
      <c r="N62" t="s">
        <v>53</v>
      </c>
      <c r="O62" t="s">
        <v>133</v>
      </c>
      <c r="P62">
        <v>3</v>
      </c>
      <c r="Q62" t="s">
        <v>72</v>
      </c>
      <c r="R62">
        <v>1</v>
      </c>
      <c r="S62">
        <v>1</v>
      </c>
      <c r="T62">
        <v>1</v>
      </c>
      <c r="U62">
        <v>1</v>
      </c>
      <c r="W62" t="s">
        <v>73</v>
      </c>
      <c r="X62" t="s">
        <v>60</v>
      </c>
      <c r="Z62" s="5" t="str" cm="1">
        <f t="array" ref="Z62">_xlfn.LET(
_xlpm.t,tCrit[],
IFERROR(_xlfn.TEXTJOIN(", ",,TRIM(_xlfn.TAKE(_xlfn._xlws.SORT(_xlfn._xlws.FILTER(_xlfn.TAKE(_xlpm.t,,-2),_xlfn.TAKE(_xlpm.t,,1)=AA62,1),2,1),,1))),"")
)</f>
        <v/>
      </c>
      <c r="AA62" t="s">
        <v>322</v>
      </c>
      <c r="AB62" s="6" t="str" cm="1">
        <f t="array" ref="AB62">_xlfn.LET(
_xlpm.t,tCrit[],
IFERROR(TRANSPOSE(_xlfn.CHOOSECOLS(_xlfn._xlws.SORT(TRIM(_xlfn._xlws.FILTER(_xlfn.TAKE(_xlpm.t,,-2),_xlfn.TAKE(_xlpm.t,,1)=AA62,1))),2)),"")
)</f>
        <v/>
      </c>
      <c r="AH62" t="s">
        <v>152</v>
      </c>
      <c r="AJ62" t="s">
        <v>60</v>
      </c>
      <c r="AL62" t="s">
        <v>49</v>
      </c>
      <c r="AM62" t="s">
        <v>103</v>
      </c>
      <c r="AN62" t="s">
        <v>75</v>
      </c>
      <c r="AO62" t="s">
        <v>63</v>
      </c>
      <c r="AP62" t="s">
        <v>64</v>
      </c>
      <c r="AQ62" t="s">
        <v>65</v>
      </c>
      <c r="AR62" t="s">
        <v>66</v>
      </c>
    </row>
    <row r="63" spans="1:46" x14ac:dyDescent="0.25">
      <c r="A63" t="s">
        <v>325</v>
      </c>
      <c r="B63" t="s">
        <v>326</v>
      </c>
      <c r="C63" s="1">
        <v>45492.109027777777</v>
      </c>
      <c r="D63" t="s">
        <v>327</v>
      </c>
      <c r="E63" t="s">
        <v>46</v>
      </c>
      <c r="F63" t="s">
        <v>70</v>
      </c>
      <c r="G63" t="s">
        <v>48</v>
      </c>
      <c r="H63" t="s">
        <v>49</v>
      </c>
      <c r="I63" t="s">
        <v>101</v>
      </c>
      <c r="J63" t="s">
        <v>52</v>
      </c>
      <c r="K63" t="s">
        <v>51</v>
      </c>
      <c r="L63" t="s">
        <v>51</v>
      </c>
      <c r="M63" t="s">
        <v>52</v>
      </c>
      <c r="N63" t="s">
        <v>84</v>
      </c>
      <c r="O63" t="s">
        <v>138</v>
      </c>
      <c r="P63">
        <v>3</v>
      </c>
      <c r="Q63" t="s">
        <v>55</v>
      </c>
      <c r="R63">
        <v>3</v>
      </c>
      <c r="S63">
        <v>3</v>
      </c>
      <c r="T63">
        <v>3</v>
      </c>
      <c r="U63">
        <v>3</v>
      </c>
      <c r="W63" t="s">
        <v>56</v>
      </c>
      <c r="X63" t="s">
        <v>60</v>
      </c>
      <c r="Z63" s="5" t="str" cm="1">
        <f t="array" ref="Z63">_xlfn.LET(
_xlpm.t,tCrit[],
IFERROR(_xlfn.TEXTJOIN(", ",,TRIM(_xlfn.TAKE(_xlfn._xlws.SORT(_xlfn._xlws.FILTER(_xlfn.TAKE(_xlpm.t,,-2),_xlfn.TAKE(_xlpm.t,,1)=AA63,1),2,1),,1))),"")
)</f>
        <v/>
      </c>
      <c r="AA63" t="s">
        <v>325</v>
      </c>
      <c r="AB63" s="6" t="str" cm="1">
        <f t="array" ref="AB63">_xlfn.LET(
_xlpm.t,tCrit[],
IFERROR(TRANSPOSE(_xlfn.CHOOSECOLS(_xlfn._xlws.SORT(TRIM(_xlfn._xlws.FILTER(_xlfn.TAKE(_xlpm.t,,-2),_xlfn.TAKE(_xlpm.t,,1)=AA63,1))),2)),"")
)</f>
        <v/>
      </c>
      <c r="AH63" t="s">
        <v>110</v>
      </c>
      <c r="AJ63" t="s">
        <v>49</v>
      </c>
      <c r="AK63" t="s">
        <v>96</v>
      </c>
      <c r="AL63" t="s">
        <v>49</v>
      </c>
      <c r="AM63" t="s">
        <v>103</v>
      </c>
      <c r="AN63" t="s">
        <v>62</v>
      </c>
      <c r="AO63" t="s">
        <v>63</v>
      </c>
      <c r="AP63" t="s">
        <v>64</v>
      </c>
      <c r="AQ63" t="s">
        <v>78</v>
      </c>
      <c r="AR63" t="s">
        <v>66</v>
      </c>
    </row>
    <row r="64" spans="1:46" x14ac:dyDescent="0.25">
      <c r="A64" t="s">
        <v>328</v>
      </c>
      <c r="B64" t="s">
        <v>329</v>
      </c>
      <c r="C64" s="1">
        <v>45492.190972222219</v>
      </c>
      <c r="D64" t="s">
        <v>69</v>
      </c>
      <c r="E64" t="s">
        <v>46</v>
      </c>
      <c r="F64" t="s">
        <v>151</v>
      </c>
      <c r="G64" t="s">
        <v>48</v>
      </c>
      <c r="H64" t="s">
        <v>60</v>
      </c>
      <c r="I64" t="s">
        <v>137</v>
      </c>
      <c r="J64" t="s">
        <v>51</v>
      </c>
      <c r="K64" t="s">
        <v>51</v>
      </c>
      <c r="L64" t="s">
        <v>52</v>
      </c>
      <c r="M64" t="s">
        <v>52</v>
      </c>
      <c r="N64" t="s">
        <v>71</v>
      </c>
      <c r="O64" t="s">
        <v>54</v>
      </c>
      <c r="P64">
        <v>4</v>
      </c>
      <c r="Q64" t="s">
        <v>55</v>
      </c>
      <c r="R64">
        <v>2</v>
      </c>
      <c r="S64">
        <v>3</v>
      </c>
      <c r="T64">
        <v>4</v>
      </c>
      <c r="U64">
        <v>2</v>
      </c>
      <c r="W64" t="s">
        <v>56</v>
      </c>
      <c r="X64" t="s">
        <v>49</v>
      </c>
      <c r="Y64" t="s">
        <v>57</v>
      </c>
      <c r="Z64" s="5" t="str" cm="1">
        <f t="array" ref="Z64">_xlfn.LET(
_xlpm.t,tCrit[],
IFERROR(_xlfn.TEXTJOIN(", ",,TRIM(_xlfn.TAKE(_xlfn._xlws.SORT(_xlfn._xlws.FILTER(_xlfn.TAKE(_xlpm.t,,-2),_xlfn.TAKE(_xlpm.t,,1)=AA64,1),2,1),,1))),"")
)</f>
        <v>Temps, Pénibilité, Suivi, Efficacité, Investissement (€), Stress</v>
      </c>
      <c r="AA64" t="s">
        <v>328</v>
      </c>
      <c r="AB64" s="6" t="str" cm="1">
        <f t="array" ref="AB64:AG64">_xlfn.LET(
_xlpm.t,tCrit[],
IFERROR(TRANSPOSE(_xlfn.CHOOSECOLS(_xlfn._xlws.SORT(TRIM(_xlfn._xlws.FILTER(_xlfn.TAKE(_xlpm.t,,-2),_xlfn.TAKE(_xlpm.t,,1)=AA64,1))),2)),"")
)</f>
        <v>4</v>
      </c>
      <c r="AC64" s="5" t="str">
        <v>5</v>
      </c>
      <c r="AD64" s="5" t="str">
        <v>2</v>
      </c>
      <c r="AE64" s="5" t="str">
        <v>6</v>
      </c>
      <c r="AF64" s="5" t="str">
        <v>3</v>
      </c>
      <c r="AG64" s="5" t="str">
        <v>1</v>
      </c>
      <c r="AJ64" t="s">
        <v>60</v>
      </c>
      <c r="AL64" t="s">
        <v>60</v>
      </c>
      <c r="AM64" t="s">
        <v>61</v>
      </c>
      <c r="AN64" t="s">
        <v>62</v>
      </c>
      <c r="AO64" t="s">
        <v>76</v>
      </c>
      <c r="AP64" t="s">
        <v>97</v>
      </c>
      <c r="AQ64" t="s">
        <v>65</v>
      </c>
      <c r="AR64" t="s">
        <v>89</v>
      </c>
    </row>
    <row r="65" spans="1:44" x14ac:dyDescent="0.25">
      <c r="A65" t="s">
        <v>330</v>
      </c>
      <c r="B65" t="s">
        <v>331</v>
      </c>
      <c r="C65" s="1">
        <v>45492.218055555553</v>
      </c>
      <c r="D65" t="s">
        <v>332</v>
      </c>
      <c r="E65" t="s">
        <v>46</v>
      </c>
      <c r="F65" t="s">
        <v>70</v>
      </c>
      <c r="G65" t="s">
        <v>48</v>
      </c>
      <c r="H65" t="s">
        <v>49</v>
      </c>
      <c r="I65" t="s">
        <v>195</v>
      </c>
      <c r="J65" t="s">
        <v>52</v>
      </c>
      <c r="K65" t="s">
        <v>51</v>
      </c>
      <c r="L65" t="s">
        <v>52</v>
      </c>
      <c r="M65" t="s">
        <v>51</v>
      </c>
      <c r="N65" t="s">
        <v>84</v>
      </c>
      <c r="O65" t="s">
        <v>333</v>
      </c>
      <c r="P65">
        <v>5</v>
      </c>
      <c r="Q65" t="s">
        <v>55</v>
      </c>
      <c r="R65">
        <v>1</v>
      </c>
      <c r="S65">
        <v>2</v>
      </c>
      <c r="T65">
        <v>1</v>
      </c>
      <c r="U65">
        <v>2</v>
      </c>
      <c r="W65" t="s">
        <v>73</v>
      </c>
      <c r="X65" t="s">
        <v>49</v>
      </c>
      <c r="Y65" t="s">
        <v>85</v>
      </c>
      <c r="Z65" s="5" t="str" cm="1">
        <f t="array" ref="Z65">_xlfn.LET(
_xlpm.t,tCrit[],
IFERROR(_xlfn.TEXTJOIN(", ",,TRIM(_xlfn.TAKE(_xlfn._xlws.SORT(_xlfn._xlws.FILTER(_xlfn.TAKE(_xlpm.t,,-2),_xlfn.TAKE(_xlpm.t,,1)=AA65,1),2,1),,1))),"")
)</f>
        <v>Efficacité, Investissement (€), Suivi, Stress, Temps, Pénibilité</v>
      </c>
      <c r="AA65" t="s">
        <v>330</v>
      </c>
      <c r="AB65" s="6" t="str" cm="1">
        <f t="array" ref="AB65:AG65">_xlfn.LET(
_xlpm.t,tCrit[],
IFERROR(TRANSPOSE(_xlfn.CHOOSECOLS(_xlfn._xlws.SORT(TRIM(_xlfn._xlws.FILTER(_xlfn.TAKE(_xlpm.t,,-2),_xlfn.TAKE(_xlpm.t,,1)=AA65,1))),2)),"")
)</f>
        <v>1</v>
      </c>
      <c r="AC65" s="5" t="str">
        <v>2</v>
      </c>
      <c r="AD65" s="5" t="str">
        <v>6</v>
      </c>
      <c r="AE65" s="5" t="str">
        <v>4</v>
      </c>
      <c r="AF65" s="5" t="str">
        <v>3</v>
      </c>
      <c r="AG65" s="5" t="str">
        <v>5</v>
      </c>
      <c r="AI65" t="s">
        <v>334</v>
      </c>
      <c r="AJ65" t="s">
        <v>49</v>
      </c>
      <c r="AK65" t="s">
        <v>96</v>
      </c>
      <c r="AL65" t="s">
        <v>60</v>
      </c>
      <c r="AM65" t="s">
        <v>61</v>
      </c>
      <c r="AN65" t="s">
        <v>87</v>
      </c>
      <c r="AO65" t="s">
        <v>76</v>
      </c>
      <c r="AP65" t="s">
        <v>77</v>
      </c>
      <c r="AQ65" t="s">
        <v>65</v>
      </c>
      <c r="AR65" t="s">
        <v>79</v>
      </c>
    </row>
    <row r="66" spans="1:44" x14ac:dyDescent="0.25">
      <c r="A66" t="s">
        <v>335</v>
      </c>
      <c r="B66" t="s">
        <v>336</v>
      </c>
      <c r="C66" s="1">
        <v>45492.254861111112</v>
      </c>
      <c r="D66" t="s">
        <v>337</v>
      </c>
      <c r="E66" t="s">
        <v>46</v>
      </c>
      <c r="F66" t="s">
        <v>70</v>
      </c>
      <c r="G66" t="s">
        <v>48</v>
      </c>
      <c r="H66" t="s">
        <v>49</v>
      </c>
      <c r="I66" t="s">
        <v>219</v>
      </c>
      <c r="J66" t="s">
        <v>51</v>
      </c>
      <c r="K66" t="s">
        <v>52</v>
      </c>
      <c r="L66" t="s">
        <v>52</v>
      </c>
      <c r="M66" t="s">
        <v>52</v>
      </c>
      <c r="N66" t="s">
        <v>71</v>
      </c>
      <c r="O66" t="s">
        <v>54</v>
      </c>
      <c r="P66">
        <v>5</v>
      </c>
      <c r="Q66" t="s">
        <v>55</v>
      </c>
      <c r="R66">
        <v>1</v>
      </c>
      <c r="S66">
        <v>3</v>
      </c>
      <c r="T66">
        <v>3</v>
      </c>
      <c r="U66">
        <v>1</v>
      </c>
      <c r="W66" t="s">
        <v>56</v>
      </c>
      <c r="X66" t="s">
        <v>60</v>
      </c>
      <c r="Z66" s="5" t="str" cm="1">
        <f t="array" ref="Z66">_xlfn.LET(
_xlpm.t,tCrit[],
IFERROR(_xlfn.TEXTJOIN(", ",,TRIM(_xlfn.TAKE(_xlfn._xlws.SORT(_xlfn._xlws.FILTER(_xlfn.TAKE(_xlpm.t,,-2),_xlfn.TAKE(_xlpm.t,,1)=AA66,1),2,1),,1))),"")
)</f>
        <v/>
      </c>
      <c r="AA66" t="s">
        <v>335</v>
      </c>
      <c r="AB66" s="6" t="str" cm="1">
        <f t="array" ref="AB66">_xlfn.LET(
_xlpm.t,tCrit[],
IFERROR(TRANSPOSE(_xlfn.CHOOSECOLS(_xlfn._xlws.SORT(TRIM(_xlfn._xlws.FILTER(_xlfn.TAKE(_xlpm.t,,-2),_xlfn.TAKE(_xlpm.t,,1)=AA66,1))),2)),"")
)</f>
        <v/>
      </c>
      <c r="AH66" t="s">
        <v>117</v>
      </c>
      <c r="AI66" t="s">
        <v>338</v>
      </c>
      <c r="AJ66" t="s">
        <v>49</v>
      </c>
      <c r="AK66" t="s">
        <v>96</v>
      </c>
      <c r="AL66" t="s">
        <v>60</v>
      </c>
      <c r="AN66" t="s">
        <v>62</v>
      </c>
      <c r="AO66" t="s">
        <v>63</v>
      </c>
      <c r="AP66" t="s">
        <v>97</v>
      </c>
      <c r="AQ66" t="s">
        <v>65</v>
      </c>
      <c r="AR66" t="s">
        <v>79</v>
      </c>
    </row>
    <row r="67" spans="1:44" x14ac:dyDescent="0.25">
      <c r="A67" t="s">
        <v>339</v>
      </c>
      <c r="B67" t="s">
        <v>340</v>
      </c>
      <c r="C67" s="1">
        <v>45492.281944444447</v>
      </c>
      <c r="D67" t="s">
        <v>341</v>
      </c>
      <c r="E67" t="s">
        <v>93</v>
      </c>
      <c r="F67" t="s">
        <v>70</v>
      </c>
      <c r="G67" t="s">
        <v>48</v>
      </c>
      <c r="H67" t="s">
        <v>60</v>
      </c>
      <c r="I67" t="s">
        <v>157</v>
      </c>
      <c r="J67" t="s">
        <v>51</v>
      </c>
      <c r="K67" t="s">
        <v>51</v>
      </c>
      <c r="L67" t="s">
        <v>51</v>
      </c>
      <c r="M67" t="s">
        <v>52</v>
      </c>
      <c r="N67" t="s">
        <v>84</v>
      </c>
      <c r="O67" t="s">
        <v>54</v>
      </c>
      <c r="P67">
        <v>5</v>
      </c>
      <c r="Q67" t="s">
        <v>72</v>
      </c>
      <c r="R67">
        <v>2</v>
      </c>
      <c r="S67">
        <v>4</v>
      </c>
      <c r="T67">
        <v>2</v>
      </c>
      <c r="U67">
        <v>4</v>
      </c>
      <c r="W67" t="s">
        <v>56</v>
      </c>
      <c r="X67" t="s">
        <v>49</v>
      </c>
      <c r="Y67" t="s">
        <v>85</v>
      </c>
      <c r="Z67" s="5" t="str" cm="1">
        <f t="array" ref="Z67">_xlfn.LET(
_xlpm.t,tCrit[],
IFERROR(_xlfn.TEXTJOIN(", ",,TRIM(_xlfn.TAKE(_xlfn._xlws.SORT(_xlfn._xlws.FILTER(_xlfn.TAKE(_xlpm.t,,-2),_xlfn.TAKE(_xlpm.t,,1)=AA67,1),2,1),,1))),"")
)</f>
        <v>Temps, Investissement (€), Pénibilité, Suivi, Efficacité, Stress</v>
      </c>
      <c r="AA67" t="s">
        <v>339</v>
      </c>
      <c r="AB67" s="6" t="str" cm="1">
        <f t="array" ref="AB67:AG67">_xlfn.LET(
_xlpm.t,tCrit[],
IFERROR(TRANSPOSE(_xlfn.CHOOSECOLS(_xlfn._xlws.SORT(TRIM(_xlfn._xlws.FILTER(_xlfn.TAKE(_xlpm.t,,-2),_xlfn.TAKE(_xlpm.t,,1)=AA67,1))),2)),"")
)</f>
        <v>5</v>
      </c>
      <c r="AC67" s="5" t="str">
        <v>2</v>
      </c>
      <c r="AD67" s="5" t="str">
        <v>3</v>
      </c>
      <c r="AE67" s="5" t="str">
        <v>6</v>
      </c>
      <c r="AF67" s="5" t="str">
        <v>4</v>
      </c>
      <c r="AG67" s="5" t="str">
        <v>1</v>
      </c>
      <c r="AJ67" t="s">
        <v>60</v>
      </c>
      <c r="AL67" t="s">
        <v>49</v>
      </c>
      <c r="AM67" t="s">
        <v>103</v>
      </c>
      <c r="AN67" t="s">
        <v>62</v>
      </c>
      <c r="AO67" t="s">
        <v>63</v>
      </c>
      <c r="AP67" t="s">
        <v>64</v>
      </c>
      <c r="AQ67" t="s">
        <v>78</v>
      </c>
      <c r="AR67" t="s">
        <v>79</v>
      </c>
    </row>
    <row r="68" spans="1:44" x14ac:dyDescent="0.25">
      <c r="A68" t="s">
        <v>342</v>
      </c>
      <c r="B68" t="s">
        <v>343</v>
      </c>
      <c r="C68" s="1">
        <v>45492.283333333333</v>
      </c>
      <c r="D68" t="s">
        <v>344</v>
      </c>
      <c r="E68" t="s">
        <v>46</v>
      </c>
      <c r="F68" t="s">
        <v>47</v>
      </c>
      <c r="G68" t="s">
        <v>48</v>
      </c>
      <c r="H68" t="s">
        <v>49</v>
      </c>
      <c r="I68" t="s">
        <v>94</v>
      </c>
      <c r="J68" t="s">
        <v>51</v>
      </c>
      <c r="K68" t="s">
        <v>52</v>
      </c>
      <c r="L68" t="s">
        <v>51</v>
      </c>
      <c r="M68" t="s">
        <v>51</v>
      </c>
      <c r="N68" t="s">
        <v>84</v>
      </c>
      <c r="O68" t="s">
        <v>54</v>
      </c>
      <c r="P68">
        <v>2</v>
      </c>
      <c r="Q68" t="s">
        <v>55</v>
      </c>
      <c r="R68">
        <v>1</v>
      </c>
      <c r="S68">
        <v>4</v>
      </c>
      <c r="T68">
        <v>3</v>
      </c>
      <c r="U68">
        <v>1</v>
      </c>
      <c r="W68" t="s">
        <v>73</v>
      </c>
      <c r="X68" t="s">
        <v>49</v>
      </c>
      <c r="Y68" t="s">
        <v>85</v>
      </c>
      <c r="Z68" s="5" t="str" cm="1">
        <f t="array" ref="Z68">_xlfn.LET(
_xlpm.t,tCrit[],
IFERROR(_xlfn.TEXTJOIN(", ",,TRIM(_xlfn.TAKE(_xlfn._xlws.SORT(_xlfn._xlws.FILTER(_xlfn.TAKE(_xlpm.t,,-2),_xlfn.TAKE(_xlpm.t,,1)=AA68,1),2,1),,1))),"")
)</f>
        <v>Temps, Suivi, Investissement (€), Efficacité, Pénibilité, Stress</v>
      </c>
      <c r="AA68" t="s">
        <v>342</v>
      </c>
      <c r="AB68" s="6" t="str" cm="1">
        <f t="array" ref="AB68:AG68">_xlfn.LET(
_xlpm.t,tCrit[],
IFERROR(TRANSPOSE(_xlfn.CHOOSECOLS(_xlfn._xlws.SORT(TRIM(_xlfn._xlws.FILTER(_xlfn.TAKE(_xlpm.t,,-2),_xlfn.TAKE(_xlpm.t,,1)=AA68,1))),2)),"")
)</f>
        <v>4</v>
      </c>
      <c r="AC68" s="5" t="str">
        <v>3</v>
      </c>
      <c r="AD68" s="5" t="str">
        <v>5</v>
      </c>
      <c r="AE68" s="5" t="str">
        <v>6</v>
      </c>
      <c r="AF68" s="5" t="str">
        <v>2</v>
      </c>
      <c r="AG68" s="5" t="str">
        <v>1</v>
      </c>
      <c r="AJ68" t="s">
        <v>60</v>
      </c>
      <c r="AL68" t="s">
        <v>49</v>
      </c>
      <c r="AM68" t="s">
        <v>103</v>
      </c>
      <c r="AN68" t="s">
        <v>75</v>
      </c>
      <c r="AO68" t="s">
        <v>63</v>
      </c>
      <c r="AP68" t="s">
        <v>77</v>
      </c>
      <c r="AQ68" t="s">
        <v>78</v>
      </c>
      <c r="AR68" t="s">
        <v>147</v>
      </c>
    </row>
    <row r="69" spans="1:44" x14ac:dyDescent="0.25">
      <c r="A69" t="s">
        <v>345</v>
      </c>
      <c r="B69" t="s">
        <v>346</v>
      </c>
      <c r="C69" s="1">
        <v>45492.298611111109</v>
      </c>
      <c r="D69" t="s">
        <v>347</v>
      </c>
      <c r="E69" t="s">
        <v>93</v>
      </c>
      <c r="F69" t="s">
        <v>70</v>
      </c>
      <c r="G69" t="s">
        <v>48</v>
      </c>
      <c r="H69" t="s">
        <v>60</v>
      </c>
      <c r="I69" t="s">
        <v>94</v>
      </c>
      <c r="J69" t="s">
        <v>51</v>
      </c>
      <c r="K69" t="s">
        <v>52</v>
      </c>
      <c r="L69" t="s">
        <v>51</v>
      </c>
      <c r="M69" t="s">
        <v>51</v>
      </c>
      <c r="N69" t="s">
        <v>71</v>
      </c>
      <c r="O69" t="s">
        <v>54</v>
      </c>
      <c r="P69">
        <v>3</v>
      </c>
      <c r="Q69" t="s">
        <v>55</v>
      </c>
      <c r="R69">
        <v>3</v>
      </c>
      <c r="S69">
        <v>3</v>
      </c>
      <c r="T69">
        <v>1</v>
      </c>
      <c r="U69">
        <v>1</v>
      </c>
      <c r="W69" t="s">
        <v>56</v>
      </c>
      <c r="X69" t="s">
        <v>60</v>
      </c>
      <c r="Z69" s="5" t="str" cm="1">
        <f t="array" ref="Z69">_xlfn.LET(
_xlpm.t,tCrit[],
IFERROR(_xlfn.TEXTJOIN(", ",,TRIM(_xlfn.TAKE(_xlfn._xlws.SORT(_xlfn._xlws.FILTER(_xlfn.TAKE(_xlpm.t,,-2),_xlfn.TAKE(_xlpm.t,,1)=AA69,1),2,1),,1))),"")
)</f>
        <v/>
      </c>
      <c r="AA69" t="s">
        <v>345</v>
      </c>
      <c r="AB69" s="6" t="str" cm="1">
        <f t="array" ref="AB69">_xlfn.LET(
_xlpm.t,tCrit[],
IFERROR(TRANSPOSE(_xlfn.CHOOSECOLS(_xlfn._xlws.SORT(TRIM(_xlfn._xlws.FILTER(_xlfn.TAKE(_xlpm.t,,-2),_xlfn.TAKE(_xlpm.t,,1)=AA69,1))),2)),"")
)</f>
        <v/>
      </c>
      <c r="AH69" t="s">
        <v>74</v>
      </c>
      <c r="AI69" t="s">
        <v>348</v>
      </c>
      <c r="AJ69" t="s">
        <v>49</v>
      </c>
      <c r="AK69" t="s">
        <v>96</v>
      </c>
      <c r="AL69" t="s">
        <v>60</v>
      </c>
      <c r="AN69" t="s">
        <v>62</v>
      </c>
      <c r="AO69" t="s">
        <v>63</v>
      </c>
      <c r="AP69" t="s">
        <v>77</v>
      </c>
      <c r="AQ69" t="s">
        <v>65</v>
      </c>
      <c r="AR69" t="s">
        <v>147</v>
      </c>
    </row>
    <row r="70" spans="1:44" x14ac:dyDescent="0.25">
      <c r="A70" t="s">
        <v>349</v>
      </c>
      <c r="B70" t="s">
        <v>350</v>
      </c>
      <c r="C70" s="1">
        <v>45492.298611111109</v>
      </c>
      <c r="D70" t="s">
        <v>351</v>
      </c>
      <c r="E70" t="s">
        <v>46</v>
      </c>
      <c r="F70" t="s">
        <v>151</v>
      </c>
      <c r="G70" t="s">
        <v>48</v>
      </c>
      <c r="H70" t="s">
        <v>60</v>
      </c>
      <c r="I70" t="s">
        <v>157</v>
      </c>
      <c r="J70" t="s">
        <v>51</v>
      </c>
      <c r="K70" t="s">
        <v>51</v>
      </c>
      <c r="L70" t="s">
        <v>51</v>
      </c>
      <c r="M70" t="s">
        <v>52</v>
      </c>
      <c r="N70" t="s">
        <v>53</v>
      </c>
      <c r="O70" t="s">
        <v>352</v>
      </c>
      <c r="P70">
        <v>1</v>
      </c>
      <c r="Q70" t="s">
        <v>72</v>
      </c>
      <c r="R70">
        <v>1</v>
      </c>
      <c r="S70">
        <v>5</v>
      </c>
      <c r="T70">
        <v>5</v>
      </c>
      <c r="U70">
        <v>1</v>
      </c>
      <c r="W70" t="s">
        <v>73</v>
      </c>
      <c r="X70" t="s">
        <v>60</v>
      </c>
      <c r="Z70" s="5" t="str" cm="1">
        <f t="array" ref="Z70">_xlfn.LET(
_xlpm.t,tCrit[],
IFERROR(_xlfn.TEXTJOIN(", ",,TRIM(_xlfn.TAKE(_xlfn._xlws.SORT(_xlfn._xlws.FILTER(_xlfn.TAKE(_xlpm.t,,-2),_xlfn.TAKE(_xlpm.t,,1)=AA70,1),2,1),,1))),"")
)</f>
        <v/>
      </c>
      <c r="AA70" t="s">
        <v>349</v>
      </c>
      <c r="AB70" s="6" t="str" cm="1">
        <f t="array" ref="AB70">_xlfn.LET(
_xlpm.t,tCrit[],
IFERROR(TRANSPOSE(_xlfn.CHOOSECOLS(_xlfn._xlws.SORT(TRIM(_xlfn._xlws.FILTER(_xlfn.TAKE(_xlpm.t,,-2),_xlfn.TAKE(_xlpm.t,,1)=AA70,1))),2)),"")
)</f>
        <v/>
      </c>
      <c r="AH70" t="s">
        <v>110</v>
      </c>
      <c r="AI70" t="s">
        <v>353</v>
      </c>
      <c r="AJ70" t="s">
        <v>49</v>
      </c>
      <c r="AK70" t="s">
        <v>96</v>
      </c>
      <c r="AL70" t="s">
        <v>49</v>
      </c>
      <c r="AM70" t="s">
        <v>103</v>
      </c>
      <c r="AN70" t="s">
        <v>62</v>
      </c>
      <c r="AO70" t="s">
        <v>76</v>
      </c>
      <c r="AP70" t="s">
        <v>97</v>
      </c>
      <c r="AQ70" t="s">
        <v>65</v>
      </c>
      <c r="AR70" t="s">
        <v>66</v>
      </c>
    </row>
    <row r="71" spans="1:44" x14ac:dyDescent="0.25">
      <c r="A71" t="s">
        <v>354</v>
      </c>
      <c r="B71" t="s">
        <v>355</v>
      </c>
      <c r="C71" s="1">
        <v>45492.319444444445</v>
      </c>
      <c r="D71" t="s">
        <v>356</v>
      </c>
      <c r="E71" t="s">
        <v>93</v>
      </c>
      <c r="F71" t="s">
        <v>70</v>
      </c>
      <c r="G71" t="s">
        <v>48</v>
      </c>
      <c r="H71" t="s">
        <v>60</v>
      </c>
      <c r="I71" t="s">
        <v>357</v>
      </c>
      <c r="J71" t="s">
        <v>51</v>
      </c>
      <c r="K71" t="s">
        <v>52</v>
      </c>
      <c r="L71" t="s">
        <v>51</v>
      </c>
      <c r="M71" t="s">
        <v>52</v>
      </c>
      <c r="N71" t="s">
        <v>71</v>
      </c>
      <c r="O71" t="s">
        <v>47</v>
      </c>
      <c r="P71">
        <v>3</v>
      </c>
      <c r="Q71" t="s">
        <v>72</v>
      </c>
      <c r="R71">
        <v>2</v>
      </c>
      <c r="S71">
        <v>3</v>
      </c>
      <c r="T71">
        <v>3</v>
      </c>
      <c r="U71">
        <v>2</v>
      </c>
      <c r="W71" t="s">
        <v>56</v>
      </c>
      <c r="X71" t="s">
        <v>49</v>
      </c>
      <c r="Y71" t="s">
        <v>85</v>
      </c>
      <c r="Z71" s="5" t="str" cm="1">
        <f t="array" ref="Z71">_xlfn.LET(
_xlpm.t,tCrit[],
IFERROR(_xlfn.TEXTJOIN(", ",,TRIM(_xlfn.TAKE(_xlfn._xlws.SORT(_xlfn._xlws.FILTER(_xlfn.TAKE(_xlpm.t,,-2),_xlfn.TAKE(_xlpm.t,,1)=AA71,1),2,1),,1))),"")
)</f>
        <v>Investissement (€), Temps, Pénibilité, Efficacité, Stress, Suivi</v>
      </c>
      <c r="AA71" t="s">
        <v>354</v>
      </c>
      <c r="AB71" s="6" t="str" cm="1">
        <f t="array" ref="AB71:AG71">_xlfn.LET(
_xlpm.t,tCrit[],
IFERROR(TRANSPOSE(_xlfn.CHOOSECOLS(_xlfn._xlws.SORT(TRIM(_xlfn._xlws.FILTER(_xlfn.TAKE(_xlpm.t,,-2),_xlfn.TAKE(_xlpm.t,,1)=AA71,1))),2)),"")
)</f>
        <v>4</v>
      </c>
      <c r="AC71" s="5" t="str">
        <v>1</v>
      </c>
      <c r="AD71" s="5" t="str">
        <v>3</v>
      </c>
      <c r="AE71" s="5" t="str">
        <v>5</v>
      </c>
      <c r="AF71" s="5" t="str">
        <v>6</v>
      </c>
      <c r="AG71" s="5" t="str">
        <v>2</v>
      </c>
      <c r="AH71" t="s">
        <v>152</v>
      </c>
      <c r="AJ71" t="s">
        <v>60</v>
      </c>
      <c r="AL71" t="s">
        <v>60</v>
      </c>
      <c r="AM71" t="s">
        <v>61</v>
      </c>
      <c r="AN71" t="s">
        <v>75</v>
      </c>
      <c r="AO71" t="s">
        <v>63</v>
      </c>
      <c r="AP71" t="s">
        <v>230</v>
      </c>
      <c r="AQ71" t="s">
        <v>78</v>
      </c>
      <c r="AR71" t="s">
        <v>66</v>
      </c>
    </row>
    <row r="72" spans="1:44" x14ac:dyDescent="0.25">
      <c r="A72" t="s">
        <v>358</v>
      </c>
      <c r="B72" t="s">
        <v>359</v>
      </c>
      <c r="C72" s="1">
        <v>45492.363194444442</v>
      </c>
      <c r="D72" t="s">
        <v>360</v>
      </c>
      <c r="E72" t="s">
        <v>93</v>
      </c>
      <c r="F72" t="s">
        <v>70</v>
      </c>
      <c r="G72" t="s">
        <v>48</v>
      </c>
      <c r="H72" t="s">
        <v>60</v>
      </c>
      <c r="I72" t="s">
        <v>109</v>
      </c>
      <c r="J72" t="s">
        <v>52</v>
      </c>
      <c r="K72" t="s">
        <v>51</v>
      </c>
      <c r="L72" t="s">
        <v>51</v>
      </c>
      <c r="M72" t="s">
        <v>51</v>
      </c>
      <c r="N72" t="s">
        <v>53</v>
      </c>
      <c r="O72" t="s">
        <v>54</v>
      </c>
      <c r="P72">
        <v>4</v>
      </c>
      <c r="Q72" t="s">
        <v>55</v>
      </c>
      <c r="R72">
        <v>1</v>
      </c>
      <c r="S72">
        <v>3</v>
      </c>
      <c r="T72">
        <v>4</v>
      </c>
      <c r="U72">
        <v>1</v>
      </c>
      <c r="W72" t="s">
        <v>73</v>
      </c>
      <c r="X72" t="s">
        <v>49</v>
      </c>
      <c r="Y72" t="s">
        <v>57</v>
      </c>
      <c r="Z72" s="5" t="str" cm="1">
        <f t="array" ref="Z72">_xlfn.LET(
_xlpm.t,tCrit[],
IFERROR(_xlfn.TEXTJOIN(", ",,TRIM(_xlfn.TAKE(_xlfn._xlws.SORT(_xlfn._xlws.FILTER(_xlfn.TAKE(_xlpm.t,,-2),_xlfn.TAKE(_xlpm.t,,1)=AA72,1),2,1),,1))),"")
)</f>
        <v>Pénibilité, Efficacité, Temps, Stress, Investissement (€), Suivi</v>
      </c>
      <c r="AA72" t="s">
        <v>358</v>
      </c>
      <c r="AB72" s="6" t="str" cm="1">
        <f t="array" ref="AB72:AG72">_xlfn.LET(
_xlpm.t,tCrit[],
IFERROR(TRANSPOSE(_xlfn.CHOOSECOLS(_xlfn._xlws.SORT(TRIM(_xlfn._xlws.FILTER(_xlfn.TAKE(_xlpm.t,,-2),_xlfn.TAKE(_xlpm.t,,1)=AA72,1))),2)),"")
)</f>
        <v>2</v>
      </c>
      <c r="AC72" s="5" t="str">
        <v>5</v>
      </c>
      <c r="AD72" s="5" t="str">
        <v>1</v>
      </c>
      <c r="AE72" s="5" t="str">
        <v>4</v>
      </c>
      <c r="AF72" s="5" t="str">
        <v>6</v>
      </c>
      <c r="AG72" s="5" t="str">
        <v>3</v>
      </c>
      <c r="AH72" t="s">
        <v>74</v>
      </c>
      <c r="AI72" t="s">
        <v>361</v>
      </c>
      <c r="AJ72" t="s">
        <v>49</v>
      </c>
      <c r="AK72" t="s">
        <v>96</v>
      </c>
      <c r="AL72" t="s">
        <v>60</v>
      </c>
      <c r="AM72" t="s">
        <v>61</v>
      </c>
      <c r="AN72" t="s">
        <v>62</v>
      </c>
      <c r="AO72" t="s">
        <v>63</v>
      </c>
      <c r="AP72" t="s">
        <v>97</v>
      </c>
      <c r="AQ72" t="s">
        <v>65</v>
      </c>
      <c r="AR72" t="s">
        <v>79</v>
      </c>
    </row>
    <row r="73" spans="1:44" x14ac:dyDescent="0.25">
      <c r="A73" t="s">
        <v>362</v>
      </c>
      <c r="B73" t="s">
        <v>363</v>
      </c>
      <c r="C73" s="1">
        <v>45492.365277777775</v>
      </c>
      <c r="D73" t="s">
        <v>364</v>
      </c>
      <c r="E73" t="s">
        <v>46</v>
      </c>
      <c r="F73" t="s">
        <v>70</v>
      </c>
      <c r="G73" t="s">
        <v>108</v>
      </c>
      <c r="H73" t="s">
        <v>49</v>
      </c>
      <c r="I73" t="s">
        <v>137</v>
      </c>
      <c r="J73" t="s">
        <v>51</v>
      </c>
      <c r="K73" t="s">
        <v>51</v>
      </c>
      <c r="L73" t="s">
        <v>52</v>
      </c>
      <c r="M73" t="s">
        <v>52</v>
      </c>
      <c r="N73" t="s">
        <v>71</v>
      </c>
      <c r="O73" t="s">
        <v>133</v>
      </c>
      <c r="P73">
        <v>2</v>
      </c>
      <c r="Q73" t="s">
        <v>55</v>
      </c>
      <c r="R73">
        <v>4</v>
      </c>
      <c r="S73">
        <v>5</v>
      </c>
      <c r="T73">
        <v>5</v>
      </c>
      <c r="U73">
        <v>5</v>
      </c>
      <c r="W73" t="s">
        <v>56</v>
      </c>
      <c r="X73" t="s">
        <v>60</v>
      </c>
      <c r="Z73" s="5" t="str" cm="1">
        <f t="array" ref="Z73">_xlfn.LET(
_xlpm.t,tCrit[],
IFERROR(_xlfn.TEXTJOIN(", ",,TRIM(_xlfn.TAKE(_xlfn._xlws.SORT(_xlfn._xlws.FILTER(_xlfn.TAKE(_xlpm.t,,-2),_xlfn.TAKE(_xlpm.t,,1)=AA73,1),2,1),,1))),"")
)</f>
        <v/>
      </c>
      <c r="AA73" t="s">
        <v>362</v>
      </c>
      <c r="AB73" s="6" t="str" cm="1">
        <f t="array" ref="AB73">_xlfn.LET(
_xlpm.t,tCrit[],
IFERROR(TRANSPOSE(_xlfn.CHOOSECOLS(_xlfn._xlws.SORT(TRIM(_xlfn._xlws.FILTER(_xlfn.TAKE(_xlpm.t,,-2),_xlfn.TAKE(_xlpm.t,,1)=AA73,1))),2)),"")
)</f>
        <v/>
      </c>
      <c r="AH73" t="s">
        <v>74</v>
      </c>
      <c r="AJ73" t="s">
        <v>60</v>
      </c>
      <c r="AL73" t="s">
        <v>49</v>
      </c>
      <c r="AM73" t="s">
        <v>103</v>
      </c>
      <c r="AN73" t="s">
        <v>62</v>
      </c>
      <c r="AO73" t="s">
        <v>88</v>
      </c>
      <c r="AP73" t="s">
        <v>77</v>
      </c>
      <c r="AQ73" t="s">
        <v>65</v>
      </c>
      <c r="AR73" t="s">
        <v>147</v>
      </c>
    </row>
    <row r="74" spans="1:44" x14ac:dyDescent="0.25">
      <c r="A74" t="s">
        <v>365</v>
      </c>
      <c r="B74" t="s">
        <v>366</v>
      </c>
      <c r="C74" s="1">
        <v>45492.365972222222</v>
      </c>
      <c r="D74" t="s">
        <v>367</v>
      </c>
      <c r="E74" t="s">
        <v>93</v>
      </c>
      <c r="F74" t="s">
        <v>70</v>
      </c>
      <c r="G74" t="s">
        <v>108</v>
      </c>
      <c r="H74" t="s">
        <v>60</v>
      </c>
      <c r="I74" t="s">
        <v>137</v>
      </c>
      <c r="J74" t="s">
        <v>51</v>
      </c>
      <c r="K74" t="s">
        <v>51</v>
      </c>
      <c r="L74" t="s">
        <v>52</v>
      </c>
      <c r="M74" t="s">
        <v>52</v>
      </c>
      <c r="N74" t="s">
        <v>71</v>
      </c>
      <c r="O74" t="s">
        <v>133</v>
      </c>
      <c r="P74">
        <v>3</v>
      </c>
      <c r="Q74" t="s">
        <v>163</v>
      </c>
      <c r="R74">
        <v>1</v>
      </c>
      <c r="S74">
        <v>4</v>
      </c>
      <c r="T74">
        <v>5</v>
      </c>
      <c r="U74">
        <v>2</v>
      </c>
      <c r="W74" t="s">
        <v>73</v>
      </c>
      <c r="X74" t="s">
        <v>60</v>
      </c>
      <c r="Z74" s="5" t="str" cm="1">
        <f t="array" ref="Z74">_xlfn.LET(
_xlpm.t,tCrit[],
IFERROR(_xlfn.TEXTJOIN(", ",,TRIM(_xlfn.TAKE(_xlfn._xlws.SORT(_xlfn._xlws.FILTER(_xlfn.TAKE(_xlpm.t,,-2),_xlfn.TAKE(_xlpm.t,,1)=AA74,1),2,1),,1))),"")
)</f>
        <v/>
      </c>
      <c r="AA74" t="s">
        <v>365</v>
      </c>
      <c r="AB74" s="6" t="str" cm="1">
        <f t="array" ref="AB74">_xlfn.LET(
_xlpm.t,tCrit[],
IFERROR(TRANSPOSE(_xlfn.CHOOSECOLS(_xlfn._xlws.SORT(TRIM(_xlfn._xlws.FILTER(_xlfn.TAKE(_xlpm.t,,-2),_xlfn.TAKE(_xlpm.t,,1)=AA74,1))),2)),"")
)</f>
        <v/>
      </c>
      <c r="AH74" t="s">
        <v>110</v>
      </c>
      <c r="AJ74" t="s">
        <v>60</v>
      </c>
      <c r="AL74" t="s">
        <v>49</v>
      </c>
      <c r="AM74" t="s">
        <v>103</v>
      </c>
      <c r="AN74" t="s">
        <v>75</v>
      </c>
      <c r="AO74" t="s">
        <v>88</v>
      </c>
      <c r="AP74" t="s">
        <v>64</v>
      </c>
      <c r="AQ74" t="s">
        <v>78</v>
      </c>
      <c r="AR74" t="s">
        <v>66</v>
      </c>
    </row>
    <row r="75" spans="1:44" x14ac:dyDescent="0.25">
      <c r="A75" t="s">
        <v>368</v>
      </c>
      <c r="B75" t="s">
        <v>369</v>
      </c>
      <c r="C75" s="1">
        <v>45492.366666666669</v>
      </c>
      <c r="D75" t="s">
        <v>370</v>
      </c>
      <c r="E75" t="s">
        <v>93</v>
      </c>
      <c r="F75" t="s">
        <v>70</v>
      </c>
      <c r="G75" t="s">
        <v>48</v>
      </c>
      <c r="H75" t="s">
        <v>49</v>
      </c>
      <c r="I75" t="s">
        <v>357</v>
      </c>
      <c r="J75" t="s">
        <v>51</v>
      </c>
      <c r="K75" t="s">
        <v>52</v>
      </c>
      <c r="L75" t="s">
        <v>51</v>
      </c>
      <c r="M75" t="s">
        <v>52</v>
      </c>
      <c r="N75" t="s">
        <v>71</v>
      </c>
      <c r="O75" t="s">
        <v>54</v>
      </c>
      <c r="P75">
        <v>5</v>
      </c>
      <c r="Q75" t="s">
        <v>55</v>
      </c>
      <c r="R75">
        <v>1</v>
      </c>
      <c r="S75">
        <v>5</v>
      </c>
      <c r="T75">
        <v>4</v>
      </c>
      <c r="U75">
        <v>3</v>
      </c>
      <c r="W75" t="s">
        <v>56</v>
      </c>
      <c r="X75" t="s">
        <v>49</v>
      </c>
      <c r="Y75" t="s">
        <v>146</v>
      </c>
      <c r="Z75" s="5" t="str" cm="1">
        <f t="array" ref="Z75">_xlfn.LET(
_xlpm.t,tCrit[],
IFERROR(_xlfn.TEXTJOIN(", ",,TRIM(_xlfn.TAKE(_xlfn._xlws.SORT(_xlfn._xlws.FILTER(_xlfn.TAKE(_xlpm.t,,-2),_xlfn.TAKE(_xlpm.t,,1)=AA75,1),2,1),,1))),"")
)</f>
        <v>Pénibilité, Temps, Stress, Suivi, Efficacité, Investissement (€)</v>
      </c>
      <c r="AA75" t="s">
        <v>368</v>
      </c>
      <c r="AB75" s="6" t="str" cm="1">
        <f t="array" ref="AB75:AG75">_xlfn.LET(
_xlpm.t,tCrit[],
IFERROR(TRANSPOSE(_xlfn.CHOOSECOLS(_xlfn._xlws.SORT(TRIM(_xlfn._xlws.FILTER(_xlfn.TAKE(_xlpm.t,,-2),_xlfn.TAKE(_xlpm.t,,1)=AA75,1))),2)),"")
)</f>
        <v>5</v>
      </c>
      <c r="AC75" s="5" t="str">
        <v>6</v>
      </c>
      <c r="AD75" s="5" t="str">
        <v>1</v>
      </c>
      <c r="AE75" s="5" t="str">
        <v>3</v>
      </c>
      <c r="AF75" s="5" t="str">
        <v>4</v>
      </c>
      <c r="AG75" s="5" t="str">
        <v>2</v>
      </c>
      <c r="AI75" t="s">
        <v>371</v>
      </c>
      <c r="AJ75" t="s">
        <v>49</v>
      </c>
      <c r="AK75" t="s">
        <v>96</v>
      </c>
      <c r="AL75" t="s">
        <v>60</v>
      </c>
      <c r="AM75" t="s">
        <v>61</v>
      </c>
      <c r="AN75" t="s">
        <v>62</v>
      </c>
      <c r="AO75" t="s">
        <v>63</v>
      </c>
      <c r="AP75" t="s">
        <v>372</v>
      </c>
      <c r="AQ75" t="s">
        <v>65</v>
      </c>
      <c r="AR75" t="s">
        <v>79</v>
      </c>
    </row>
    <row r="76" spans="1:44" x14ac:dyDescent="0.25">
      <c r="A76" t="s">
        <v>373</v>
      </c>
      <c r="B76" t="s">
        <v>374</v>
      </c>
      <c r="C76" s="1">
        <v>45492.464583333334</v>
      </c>
      <c r="D76" t="s">
        <v>375</v>
      </c>
      <c r="E76" t="s">
        <v>46</v>
      </c>
      <c r="F76" t="s">
        <v>70</v>
      </c>
      <c r="G76" t="s">
        <v>48</v>
      </c>
      <c r="H76" t="s">
        <v>60</v>
      </c>
      <c r="I76" t="s">
        <v>50</v>
      </c>
      <c r="J76" t="s">
        <v>51</v>
      </c>
      <c r="K76" t="s">
        <v>51</v>
      </c>
      <c r="L76" t="s">
        <v>52</v>
      </c>
      <c r="M76" t="s">
        <v>51</v>
      </c>
      <c r="N76" t="s">
        <v>53</v>
      </c>
      <c r="O76" t="s">
        <v>47</v>
      </c>
      <c r="P76">
        <v>5</v>
      </c>
      <c r="Q76" t="s">
        <v>115</v>
      </c>
      <c r="R76">
        <v>1</v>
      </c>
      <c r="S76">
        <v>5</v>
      </c>
      <c r="T76">
        <v>1</v>
      </c>
      <c r="U76">
        <v>1</v>
      </c>
      <c r="W76" t="s">
        <v>73</v>
      </c>
      <c r="X76" t="s">
        <v>60</v>
      </c>
      <c r="Z76" s="5" t="str" cm="1">
        <f t="array" ref="Z76">_xlfn.LET(
_xlpm.t,tCrit[],
IFERROR(_xlfn.TEXTJOIN(", ",,TRIM(_xlfn.TAKE(_xlfn._xlws.SORT(_xlfn._xlws.FILTER(_xlfn.TAKE(_xlpm.t,,-2),_xlfn.TAKE(_xlpm.t,,1)=AA76,1),2,1),,1))),"")
)</f>
        <v/>
      </c>
      <c r="AA76" t="s">
        <v>373</v>
      </c>
      <c r="AB76" s="6" t="str" cm="1">
        <f t="array" ref="AB76">_xlfn.LET(
_xlpm.t,tCrit[],
IFERROR(TRANSPOSE(_xlfn.CHOOSECOLS(_xlfn._xlws.SORT(TRIM(_xlfn._xlws.FILTER(_xlfn.TAKE(_xlpm.t,,-2),_xlfn.TAKE(_xlpm.t,,1)=AA76,1))),2)),"")
)</f>
        <v/>
      </c>
      <c r="AH76" t="s">
        <v>117</v>
      </c>
      <c r="AJ76" t="s">
        <v>60</v>
      </c>
      <c r="AL76" t="s">
        <v>60</v>
      </c>
      <c r="AN76" t="s">
        <v>87</v>
      </c>
      <c r="AO76" t="s">
        <v>76</v>
      </c>
      <c r="AP76" t="s">
        <v>64</v>
      </c>
      <c r="AQ76" t="s">
        <v>65</v>
      </c>
      <c r="AR76" t="s">
        <v>66</v>
      </c>
    </row>
    <row r="77" spans="1:44" x14ac:dyDescent="0.25">
      <c r="A77" t="s">
        <v>376</v>
      </c>
      <c r="B77" t="s">
        <v>377</v>
      </c>
      <c r="C77" s="1">
        <v>45492.845833333333</v>
      </c>
      <c r="D77" t="s">
        <v>378</v>
      </c>
      <c r="E77" t="s">
        <v>93</v>
      </c>
      <c r="F77" t="s">
        <v>312</v>
      </c>
      <c r="G77" t="s">
        <v>48</v>
      </c>
      <c r="H77" t="s">
        <v>60</v>
      </c>
      <c r="I77" t="s">
        <v>83</v>
      </c>
      <c r="J77" t="s">
        <v>52</v>
      </c>
      <c r="K77" t="s">
        <v>52</v>
      </c>
      <c r="L77" t="s">
        <v>51</v>
      </c>
      <c r="M77" t="s">
        <v>51</v>
      </c>
      <c r="N77" t="s">
        <v>71</v>
      </c>
      <c r="O77" t="s">
        <v>54</v>
      </c>
      <c r="P77">
        <v>3</v>
      </c>
      <c r="Q77" t="s">
        <v>55</v>
      </c>
      <c r="R77">
        <v>1</v>
      </c>
      <c r="S77">
        <v>5</v>
      </c>
      <c r="T77">
        <v>5</v>
      </c>
      <c r="U77">
        <v>1</v>
      </c>
      <c r="V77" t="s">
        <v>379</v>
      </c>
      <c r="W77" t="s">
        <v>56</v>
      </c>
      <c r="X77" t="s">
        <v>49</v>
      </c>
      <c r="Y77" t="s">
        <v>57</v>
      </c>
      <c r="Z77" s="5" t="str" cm="1">
        <f t="array" ref="Z77">_xlfn.LET(
_xlpm.t,tCrit[],
IFERROR(_xlfn.TEXTJOIN(", ",,TRIM(_xlfn.TAKE(_xlfn._xlws.SORT(_xlfn._xlws.FILTER(_xlfn.TAKE(_xlpm.t,,-2),_xlfn.TAKE(_xlpm.t,,1)=AA77,1),2,1),,1))),"")
)</f>
        <v>Investissement (€), Pénibilité, Stress, Suivi, Temps, Efficacité</v>
      </c>
      <c r="AA77" t="s">
        <v>376</v>
      </c>
      <c r="AB77" s="6" t="str" cm="1">
        <f t="array" ref="AB77:AG77">_xlfn.LET(
_xlpm.t,tCrit[],
IFERROR(TRANSPOSE(_xlfn.CHOOSECOLS(_xlfn._xlws.SORT(TRIM(_xlfn._xlws.FILTER(_xlfn.TAKE(_xlpm.t,,-2),_xlfn.TAKE(_xlpm.t,,1)=AA77,1))),2)),"")
)</f>
        <v>6</v>
      </c>
      <c r="AC77" s="5" t="str">
        <v>1</v>
      </c>
      <c r="AD77" s="5" t="str">
        <v>2</v>
      </c>
      <c r="AE77" s="5" t="str">
        <v>3</v>
      </c>
      <c r="AF77" s="5" t="str">
        <v>4</v>
      </c>
      <c r="AG77" s="5" t="str">
        <v>5</v>
      </c>
      <c r="AJ77" t="s">
        <v>60</v>
      </c>
      <c r="AL77" t="s">
        <v>60</v>
      </c>
      <c r="AM77" t="s">
        <v>61</v>
      </c>
      <c r="AN77" t="s">
        <v>62</v>
      </c>
      <c r="AO77" t="s">
        <v>63</v>
      </c>
      <c r="AP77" t="s">
        <v>97</v>
      </c>
      <c r="AQ77" t="s">
        <v>65</v>
      </c>
      <c r="AR77" t="s">
        <v>66</v>
      </c>
    </row>
    <row r="78" spans="1:44" x14ac:dyDescent="0.25">
      <c r="A78" t="s">
        <v>380</v>
      </c>
      <c r="B78" t="s">
        <v>381</v>
      </c>
      <c r="C78" s="1">
        <v>45492.848611111112</v>
      </c>
      <c r="D78" t="s">
        <v>382</v>
      </c>
      <c r="E78" t="s">
        <v>46</v>
      </c>
      <c r="F78" t="s">
        <v>70</v>
      </c>
      <c r="G78" t="s">
        <v>48</v>
      </c>
      <c r="H78" t="s">
        <v>60</v>
      </c>
      <c r="I78" t="s">
        <v>184</v>
      </c>
      <c r="J78" t="s">
        <v>51</v>
      </c>
      <c r="K78" t="s">
        <v>52</v>
      </c>
      <c r="L78" t="s">
        <v>52</v>
      </c>
      <c r="M78" t="s">
        <v>51</v>
      </c>
      <c r="N78" t="s">
        <v>84</v>
      </c>
      <c r="O78" t="s">
        <v>54</v>
      </c>
      <c r="P78">
        <v>4</v>
      </c>
      <c r="Q78" t="s">
        <v>55</v>
      </c>
      <c r="R78">
        <v>1</v>
      </c>
      <c r="S78">
        <v>4</v>
      </c>
      <c r="T78">
        <v>4</v>
      </c>
      <c r="U78">
        <v>3</v>
      </c>
      <c r="W78" t="s">
        <v>56</v>
      </c>
      <c r="X78" t="s">
        <v>60</v>
      </c>
      <c r="Z78" s="5" t="str" cm="1">
        <f t="array" ref="Z78">_xlfn.LET(
_xlpm.t,tCrit[],
IFERROR(_xlfn.TEXTJOIN(", ",,TRIM(_xlfn.TAKE(_xlfn._xlws.SORT(_xlfn._xlws.FILTER(_xlfn.TAKE(_xlpm.t,,-2),_xlfn.TAKE(_xlpm.t,,1)=AA78,1),2,1),,1))),"")
)</f>
        <v/>
      </c>
      <c r="AA78" t="s">
        <v>380</v>
      </c>
      <c r="AB78" s="6" t="str" cm="1">
        <f t="array" ref="AB78">_xlfn.LET(
_xlpm.t,tCrit[],
IFERROR(TRANSPOSE(_xlfn.CHOOSECOLS(_xlfn._xlws.SORT(TRIM(_xlfn._xlws.FILTER(_xlfn.TAKE(_xlpm.t,,-2),_xlfn.TAKE(_xlpm.t,,1)=AA78,1))),2)),"")
)</f>
        <v/>
      </c>
      <c r="AH78" t="s">
        <v>110</v>
      </c>
      <c r="AJ78" t="s">
        <v>49</v>
      </c>
      <c r="AK78" t="s">
        <v>96</v>
      </c>
      <c r="AL78" t="s">
        <v>60</v>
      </c>
      <c r="AN78" t="s">
        <v>62</v>
      </c>
      <c r="AO78" t="s">
        <v>76</v>
      </c>
      <c r="AP78" t="s">
        <v>97</v>
      </c>
      <c r="AQ78" t="s">
        <v>78</v>
      </c>
      <c r="AR78" t="s">
        <v>89</v>
      </c>
    </row>
    <row r="79" spans="1:44" x14ac:dyDescent="0.25">
      <c r="A79" t="s">
        <v>383</v>
      </c>
      <c r="B79" t="s">
        <v>384</v>
      </c>
      <c r="C79" s="1">
        <v>45493.368055555555</v>
      </c>
      <c r="D79" t="s">
        <v>385</v>
      </c>
      <c r="E79" t="s">
        <v>107</v>
      </c>
      <c r="F79" t="s">
        <v>312</v>
      </c>
      <c r="G79" t="s">
        <v>48</v>
      </c>
      <c r="H79" t="s">
        <v>49</v>
      </c>
      <c r="I79" t="s">
        <v>94</v>
      </c>
      <c r="J79" t="s">
        <v>51</v>
      </c>
      <c r="K79" t="s">
        <v>52</v>
      </c>
      <c r="L79" t="s">
        <v>51</v>
      </c>
      <c r="M79" t="s">
        <v>51</v>
      </c>
      <c r="N79" t="s">
        <v>84</v>
      </c>
      <c r="O79" t="s">
        <v>47</v>
      </c>
      <c r="P79">
        <v>3</v>
      </c>
      <c r="Q79" t="s">
        <v>55</v>
      </c>
      <c r="R79">
        <v>1</v>
      </c>
      <c r="S79">
        <v>5</v>
      </c>
      <c r="T79">
        <v>4</v>
      </c>
      <c r="U79">
        <v>1</v>
      </c>
      <c r="W79" t="s">
        <v>73</v>
      </c>
      <c r="X79" t="s">
        <v>49</v>
      </c>
      <c r="Y79" t="s">
        <v>57</v>
      </c>
      <c r="Z79" s="5" t="str" cm="1">
        <f t="array" ref="Z79">_xlfn.LET(
_xlpm.t,tCrit[],
IFERROR(_xlfn.TEXTJOIN(", ",,TRIM(_xlfn.TAKE(_xlfn._xlws.SORT(_xlfn._xlws.FILTER(_xlfn.TAKE(_xlpm.t,,-2),_xlfn.TAKE(_xlpm.t,,1)=AA79,1),2,1),,1))),"")
)</f>
        <v>Pénibilité, Investissement (€), Suivi, Efficacité, Temps, Stress</v>
      </c>
      <c r="AA79" t="s">
        <v>383</v>
      </c>
      <c r="AB79" s="6" t="str" cm="1">
        <f t="array" ref="AB79:AG79">_xlfn.LET(
_xlpm.t,tCrit[],
IFERROR(TRANSPOSE(_xlfn.CHOOSECOLS(_xlfn._xlws.SORT(TRIM(_xlfn._xlws.FILTER(_xlfn.TAKE(_xlpm.t,,-2),_xlfn.TAKE(_xlpm.t,,1)=AA79,1))),2)),"")
)</f>
        <v>4</v>
      </c>
      <c r="AC79" s="5" t="str">
        <v>2</v>
      </c>
      <c r="AD79" s="5" t="str">
        <v>1</v>
      </c>
      <c r="AE79" s="5" t="str">
        <v>6</v>
      </c>
      <c r="AF79" s="5" t="str">
        <v>3</v>
      </c>
      <c r="AG79" s="5" t="str">
        <v>5</v>
      </c>
      <c r="AJ79" t="s">
        <v>49</v>
      </c>
      <c r="AK79" t="s">
        <v>96</v>
      </c>
      <c r="AL79" t="s">
        <v>60</v>
      </c>
      <c r="AM79" t="s">
        <v>61</v>
      </c>
      <c r="AN79" t="s">
        <v>62</v>
      </c>
      <c r="AO79" t="s">
        <v>88</v>
      </c>
      <c r="AP79" t="s">
        <v>64</v>
      </c>
      <c r="AQ79" t="s">
        <v>78</v>
      </c>
      <c r="AR79" t="s">
        <v>66</v>
      </c>
    </row>
    <row r="80" spans="1:44" x14ac:dyDescent="0.25">
      <c r="A80" t="s">
        <v>386</v>
      </c>
      <c r="B80" t="s">
        <v>387</v>
      </c>
      <c r="C80" s="1">
        <v>45493.416666666664</v>
      </c>
      <c r="D80" t="s">
        <v>388</v>
      </c>
      <c r="E80" t="s">
        <v>46</v>
      </c>
      <c r="F80" t="s">
        <v>70</v>
      </c>
      <c r="G80" t="s">
        <v>48</v>
      </c>
      <c r="H80" t="s">
        <v>49</v>
      </c>
      <c r="I80" t="s">
        <v>137</v>
      </c>
      <c r="J80" t="s">
        <v>51</v>
      </c>
      <c r="K80" t="s">
        <v>51</v>
      </c>
      <c r="L80" t="s">
        <v>52</v>
      </c>
      <c r="M80" t="s">
        <v>52</v>
      </c>
      <c r="N80" t="s">
        <v>84</v>
      </c>
      <c r="O80" t="s">
        <v>54</v>
      </c>
      <c r="P80">
        <v>4</v>
      </c>
      <c r="Q80" t="s">
        <v>55</v>
      </c>
      <c r="R80">
        <v>2</v>
      </c>
      <c r="S80">
        <v>5</v>
      </c>
      <c r="T80">
        <v>4</v>
      </c>
      <c r="U80">
        <v>1</v>
      </c>
      <c r="V80" t="s">
        <v>389</v>
      </c>
      <c r="W80" t="s">
        <v>56</v>
      </c>
      <c r="X80" t="s">
        <v>49</v>
      </c>
      <c r="Y80" t="s">
        <v>57</v>
      </c>
      <c r="Z80" s="5" t="str" cm="1">
        <f t="array" ref="Z80">_xlfn.LET(
_xlpm.t,tCrit[],
IFERROR(_xlfn.TEXTJOIN(", ",,TRIM(_xlfn.TAKE(_xlfn._xlws.SORT(_xlfn._xlws.FILTER(_xlfn.TAKE(_xlpm.t,,-2),_xlfn.TAKE(_xlpm.t,,1)=AA80,1),2,1),,1))),"")
)</f>
        <v>Suivi, Temps, Efficacité, Pénibilité, Investissement (€), Stress</v>
      </c>
      <c r="AA80" t="s">
        <v>386</v>
      </c>
      <c r="AB80" s="6" t="str" cm="1">
        <f t="array" ref="AB80:AG80">_xlfn.LET(
_xlpm.t,tCrit[],
IFERROR(TRANSPOSE(_xlfn.CHOOSECOLS(_xlfn._xlws.SORT(TRIM(_xlfn._xlws.FILTER(_xlfn.TAKE(_xlpm.t,,-2),_xlfn.TAKE(_xlpm.t,,1)=AA80,1))),2)),"")
)</f>
        <v>3</v>
      </c>
      <c r="AC80" s="5" t="str">
        <v>5</v>
      </c>
      <c r="AD80" s="5" t="str">
        <v>4</v>
      </c>
      <c r="AE80" s="5" t="str">
        <v>6</v>
      </c>
      <c r="AF80" s="5" t="str">
        <v>1</v>
      </c>
      <c r="AG80" s="5" t="str">
        <v>2</v>
      </c>
      <c r="AI80" t="s">
        <v>390</v>
      </c>
      <c r="AJ80" t="s">
        <v>49</v>
      </c>
      <c r="AK80" t="s">
        <v>96</v>
      </c>
      <c r="AL80" t="s">
        <v>60</v>
      </c>
      <c r="AM80" t="s">
        <v>61</v>
      </c>
      <c r="AN80" t="s">
        <v>62</v>
      </c>
      <c r="AO80" t="s">
        <v>88</v>
      </c>
      <c r="AP80" t="s">
        <v>77</v>
      </c>
      <c r="AQ80" t="s">
        <v>78</v>
      </c>
      <c r="AR80" t="s">
        <v>147</v>
      </c>
    </row>
    <row r="81" spans="1:44" x14ac:dyDescent="0.25">
      <c r="A81" t="s">
        <v>391</v>
      </c>
      <c r="B81" t="s">
        <v>392</v>
      </c>
      <c r="C81" s="1">
        <v>45493.59652777778</v>
      </c>
      <c r="D81" t="s">
        <v>393</v>
      </c>
      <c r="E81" t="s">
        <v>46</v>
      </c>
      <c r="F81" t="s">
        <v>47</v>
      </c>
      <c r="G81" t="s">
        <v>144</v>
      </c>
      <c r="H81" t="s">
        <v>60</v>
      </c>
      <c r="I81" t="s">
        <v>83</v>
      </c>
      <c r="J81" t="s">
        <v>52</v>
      </c>
      <c r="K81" t="s">
        <v>52</v>
      </c>
      <c r="L81" t="s">
        <v>51</v>
      </c>
      <c r="M81" t="s">
        <v>51</v>
      </c>
      <c r="N81" t="s">
        <v>84</v>
      </c>
      <c r="O81" t="s">
        <v>133</v>
      </c>
      <c r="P81">
        <v>5</v>
      </c>
      <c r="Q81" t="s">
        <v>55</v>
      </c>
      <c r="R81">
        <v>1</v>
      </c>
      <c r="S81">
        <v>3</v>
      </c>
      <c r="T81">
        <v>1</v>
      </c>
      <c r="U81">
        <v>1</v>
      </c>
      <c r="W81" t="s">
        <v>56</v>
      </c>
      <c r="X81" t="s">
        <v>49</v>
      </c>
      <c r="Y81" t="s">
        <v>85</v>
      </c>
      <c r="Z81" s="5" t="str" cm="1">
        <f t="array" ref="Z81">_xlfn.LET(
_xlpm.t,tCrit[],
IFERROR(_xlfn.TEXTJOIN(", ",,TRIM(_xlfn.TAKE(_xlfn._xlws.SORT(_xlfn._xlws.FILTER(_xlfn.TAKE(_xlpm.t,,-2),_xlfn.TAKE(_xlpm.t,,1)=AA81,1),2,1),,1))),"")
)</f>
        <v>Investissement (€), Temps, Pénibilité, Efficacité, Suivi, Stress</v>
      </c>
      <c r="AA81" t="s">
        <v>391</v>
      </c>
      <c r="AB81" s="6" t="str" cm="1">
        <f t="array" ref="AB81:AG81">_xlfn.LET(
_xlpm.t,tCrit[],
IFERROR(TRANSPOSE(_xlfn.CHOOSECOLS(_xlfn._xlws.SORT(TRIM(_xlfn._xlws.FILTER(_xlfn.TAKE(_xlpm.t,,-2),_xlfn.TAKE(_xlpm.t,,1)=AA81,1))),2)),"")
)</f>
        <v>4</v>
      </c>
      <c r="AC81" s="5" t="str">
        <v>1</v>
      </c>
      <c r="AD81" s="5" t="str">
        <v>3</v>
      </c>
      <c r="AE81" s="5" t="str">
        <v>6</v>
      </c>
      <c r="AF81" s="5" t="str">
        <v>5</v>
      </c>
      <c r="AG81" s="5" t="str">
        <v>2</v>
      </c>
      <c r="AJ81" t="s">
        <v>60</v>
      </c>
      <c r="AL81" t="s">
        <v>60</v>
      </c>
      <c r="AM81" t="s">
        <v>61</v>
      </c>
      <c r="AN81" t="s">
        <v>62</v>
      </c>
      <c r="AO81" t="s">
        <v>63</v>
      </c>
      <c r="AP81" t="s">
        <v>97</v>
      </c>
      <c r="AQ81" t="s">
        <v>128</v>
      </c>
      <c r="AR81" t="s">
        <v>89</v>
      </c>
    </row>
    <row r="82" spans="1:44" x14ac:dyDescent="0.25">
      <c r="A82" t="s">
        <v>394</v>
      </c>
      <c r="B82" t="s">
        <v>395</v>
      </c>
      <c r="C82" s="1">
        <v>45493.601388888892</v>
      </c>
      <c r="D82" t="s">
        <v>396</v>
      </c>
      <c r="E82" t="s">
        <v>46</v>
      </c>
      <c r="F82" t="s">
        <v>70</v>
      </c>
      <c r="G82" t="s">
        <v>48</v>
      </c>
      <c r="H82" t="s">
        <v>49</v>
      </c>
      <c r="I82" t="s">
        <v>50</v>
      </c>
      <c r="J82" t="s">
        <v>51</v>
      </c>
      <c r="K82" t="s">
        <v>51</v>
      </c>
      <c r="L82" t="s">
        <v>52</v>
      </c>
      <c r="M82" t="s">
        <v>51</v>
      </c>
      <c r="N82" t="s">
        <v>84</v>
      </c>
      <c r="O82" t="s">
        <v>312</v>
      </c>
      <c r="P82">
        <v>2</v>
      </c>
      <c r="Q82" t="s">
        <v>55</v>
      </c>
      <c r="R82">
        <v>4</v>
      </c>
      <c r="S82">
        <v>3</v>
      </c>
      <c r="T82">
        <v>3</v>
      </c>
      <c r="U82">
        <v>4</v>
      </c>
      <c r="W82" t="s">
        <v>56</v>
      </c>
      <c r="X82" t="s">
        <v>49</v>
      </c>
      <c r="Y82" t="s">
        <v>57</v>
      </c>
      <c r="Z82" s="5" t="str" cm="1">
        <f t="array" ref="Z82">_xlfn.LET(
_xlpm.t,tCrit[],
IFERROR(_xlfn.TEXTJOIN(", ",,TRIM(_xlfn.TAKE(_xlfn._xlws.SORT(_xlfn._xlws.FILTER(_xlfn.TAKE(_xlpm.t,,-2),_xlfn.TAKE(_xlpm.t,,1)=AA82,1),2,1),,1))),"")
)</f>
        <v>Efficacité, Temps, Suivi, Pénibilité, Stress, Investissement (€)</v>
      </c>
      <c r="AA82" t="s">
        <v>394</v>
      </c>
      <c r="AB82" s="6" t="str" cm="1">
        <f t="array" ref="AB82:AG82">_xlfn.LET(
_xlpm.t,tCrit[],
IFERROR(TRANSPOSE(_xlfn.CHOOSECOLS(_xlfn._xlws.SORT(TRIM(_xlfn._xlws.FILTER(_xlfn.TAKE(_xlpm.t,,-2),_xlfn.TAKE(_xlpm.t,,1)=AA82,1))),2)),"")
)</f>
        <v>1</v>
      </c>
      <c r="AC82" s="5" t="str">
        <v>6</v>
      </c>
      <c r="AD82" s="5" t="str">
        <v>4</v>
      </c>
      <c r="AE82" s="5" t="str">
        <v>5</v>
      </c>
      <c r="AF82" s="5" t="str">
        <v>3</v>
      </c>
      <c r="AG82" s="5" t="str">
        <v>2</v>
      </c>
      <c r="AJ82" t="s">
        <v>60</v>
      </c>
      <c r="AL82" t="s">
        <v>49</v>
      </c>
      <c r="AM82" t="s">
        <v>61</v>
      </c>
      <c r="AN82" t="s">
        <v>75</v>
      </c>
      <c r="AO82" t="s">
        <v>63</v>
      </c>
      <c r="AP82" t="s">
        <v>97</v>
      </c>
      <c r="AQ82" t="s">
        <v>65</v>
      </c>
      <c r="AR82" t="s">
        <v>66</v>
      </c>
    </row>
    <row r="83" spans="1:44" x14ac:dyDescent="0.25">
      <c r="A83" t="s">
        <v>397</v>
      </c>
      <c r="B83" t="s">
        <v>398</v>
      </c>
      <c r="C83" s="1">
        <v>45493.649305555555</v>
      </c>
      <c r="D83" t="s">
        <v>399</v>
      </c>
      <c r="E83" t="s">
        <v>93</v>
      </c>
      <c r="F83" t="s">
        <v>70</v>
      </c>
      <c r="G83" t="s">
        <v>108</v>
      </c>
      <c r="H83" t="s">
        <v>60</v>
      </c>
      <c r="I83" t="s">
        <v>184</v>
      </c>
      <c r="J83" t="s">
        <v>51</v>
      </c>
      <c r="K83" t="s">
        <v>52</v>
      </c>
      <c r="L83" t="s">
        <v>52</v>
      </c>
      <c r="M83" t="s">
        <v>51</v>
      </c>
      <c r="N83" t="s">
        <v>84</v>
      </c>
      <c r="O83" t="s">
        <v>47</v>
      </c>
      <c r="P83">
        <v>3</v>
      </c>
      <c r="Q83" t="s">
        <v>55</v>
      </c>
      <c r="R83">
        <v>2</v>
      </c>
      <c r="S83">
        <v>4</v>
      </c>
      <c r="T83">
        <v>2</v>
      </c>
      <c r="U83">
        <v>1</v>
      </c>
      <c r="W83" t="s">
        <v>73</v>
      </c>
      <c r="X83" t="s">
        <v>60</v>
      </c>
      <c r="Z83" s="5" t="str" cm="1">
        <f t="array" ref="Z83">_xlfn.LET(
_xlpm.t,tCrit[],
IFERROR(_xlfn.TEXTJOIN(", ",,TRIM(_xlfn.TAKE(_xlfn._xlws.SORT(_xlfn._xlws.FILTER(_xlfn.TAKE(_xlpm.t,,-2),_xlfn.TAKE(_xlpm.t,,1)=AA83,1),2,1),,1))),"")
)</f>
        <v/>
      </c>
      <c r="AA83" t="s">
        <v>397</v>
      </c>
      <c r="AB83" s="6" t="str" cm="1">
        <f t="array" ref="AB83">_xlfn.LET(
_xlpm.t,tCrit[],
IFERROR(TRANSPOSE(_xlfn.CHOOSECOLS(_xlfn._xlws.SORT(TRIM(_xlfn._xlws.FILTER(_xlfn.TAKE(_xlpm.t,,-2),_xlfn.TAKE(_xlpm.t,,1)=AA83,1))),2)),"")
)</f>
        <v/>
      </c>
      <c r="AH83" t="s">
        <v>74</v>
      </c>
      <c r="AJ83" t="s">
        <v>60</v>
      </c>
      <c r="AL83" t="s">
        <v>49</v>
      </c>
      <c r="AM83" t="s">
        <v>103</v>
      </c>
      <c r="AN83" t="s">
        <v>62</v>
      </c>
      <c r="AO83" t="s">
        <v>63</v>
      </c>
      <c r="AP83" t="s">
        <v>97</v>
      </c>
      <c r="AQ83" t="s">
        <v>65</v>
      </c>
      <c r="AR83" t="s">
        <v>79</v>
      </c>
    </row>
    <row r="84" spans="1:44" x14ac:dyDescent="0.25">
      <c r="A84" t="s">
        <v>400</v>
      </c>
      <c r="B84" t="s">
        <v>401</v>
      </c>
      <c r="C84" s="1">
        <v>45493.709027777775</v>
      </c>
      <c r="D84" t="s">
        <v>402</v>
      </c>
      <c r="E84" t="s">
        <v>93</v>
      </c>
      <c r="F84" t="s">
        <v>70</v>
      </c>
      <c r="G84" t="s">
        <v>48</v>
      </c>
      <c r="H84" t="s">
        <v>49</v>
      </c>
      <c r="I84" t="s">
        <v>94</v>
      </c>
      <c r="J84" t="s">
        <v>51</v>
      </c>
      <c r="K84" t="s">
        <v>52</v>
      </c>
      <c r="L84" t="s">
        <v>51</v>
      </c>
      <c r="M84" t="s">
        <v>51</v>
      </c>
      <c r="N84" t="s">
        <v>71</v>
      </c>
      <c r="O84" t="s">
        <v>54</v>
      </c>
      <c r="P84">
        <v>4</v>
      </c>
      <c r="Q84" t="s">
        <v>55</v>
      </c>
      <c r="R84">
        <v>2</v>
      </c>
      <c r="S84">
        <v>4</v>
      </c>
      <c r="T84">
        <v>4</v>
      </c>
      <c r="U84">
        <v>2</v>
      </c>
      <c r="W84" t="s">
        <v>56</v>
      </c>
      <c r="X84" t="s">
        <v>49</v>
      </c>
      <c r="Y84" t="s">
        <v>57</v>
      </c>
      <c r="Z84" s="5" t="str" cm="1">
        <f t="array" ref="Z84">_xlfn.LET(
_xlpm.t,tCrit[],
IFERROR(_xlfn.TEXTJOIN(", ",,TRIM(_xlfn.TAKE(_xlfn._xlws.SORT(_xlfn._xlws.FILTER(_xlfn.TAKE(_xlpm.t,,-2),_xlfn.TAKE(_xlpm.t,,1)=AA84,1),2,1),,1))),"")
)</f>
        <v>Temps, Suivi, Efficacité, Investissement (€), Pénibilité, Stress</v>
      </c>
      <c r="AA84" t="s">
        <v>400</v>
      </c>
      <c r="AB84" s="6" t="str" cm="1">
        <f t="array" ref="AB84:AG84">_xlfn.LET(
_xlpm.t,tCrit[],
IFERROR(TRANSPOSE(_xlfn.CHOOSECOLS(_xlfn._xlws.SORT(TRIM(_xlfn._xlws.FILTER(_xlfn.TAKE(_xlpm.t,,-2),_xlfn.TAKE(_xlpm.t,,1)=AA84,1))),2)),"")
)</f>
        <v>3</v>
      </c>
      <c r="AC84" s="5" t="str">
        <v>4</v>
      </c>
      <c r="AD84" s="5" t="str">
        <v>5</v>
      </c>
      <c r="AE84" s="5" t="str">
        <v>6</v>
      </c>
      <c r="AF84" s="5" t="str">
        <v>2</v>
      </c>
      <c r="AG84" s="5" t="str">
        <v>1</v>
      </c>
      <c r="AI84" t="s">
        <v>403</v>
      </c>
      <c r="AJ84" t="s">
        <v>49</v>
      </c>
      <c r="AK84" t="s">
        <v>96</v>
      </c>
      <c r="AL84" t="s">
        <v>60</v>
      </c>
      <c r="AM84" t="s">
        <v>61</v>
      </c>
      <c r="AN84" t="s">
        <v>62</v>
      </c>
      <c r="AO84" t="s">
        <v>63</v>
      </c>
      <c r="AP84" t="s">
        <v>77</v>
      </c>
      <c r="AQ84" t="s">
        <v>78</v>
      </c>
      <c r="AR84" t="s">
        <v>89</v>
      </c>
    </row>
    <row r="85" spans="1:44" x14ac:dyDescent="0.25">
      <c r="A85" t="s">
        <v>404</v>
      </c>
      <c r="B85" t="s">
        <v>405</v>
      </c>
      <c r="C85" s="1">
        <v>45493.976388888892</v>
      </c>
      <c r="D85" t="s">
        <v>406</v>
      </c>
      <c r="E85" t="s">
        <v>93</v>
      </c>
      <c r="F85" t="s">
        <v>70</v>
      </c>
      <c r="G85" t="s">
        <v>48</v>
      </c>
      <c r="H85" t="s">
        <v>49</v>
      </c>
      <c r="I85" t="s">
        <v>137</v>
      </c>
      <c r="J85" t="s">
        <v>51</v>
      </c>
      <c r="K85" t="s">
        <v>51</v>
      </c>
      <c r="L85" t="s">
        <v>52</v>
      </c>
      <c r="M85" t="s">
        <v>52</v>
      </c>
      <c r="N85" t="s">
        <v>71</v>
      </c>
      <c r="O85" t="s">
        <v>54</v>
      </c>
      <c r="P85">
        <v>3</v>
      </c>
      <c r="Q85" t="s">
        <v>55</v>
      </c>
      <c r="R85">
        <v>2</v>
      </c>
      <c r="S85">
        <v>4</v>
      </c>
      <c r="T85">
        <v>4</v>
      </c>
      <c r="U85">
        <v>2</v>
      </c>
      <c r="W85" t="s">
        <v>56</v>
      </c>
      <c r="X85" t="s">
        <v>60</v>
      </c>
      <c r="Z85" s="5" t="str" cm="1">
        <f t="array" ref="Z85">_xlfn.LET(
_xlpm.t,tCrit[],
IFERROR(_xlfn.TEXTJOIN(", ",,TRIM(_xlfn.TAKE(_xlfn._xlws.SORT(_xlfn._xlws.FILTER(_xlfn.TAKE(_xlpm.t,,-2),_xlfn.TAKE(_xlpm.t,,1)=AA85,1),2,1),,1))),"")
)</f>
        <v/>
      </c>
      <c r="AA85" t="s">
        <v>404</v>
      </c>
      <c r="AB85" s="6" t="str" cm="1">
        <f t="array" ref="AB85">_xlfn.LET(
_xlpm.t,tCrit[],
IFERROR(TRANSPOSE(_xlfn.CHOOSECOLS(_xlfn._xlws.SORT(TRIM(_xlfn._xlws.FILTER(_xlfn.TAKE(_xlpm.t,,-2),_xlfn.TAKE(_xlpm.t,,1)=AA85,1))),2)),"")
)</f>
        <v/>
      </c>
      <c r="AH85" t="s">
        <v>110</v>
      </c>
      <c r="AJ85" t="s">
        <v>49</v>
      </c>
      <c r="AK85" t="s">
        <v>96</v>
      </c>
      <c r="AL85" t="s">
        <v>49</v>
      </c>
      <c r="AM85" t="s">
        <v>86</v>
      </c>
      <c r="AN85" t="s">
        <v>62</v>
      </c>
      <c r="AO85" t="s">
        <v>63</v>
      </c>
      <c r="AP85" t="s">
        <v>64</v>
      </c>
      <c r="AQ85" t="s">
        <v>78</v>
      </c>
      <c r="AR85" t="s">
        <v>79</v>
      </c>
    </row>
    <row r="86" spans="1:44" x14ac:dyDescent="0.25">
      <c r="A86" t="s">
        <v>407</v>
      </c>
      <c r="B86" t="s">
        <v>408</v>
      </c>
      <c r="C86" s="1">
        <v>45494.302083333336</v>
      </c>
      <c r="D86" t="s">
        <v>409</v>
      </c>
      <c r="E86" t="s">
        <v>46</v>
      </c>
      <c r="F86" t="s">
        <v>70</v>
      </c>
      <c r="G86" t="s">
        <v>108</v>
      </c>
      <c r="H86" t="s">
        <v>60</v>
      </c>
      <c r="I86" t="s">
        <v>50</v>
      </c>
      <c r="J86" t="s">
        <v>51</v>
      </c>
      <c r="K86" t="s">
        <v>51</v>
      </c>
      <c r="L86" t="s">
        <v>52</v>
      </c>
      <c r="M86" t="s">
        <v>51</v>
      </c>
      <c r="N86" t="s">
        <v>84</v>
      </c>
      <c r="O86" t="s">
        <v>47</v>
      </c>
      <c r="P86">
        <v>3</v>
      </c>
      <c r="Q86" t="s">
        <v>72</v>
      </c>
      <c r="R86">
        <v>1</v>
      </c>
      <c r="S86">
        <v>3</v>
      </c>
      <c r="T86">
        <v>3</v>
      </c>
      <c r="U86">
        <v>1</v>
      </c>
      <c r="W86" t="s">
        <v>56</v>
      </c>
      <c r="X86" t="s">
        <v>60</v>
      </c>
      <c r="Z86" s="5" t="str" cm="1">
        <f t="array" ref="Z86">_xlfn.LET(
_xlpm.t,tCrit[],
IFERROR(_xlfn.TEXTJOIN(", ",,TRIM(_xlfn.TAKE(_xlfn._xlws.SORT(_xlfn._xlws.FILTER(_xlfn.TAKE(_xlpm.t,,-2),_xlfn.TAKE(_xlpm.t,,1)=AA86,1),2,1),,1))),"")
)</f>
        <v/>
      </c>
      <c r="AA86" t="s">
        <v>407</v>
      </c>
      <c r="AB86" s="6" t="str" cm="1">
        <f t="array" ref="AB86">_xlfn.LET(
_xlpm.t,tCrit[],
IFERROR(TRANSPOSE(_xlfn.CHOOSECOLS(_xlfn._xlws.SORT(TRIM(_xlfn._xlws.FILTER(_xlfn.TAKE(_xlpm.t,,-2),_xlfn.TAKE(_xlpm.t,,1)=AA86,1))),2)),"")
)</f>
        <v/>
      </c>
      <c r="AH86" t="s">
        <v>110</v>
      </c>
      <c r="AI86" t="s">
        <v>348</v>
      </c>
      <c r="AJ86" t="s">
        <v>49</v>
      </c>
      <c r="AK86" t="s">
        <v>96</v>
      </c>
      <c r="AL86" t="s">
        <v>49</v>
      </c>
      <c r="AM86" t="s">
        <v>61</v>
      </c>
      <c r="AN86" t="s">
        <v>62</v>
      </c>
      <c r="AO86" t="s">
        <v>63</v>
      </c>
      <c r="AP86" t="s">
        <v>97</v>
      </c>
      <c r="AQ86" t="s">
        <v>78</v>
      </c>
      <c r="AR86" t="s">
        <v>66</v>
      </c>
    </row>
    <row r="87" spans="1:44" x14ac:dyDescent="0.25">
      <c r="A87" t="s">
        <v>410</v>
      </c>
      <c r="B87" t="s">
        <v>411</v>
      </c>
      <c r="C87" s="1">
        <v>45494.708333333336</v>
      </c>
      <c r="D87" t="s">
        <v>412</v>
      </c>
      <c r="E87" t="s">
        <v>93</v>
      </c>
      <c r="F87" t="s">
        <v>151</v>
      </c>
      <c r="G87" t="s">
        <v>48</v>
      </c>
      <c r="H87" t="s">
        <v>60</v>
      </c>
      <c r="I87" t="s">
        <v>83</v>
      </c>
      <c r="J87" t="s">
        <v>52</v>
      </c>
      <c r="K87" t="s">
        <v>52</v>
      </c>
      <c r="L87" t="s">
        <v>51</v>
      </c>
      <c r="M87" t="s">
        <v>51</v>
      </c>
      <c r="N87" t="s">
        <v>53</v>
      </c>
      <c r="O87" t="s">
        <v>47</v>
      </c>
      <c r="P87">
        <v>1</v>
      </c>
      <c r="Q87" t="s">
        <v>55</v>
      </c>
      <c r="R87">
        <v>1</v>
      </c>
      <c r="S87">
        <v>3</v>
      </c>
      <c r="T87">
        <v>5</v>
      </c>
      <c r="U87">
        <v>1</v>
      </c>
      <c r="W87" t="s">
        <v>73</v>
      </c>
      <c r="X87" t="s">
        <v>60</v>
      </c>
      <c r="Z87" s="5" t="str" cm="1">
        <f t="array" ref="Z87">_xlfn.LET(
_xlpm.t,tCrit[],
IFERROR(_xlfn.TEXTJOIN(", ",,TRIM(_xlfn.TAKE(_xlfn._xlws.SORT(_xlfn._xlws.FILTER(_xlfn.TAKE(_xlpm.t,,-2),_xlfn.TAKE(_xlpm.t,,1)=AA87,1),2,1),,1))),"")
)</f>
        <v/>
      </c>
      <c r="AA87" t="s">
        <v>410</v>
      </c>
      <c r="AB87" s="6" t="str" cm="1">
        <f t="array" ref="AB87">_xlfn.LET(
_xlpm.t,tCrit[],
IFERROR(TRANSPOSE(_xlfn.CHOOSECOLS(_xlfn._xlws.SORT(TRIM(_xlfn._xlws.FILTER(_xlfn.TAKE(_xlpm.t,,-2),_xlfn.TAKE(_xlpm.t,,1)=AA87,1))),2)),"")
)</f>
        <v/>
      </c>
      <c r="AH87" t="s">
        <v>152</v>
      </c>
      <c r="AJ87" t="s">
        <v>60</v>
      </c>
      <c r="AL87" t="s">
        <v>49</v>
      </c>
      <c r="AM87" t="s">
        <v>103</v>
      </c>
      <c r="AN87" t="s">
        <v>62</v>
      </c>
      <c r="AO87" t="s">
        <v>76</v>
      </c>
      <c r="AP87" t="s">
        <v>97</v>
      </c>
      <c r="AQ87" t="s">
        <v>65</v>
      </c>
      <c r="AR87" t="s">
        <v>79</v>
      </c>
    </row>
    <row r="88" spans="1:44" x14ac:dyDescent="0.25">
      <c r="A88" t="s">
        <v>413</v>
      </c>
      <c r="B88" t="s">
        <v>414</v>
      </c>
      <c r="C88" s="1">
        <v>45494.841666666667</v>
      </c>
      <c r="D88" t="s">
        <v>415</v>
      </c>
      <c r="E88" t="s">
        <v>93</v>
      </c>
      <c r="F88" t="s">
        <v>312</v>
      </c>
      <c r="G88" t="s">
        <v>48</v>
      </c>
      <c r="H88" t="s">
        <v>49</v>
      </c>
      <c r="I88" t="s">
        <v>416</v>
      </c>
      <c r="J88" t="s">
        <v>52</v>
      </c>
      <c r="K88" t="s">
        <v>51</v>
      </c>
      <c r="L88" t="s">
        <v>52</v>
      </c>
      <c r="M88" t="s">
        <v>51</v>
      </c>
      <c r="N88" t="s">
        <v>84</v>
      </c>
      <c r="O88" t="s">
        <v>54</v>
      </c>
      <c r="P88">
        <v>4</v>
      </c>
      <c r="Q88" t="s">
        <v>55</v>
      </c>
      <c r="R88">
        <v>1</v>
      </c>
      <c r="S88">
        <v>5</v>
      </c>
      <c r="T88">
        <v>4</v>
      </c>
      <c r="U88">
        <v>1</v>
      </c>
      <c r="W88" t="s">
        <v>73</v>
      </c>
      <c r="X88" t="s">
        <v>49</v>
      </c>
      <c r="Y88" t="s">
        <v>185</v>
      </c>
      <c r="Z88" s="5" t="str" cm="1">
        <f t="array" ref="Z88">_xlfn.LET(
_xlpm.t,tCrit[],
IFERROR(_xlfn.TEXTJOIN(", ",,TRIM(_xlfn.TAKE(_xlfn._xlws.SORT(_xlfn._xlws.FILTER(_xlfn.TAKE(_xlpm.t,,-2),_xlfn.TAKE(_xlpm.t,,1)=AA88,1),2,1),,1))),"")
)</f>
        <v>Pénibilité, Stress, Suivi, Temps, Efficacité, Investissement (€)</v>
      </c>
      <c r="AA88" t="s">
        <v>413</v>
      </c>
      <c r="AB88" s="6" t="str" cm="1">
        <f t="array" ref="AB88:AG88">_xlfn.LET(
_xlpm.t,tCrit[],
IFERROR(TRANSPOSE(_xlfn.CHOOSECOLS(_xlfn._xlws.SORT(TRIM(_xlfn._xlws.FILTER(_xlfn.TAKE(_xlpm.t,,-2),_xlfn.TAKE(_xlpm.t,,1)=AA88,1))),2)),"")
)</f>
        <v>5</v>
      </c>
      <c r="AC88" s="5" t="str">
        <v>6</v>
      </c>
      <c r="AD88" s="5" t="str">
        <v>1</v>
      </c>
      <c r="AE88" s="5" t="str">
        <v>2</v>
      </c>
      <c r="AF88" s="5" t="str">
        <v>3</v>
      </c>
      <c r="AG88" s="5" t="str">
        <v>4</v>
      </c>
      <c r="AJ88" t="s">
        <v>60</v>
      </c>
      <c r="AL88" t="s">
        <v>60</v>
      </c>
      <c r="AM88" t="s">
        <v>61</v>
      </c>
      <c r="AN88" t="s">
        <v>62</v>
      </c>
      <c r="AO88" t="s">
        <v>63</v>
      </c>
      <c r="AP88" t="s">
        <v>97</v>
      </c>
      <c r="AQ88" t="s">
        <v>78</v>
      </c>
      <c r="AR88" t="s">
        <v>89</v>
      </c>
    </row>
    <row r="89" spans="1:44" x14ac:dyDescent="0.25">
      <c r="A89" t="s">
        <v>417</v>
      </c>
      <c r="B89" t="s">
        <v>418</v>
      </c>
      <c r="C89" s="1">
        <v>45495.414583333331</v>
      </c>
      <c r="D89" t="s">
        <v>113</v>
      </c>
      <c r="E89" t="s">
        <v>93</v>
      </c>
      <c r="F89" t="s">
        <v>70</v>
      </c>
      <c r="G89" t="s">
        <v>48</v>
      </c>
      <c r="H89" t="s">
        <v>60</v>
      </c>
      <c r="I89" t="s">
        <v>184</v>
      </c>
      <c r="J89" t="s">
        <v>51</v>
      </c>
      <c r="K89" t="s">
        <v>52</v>
      </c>
      <c r="L89" t="s">
        <v>52</v>
      </c>
      <c r="M89" t="s">
        <v>51</v>
      </c>
      <c r="N89" t="s">
        <v>53</v>
      </c>
      <c r="O89" t="s">
        <v>54</v>
      </c>
      <c r="P89">
        <v>3</v>
      </c>
      <c r="Q89" t="s">
        <v>115</v>
      </c>
      <c r="R89">
        <v>2</v>
      </c>
      <c r="S89">
        <v>4</v>
      </c>
      <c r="T89">
        <v>5</v>
      </c>
      <c r="U89">
        <v>3</v>
      </c>
      <c r="W89" t="s">
        <v>116</v>
      </c>
      <c r="X89" t="s">
        <v>60</v>
      </c>
      <c r="Z89" s="5" t="str" cm="1">
        <f t="array" ref="Z89">_xlfn.LET(
_xlpm.t,tCrit[],
IFERROR(_xlfn.TEXTJOIN(", ",,TRIM(_xlfn.TAKE(_xlfn._xlws.SORT(_xlfn._xlws.FILTER(_xlfn.TAKE(_xlpm.t,,-2),_xlfn.TAKE(_xlpm.t,,1)=AA89,1),2,1),,1))),"")
)</f>
        <v/>
      </c>
      <c r="AA89" t="s">
        <v>417</v>
      </c>
      <c r="AB89" s="6" t="str" cm="1">
        <f t="array" ref="AB89">_xlfn.LET(
_xlpm.t,tCrit[],
IFERROR(TRANSPOSE(_xlfn.CHOOSECOLS(_xlfn._xlws.SORT(TRIM(_xlfn._xlws.FILTER(_xlfn.TAKE(_xlpm.t,,-2),_xlfn.TAKE(_xlpm.t,,1)=AA89,1))),2)),"")
)</f>
        <v/>
      </c>
      <c r="AH89" t="s">
        <v>74</v>
      </c>
      <c r="AJ89" t="s">
        <v>49</v>
      </c>
      <c r="AK89" t="s">
        <v>96</v>
      </c>
      <c r="AL89" t="s">
        <v>49</v>
      </c>
      <c r="AM89" t="s">
        <v>103</v>
      </c>
      <c r="AN89" t="s">
        <v>62</v>
      </c>
      <c r="AO89" t="s">
        <v>76</v>
      </c>
      <c r="AP89" t="s">
        <v>97</v>
      </c>
      <c r="AQ89" t="s">
        <v>65</v>
      </c>
      <c r="AR89" t="s">
        <v>79</v>
      </c>
    </row>
    <row r="90" spans="1:44" x14ac:dyDescent="0.25">
      <c r="A90" t="s">
        <v>419</v>
      </c>
      <c r="B90" t="s">
        <v>420</v>
      </c>
      <c r="C90" s="1">
        <v>45495.415972222225</v>
      </c>
      <c r="D90" t="s">
        <v>421</v>
      </c>
      <c r="E90" t="s">
        <v>46</v>
      </c>
      <c r="F90" t="s">
        <v>70</v>
      </c>
      <c r="G90" t="s">
        <v>48</v>
      </c>
      <c r="H90" t="s">
        <v>49</v>
      </c>
      <c r="I90" t="s">
        <v>291</v>
      </c>
      <c r="J90" t="s">
        <v>51</v>
      </c>
      <c r="K90" t="s">
        <v>51</v>
      </c>
      <c r="L90" t="s">
        <v>52</v>
      </c>
      <c r="M90" t="s">
        <v>52</v>
      </c>
      <c r="N90" t="s">
        <v>71</v>
      </c>
      <c r="O90" t="s">
        <v>133</v>
      </c>
      <c r="P90">
        <v>4</v>
      </c>
      <c r="Q90" t="s">
        <v>55</v>
      </c>
      <c r="R90">
        <v>1</v>
      </c>
      <c r="S90">
        <v>2</v>
      </c>
      <c r="T90">
        <v>1</v>
      </c>
      <c r="U90">
        <v>1</v>
      </c>
      <c r="W90" t="s">
        <v>73</v>
      </c>
      <c r="X90" t="s">
        <v>49</v>
      </c>
      <c r="Y90" t="s">
        <v>85</v>
      </c>
      <c r="Z90" s="5" t="str" cm="1">
        <f t="array" ref="Z90">_xlfn.LET(
_xlpm.t,tCrit[],
IFERROR(_xlfn.TEXTJOIN(", ",,TRIM(_xlfn.TAKE(_xlfn._xlws.SORT(_xlfn._xlws.FILTER(_xlfn.TAKE(_xlpm.t,,-2),_xlfn.TAKE(_xlpm.t,,1)=AA90,1),2,1),,1))),"")
)</f>
        <v>Investissement (€), Temps, Suivi, Efficacité, Pénibilité, Stress</v>
      </c>
      <c r="AA90" t="s">
        <v>419</v>
      </c>
      <c r="AB90" s="6" t="str" cm="1">
        <f t="array" ref="AB90:AG90">_xlfn.LET(
_xlpm.t,tCrit[],
IFERROR(TRANSPOSE(_xlfn.CHOOSECOLS(_xlfn._xlws.SORT(TRIM(_xlfn._xlws.FILTER(_xlfn.TAKE(_xlpm.t,,-2),_xlfn.TAKE(_xlpm.t,,1)=AA90,1))),2)),"")
)</f>
        <v>4</v>
      </c>
      <c r="AC90" s="5" t="str">
        <v>1</v>
      </c>
      <c r="AD90" s="5" t="str">
        <v>5</v>
      </c>
      <c r="AE90" s="5" t="str">
        <v>6</v>
      </c>
      <c r="AF90" s="5" t="str">
        <v>3</v>
      </c>
      <c r="AG90" s="5" t="str">
        <v>2</v>
      </c>
      <c r="AI90" t="s">
        <v>422</v>
      </c>
      <c r="AJ90" t="s">
        <v>49</v>
      </c>
      <c r="AK90" t="s">
        <v>96</v>
      </c>
      <c r="AL90" t="s">
        <v>60</v>
      </c>
      <c r="AM90" t="s">
        <v>61</v>
      </c>
      <c r="AN90" t="s">
        <v>87</v>
      </c>
      <c r="AO90" t="s">
        <v>63</v>
      </c>
      <c r="AP90" t="s">
        <v>64</v>
      </c>
      <c r="AQ90" t="s">
        <v>128</v>
      </c>
      <c r="AR90" t="s">
        <v>66</v>
      </c>
    </row>
    <row r="91" spans="1:44" x14ac:dyDescent="0.25">
      <c r="A91" t="s">
        <v>423</v>
      </c>
      <c r="B91" t="s">
        <v>424</v>
      </c>
      <c r="C91" s="1">
        <v>45496.302083333336</v>
      </c>
      <c r="D91" t="s">
        <v>425</v>
      </c>
      <c r="E91" t="s">
        <v>93</v>
      </c>
      <c r="F91" t="s">
        <v>70</v>
      </c>
      <c r="G91" t="s">
        <v>48</v>
      </c>
      <c r="H91" t="s">
        <v>60</v>
      </c>
      <c r="I91" t="s">
        <v>83</v>
      </c>
      <c r="J91" t="s">
        <v>52</v>
      </c>
      <c r="K91" t="s">
        <v>52</v>
      </c>
      <c r="L91" t="s">
        <v>51</v>
      </c>
      <c r="M91" t="s">
        <v>51</v>
      </c>
      <c r="N91" t="s">
        <v>71</v>
      </c>
      <c r="O91" t="s">
        <v>54</v>
      </c>
      <c r="P91">
        <v>3</v>
      </c>
      <c r="Q91" t="s">
        <v>55</v>
      </c>
      <c r="R91">
        <v>2</v>
      </c>
      <c r="S91">
        <v>3</v>
      </c>
      <c r="T91">
        <v>4</v>
      </c>
      <c r="U91">
        <v>1</v>
      </c>
      <c r="W91" t="s">
        <v>56</v>
      </c>
      <c r="X91" t="s">
        <v>49</v>
      </c>
      <c r="Y91" t="s">
        <v>85</v>
      </c>
      <c r="Z91" s="5" t="str" cm="1">
        <f t="array" ref="Z91">_xlfn.LET(
_xlpm.t,tCrit[],
IFERROR(_xlfn.TEXTJOIN(", ",,TRIM(_xlfn.TAKE(_xlfn._xlws.SORT(_xlfn._xlws.FILTER(_xlfn.TAKE(_xlpm.t,,-2),_xlfn.TAKE(_xlpm.t,,1)=AA91,1),2,1),,1))),"")
)</f>
        <v>Pénibilité, Suivi, Efficacité, Temps, Stress, Investissement (€)</v>
      </c>
      <c r="AA91" t="s">
        <v>423</v>
      </c>
      <c r="AB91" s="6" t="str" cm="1">
        <f t="array" ref="AB91:AG91">_xlfn.LET(
_xlpm.t,tCrit[],
IFERROR(TRANSPOSE(_xlfn.CHOOSECOLS(_xlfn._xlws.SORT(TRIM(_xlfn._xlws.FILTER(_xlfn.TAKE(_xlpm.t,,-2),_xlfn.TAKE(_xlpm.t,,1)=AA91,1))),2)),"")
)</f>
        <v>3</v>
      </c>
      <c r="AC91" s="5" t="str">
        <v>6</v>
      </c>
      <c r="AD91" s="5" t="str">
        <v>1</v>
      </c>
      <c r="AE91" s="5" t="str">
        <v>5</v>
      </c>
      <c r="AF91" s="5" t="str">
        <v>2</v>
      </c>
      <c r="AG91" s="5" t="str">
        <v>4</v>
      </c>
      <c r="AJ91" t="s">
        <v>60</v>
      </c>
      <c r="AL91" t="s">
        <v>60</v>
      </c>
      <c r="AM91" t="s">
        <v>86</v>
      </c>
      <c r="AN91" t="s">
        <v>62</v>
      </c>
      <c r="AO91" t="s">
        <v>63</v>
      </c>
      <c r="AP91" t="s">
        <v>97</v>
      </c>
      <c r="AQ91" t="s">
        <v>78</v>
      </c>
      <c r="AR91" t="s">
        <v>66</v>
      </c>
    </row>
    <row r="92" spans="1:44" x14ac:dyDescent="0.25">
      <c r="A92" t="s">
        <v>426</v>
      </c>
      <c r="B92" t="s">
        <v>427</v>
      </c>
      <c r="C92" s="1">
        <v>45496.366666666669</v>
      </c>
      <c r="D92" t="s">
        <v>428</v>
      </c>
      <c r="E92" t="s">
        <v>93</v>
      </c>
      <c r="F92" t="s">
        <v>70</v>
      </c>
      <c r="G92" t="s">
        <v>48</v>
      </c>
      <c r="H92" t="s">
        <v>49</v>
      </c>
      <c r="I92" t="s">
        <v>50</v>
      </c>
      <c r="J92" t="s">
        <v>51</v>
      </c>
      <c r="K92" t="s">
        <v>51</v>
      </c>
      <c r="L92" t="s">
        <v>52</v>
      </c>
      <c r="M92" t="s">
        <v>51</v>
      </c>
      <c r="N92" t="s">
        <v>84</v>
      </c>
      <c r="O92" t="s">
        <v>54</v>
      </c>
      <c r="P92">
        <v>4</v>
      </c>
      <c r="Q92" t="s">
        <v>55</v>
      </c>
      <c r="R92">
        <v>3</v>
      </c>
      <c r="S92">
        <v>2</v>
      </c>
      <c r="T92">
        <v>2</v>
      </c>
      <c r="U92">
        <v>1</v>
      </c>
      <c r="W92" t="s">
        <v>73</v>
      </c>
      <c r="X92" t="s">
        <v>49</v>
      </c>
      <c r="Y92" t="s">
        <v>57</v>
      </c>
      <c r="Z92" s="5" t="str" cm="1">
        <f t="array" ref="Z92">_xlfn.LET(
_xlpm.t,tCrit[],
IFERROR(_xlfn.TEXTJOIN(", ",,TRIM(_xlfn.TAKE(_xlfn._xlws.SORT(_xlfn._xlws.FILTER(_xlfn.TAKE(_xlpm.t,,-2),_xlfn.TAKE(_xlpm.t,,1)=AA92,1),2,1),,1))),"")
)</f>
        <v>Temps, Suivi, Pénibilité, Investissement (€), Efficacité, Stress</v>
      </c>
      <c r="AA92" t="s">
        <v>426</v>
      </c>
      <c r="AB92" s="6" t="str" cm="1">
        <f t="array" ref="AB92:AG92">_xlfn.LET(
_xlpm.t,tCrit[],
IFERROR(TRANSPOSE(_xlfn.CHOOSECOLS(_xlfn._xlws.SORT(TRIM(_xlfn._xlws.FILTER(_xlfn.TAKE(_xlpm.t,,-2),_xlfn.TAKE(_xlpm.t,,1)=AA92,1))),2)),"")
)</f>
        <v>5</v>
      </c>
      <c r="AC92" s="5" t="str">
        <v>4</v>
      </c>
      <c r="AD92" s="5" t="str">
        <v>3</v>
      </c>
      <c r="AE92" s="5" t="str">
        <v>6</v>
      </c>
      <c r="AF92" s="5" t="str">
        <v>2</v>
      </c>
      <c r="AG92" s="5" t="str">
        <v>1</v>
      </c>
      <c r="AJ92" t="s">
        <v>49</v>
      </c>
      <c r="AK92" t="s">
        <v>96</v>
      </c>
      <c r="AL92" t="s">
        <v>60</v>
      </c>
      <c r="AM92" t="s">
        <v>61</v>
      </c>
      <c r="AN92" t="s">
        <v>62</v>
      </c>
      <c r="AO92" t="s">
        <v>63</v>
      </c>
      <c r="AP92" t="s">
        <v>64</v>
      </c>
      <c r="AQ92" t="s">
        <v>65</v>
      </c>
      <c r="AR92" t="s">
        <v>89</v>
      </c>
    </row>
    <row r="93" spans="1:44" x14ac:dyDescent="0.25">
      <c r="A93" t="s">
        <v>429</v>
      </c>
      <c r="B93" t="s">
        <v>430</v>
      </c>
      <c r="C93" s="1">
        <v>45496.863888888889</v>
      </c>
      <c r="D93" t="s">
        <v>431</v>
      </c>
      <c r="E93" t="s">
        <v>93</v>
      </c>
      <c r="F93" t="s">
        <v>151</v>
      </c>
      <c r="G93" t="s">
        <v>48</v>
      </c>
      <c r="H93" t="s">
        <v>60</v>
      </c>
      <c r="I93" t="s">
        <v>137</v>
      </c>
      <c r="J93" t="s">
        <v>51</v>
      </c>
      <c r="K93" t="s">
        <v>51</v>
      </c>
      <c r="L93" t="s">
        <v>52</v>
      </c>
      <c r="M93" t="s">
        <v>52</v>
      </c>
      <c r="N93" t="s">
        <v>71</v>
      </c>
      <c r="O93" t="s">
        <v>240</v>
      </c>
      <c r="P93">
        <v>3</v>
      </c>
      <c r="Q93" t="s">
        <v>72</v>
      </c>
      <c r="R93">
        <v>2</v>
      </c>
      <c r="S93">
        <v>4</v>
      </c>
      <c r="T93">
        <v>3</v>
      </c>
      <c r="U93">
        <v>3</v>
      </c>
      <c r="W93" t="s">
        <v>73</v>
      </c>
      <c r="X93" t="s">
        <v>60</v>
      </c>
      <c r="Z93" s="5" t="str" cm="1">
        <f t="array" ref="Z93">_xlfn.LET(
_xlpm.t,tCrit[],
IFERROR(_xlfn.TEXTJOIN(", ",,TRIM(_xlfn.TAKE(_xlfn._xlws.SORT(_xlfn._xlws.FILTER(_xlfn.TAKE(_xlpm.t,,-2),_xlfn.TAKE(_xlpm.t,,1)=AA93,1),2,1),,1))),"")
)</f>
        <v/>
      </c>
      <c r="AA93" t="s">
        <v>429</v>
      </c>
      <c r="AB93" s="6" t="str" cm="1">
        <f t="array" ref="AB93">_xlfn.LET(
_xlpm.t,tCrit[],
IFERROR(TRANSPOSE(_xlfn.CHOOSECOLS(_xlfn._xlws.SORT(TRIM(_xlfn._xlws.FILTER(_xlfn.TAKE(_xlpm.t,,-2),_xlfn.TAKE(_xlpm.t,,1)=AA93,1))),2)),"")
)</f>
        <v/>
      </c>
      <c r="AH93" t="s">
        <v>74</v>
      </c>
      <c r="AJ93" t="s">
        <v>60</v>
      </c>
      <c r="AL93" t="s">
        <v>60</v>
      </c>
      <c r="AN93" t="s">
        <v>62</v>
      </c>
      <c r="AO93" t="s">
        <v>76</v>
      </c>
      <c r="AP93" t="s">
        <v>97</v>
      </c>
      <c r="AQ93" t="s">
        <v>65</v>
      </c>
      <c r="AR93" t="s">
        <v>79</v>
      </c>
    </row>
    <row r="94" spans="1:44" x14ac:dyDescent="0.25">
      <c r="A94" t="s">
        <v>432</v>
      </c>
      <c r="B94" t="s">
        <v>433</v>
      </c>
      <c r="C94" s="1">
        <v>45497.715277777781</v>
      </c>
      <c r="D94" t="s">
        <v>434</v>
      </c>
      <c r="E94" t="s">
        <v>46</v>
      </c>
      <c r="F94" t="s">
        <v>312</v>
      </c>
      <c r="G94" t="s">
        <v>48</v>
      </c>
      <c r="H94" t="s">
        <v>60</v>
      </c>
      <c r="I94" t="s">
        <v>83</v>
      </c>
      <c r="J94" t="s">
        <v>52</v>
      </c>
      <c r="K94" t="s">
        <v>52</v>
      </c>
      <c r="L94" t="s">
        <v>51</v>
      </c>
      <c r="M94" t="s">
        <v>51</v>
      </c>
      <c r="N94" t="s">
        <v>71</v>
      </c>
      <c r="O94" t="s">
        <v>240</v>
      </c>
      <c r="P94">
        <v>3</v>
      </c>
      <c r="Q94" t="s">
        <v>55</v>
      </c>
      <c r="R94">
        <v>1</v>
      </c>
      <c r="S94">
        <v>4</v>
      </c>
      <c r="T94">
        <v>4</v>
      </c>
      <c r="U94">
        <v>1</v>
      </c>
      <c r="W94" t="s">
        <v>73</v>
      </c>
      <c r="X94" t="s">
        <v>60</v>
      </c>
      <c r="Z94" s="5" t="str" cm="1">
        <f t="array" ref="Z94">_xlfn.LET(
_xlpm.t,tCrit[],
IFERROR(_xlfn.TEXTJOIN(", ",,TRIM(_xlfn.TAKE(_xlfn._xlws.SORT(_xlfn._xlws.FILTER(_xlfn.TAKE(_xlpm.t,,-2),_xlfn.TAKE(_xlpm.t,,1)=AA94,1),2,1),,1))),"")
)</f>
        <v/>
      </c>
      <c r="AA94" t="s">
        <v>432</v>
      </c>
      <c r="AB94" s="6" t="str" cm="1">
        <f t="array" ref="AB94">_xlfn.LET(
_xlpm.t,tCrit[],
IFERROR(TRANSPOSE(_xlfn.CHOOSECOLS(_xlfn._xlws.SORT(TRIM(_xlfn._xlws.FILTER(_xlfn.TAKE(_xlpm.t,,-2),_xlfn.TAKE(_xlpm.t,,1)=AA94,1))),2)),"")
)</f>
        <v/>
      </c>
      <c r="AH94" t="s">
        <v>152</v>
      </c>
      <c r="AJ94" t="s">
        <v>60</v>
      </c>
      <c r="AL94" t="s">
        <v>49</v>
      </c>
      <c r="AM94" t="s">
        <v>61</v>
      </c>
      <c r="AN94" t="s">
        <v>62</v>
      </c>
      <c r="AO94" t="s">
        <v>88</v>
      </c>
      <c r="AP94" t="s">
        <v>97</v>
      </c>
      <c r="AQ94" t="s">
        <v>78</v>
      </c>
      <c r="AR94" t="s">
        <v>147</v>
      </c>
    </row>
    <row r="95" spans="1:44" x14ac:dyDescent="0.25">
      <c r="A95" t="s">
        <v>435</v>
      </c>
      <c r="B95" t="s">
        <v>436</v>
      </c>
      <c r="C95" s="1">
        <v>45498.45</v>
      </c>
      <c r="D95" t="s">
        <v>437</v>
      </c>
      <c r="E95" t="s">
        <v>93</v>
      </c>
      <c r="F95" t="s">
        <v>70</v>
      </c>
      <c r="G95" t="s">
        <v>48</v>
      </c>
      <c r="H95" t="s">
        <v>49</v>
      </c>
      <c r="I95" t="s">
        <v>94</v>
      </c>
      <c r="J95" t="s">
        <v>51</v>
      </c>
      <c r="K95" t="s">
        <v>52</v>
      </c>
      <c r="L95" t="s">
        <v>51</v>
      </c>
      <c r="M95" t="s">
        <v>51</v>
      </c>
      <c r="N95" t="s">
        <v>84</v>
      </c>
      <c r="O95" t="s">
        <v>47</v>
      </c>
      <c r="P95">
        <v>3</v>
      </c>
      <c r="Q95" t="s">
        <v>55</v>
      </c>
      <c r="R95">
        <v>1</v>
      </c>
      <c r="S95">
        <v>3</v>
      </c>
      <c r="T95">
        <v>4</v>
      </c>
      <c r="U95">
        <v>1</v>
      </c>
      <c r="W95" t="s">
        <v>56</v>
      </c>
      <c r="X95" t="s">
        <v>49</v>
      </c>
      <c r="Y95" t="s">
        <v>85</v>
      </c>
      <c r="Z95" s="5" t="str" cm="1">
        <f t="array" ref="Z95">_xlfn.LET(
_xlpm.t,tCrit[],
IFERROR(_xlfn.TEXTJOIN(", ",,TRIM(_xlfn.TAKE(_xlfn._xlws.SORT(_xlfn._xlws.FILTER(_xlfn.TAKE(_xlpm.t,,-2),_xlfn.TAKE(_xlpm.t,,1)=AA95,1),2,1),,1))),"")
)</f>
        <v>Temps, Suivi, Pénibilité, Investissement (€), Efficacité, Stress</v>
      </c>
      <c r="AA95" t="s">
        <v>435</v>
      </c>
      <c r="AB95" s="6" t="str" cm="1">
        <f t="array" ref="AB95:AG95">_xlfn.LET(
_xlpm.t,tCrit[],
IFERROR(TRANSPOSE(_xlfn.CHOOSECOLS(_xlfn._xlws.SORT(TRIM(_xlfn._xlws.FILTER(_xlfn.TAKE(_xlpm.t,,-2),_xlfn.TAKE(_xlpm.t,,1)=AA95,1))),2)),"")
)</f>
        <v>5</v>
      </c>
      <c r="AC95" s="5" t="str">
        <v>4</v>
      </c>
      <c r="AD95" s="5" t="str">
        <v>3</v>
      </c>
      <c r="AE95" s="5" t="str">
        <v>6</v>
      </c>
      <c r="AF95" s="5" t="str">
        <v>2</v>
      </c>
      <c r="AG95" s="5" t="str">
        <v>1</v>
      </c>
      <c r="AJ95" t="s">
        <v>60</v>
      </c>
      <c r="AL95" t="s">
        <v>60</v>
      </c>
      <c r="AM95" t="s">
        <v>61</v>
      </c>
      <c r="AN95" t="s">
        <v>62</v>
      </c>
      <c r="AO95" t="s">
        <v>174</v>
      </c>
      <c r="AP95" t="s">
        <v>97</v>
      </c>
      <c r="AQ95" t="s">
        <v>78</v>
      </c>
      <c r="AR95" t="s">
        <v>66</v>
      </c>
    </row>
    <row r="96" spans="1:44" x14ac:dyDescent="0.25">
      <c r="A96" t="s">
        <v>438</v>
      </c>
      <c r="B96" t="s">
        <v>439</v>
      </c>
      <c r="C96" s="1">
        <v>45498.587500000001</v>
      </c>
      <c r="D96" t="s">
        <v>440</v>
      </c>
      <c r="E96" t="s">
        <v>46</v>
      </c>
      <c r="F96" t="s">
        <v>70</v>
      </c>
      <c r="G96" t="s">
        <v>48</v>
      </c>
      <c r="H96" t="s">
        <v>49</v>
      </c>
      <c r="I96" t="s">
        <v>157</v>
      </c>
      <c r="J96" t="s">
        <v>51</v>
      </c>
      <c r="K96" t="s">
        <v>51</v>
      </c>
      <c r="L96" t="s">
        <v>51</v>
      </c>
      <c r="M96" t="s">
        <v>52</v>
      </c>
      <c r="N96" t="s">
        <v>84</v>
      </c>
      <c r="O96" t="s">
        <v>54</v>
      </c>
      <c r="P96">
        <v>4</v>
      </c>
      <c r="Q96" t="s">
        <v>55</v>
      </c>
      <c r="R96">
        <v>1</v>
      </c>
      <c r="S96">
        <v>2</v>
      </c>
      <c r="T96">
        <v>2</v>
      </c>
      <c r="U96">
        <v>1</v>
      </c>
      <c r="W96" t="s">
        <v>56</v>
      </c>
      <c r="X96" t="s">
        <v>49</v>
      </c>
      <c r="Y96" t="s">
        <v>85</v>
      </c>
      <c r="Z96" s="5" t="str" cm="1">
        <f t="array" ref="Z96">_xlfn.LET(
_xlpm.t,tCrit[],
IFERROR(_xlfn.TEXTJOIN(", ",,TRIM(_xlfn.TAKE(_xlfn._xlws.SORT(_xlfn._xlws.FILTER(_xlfn.TAKE(_xlpm.t,,-2),_xlfn.TAKE(_xlpm.t,,1)=AA96,1),2,1),,1))),"")
)</f>
        <v>Temps, Investissement (€), Suivi, Pénibilité, Stress, Efficacité</v>
      </c>
      <c r="AA96" t="s">
        <v>438</v>
      </c>
      <c r="AB96" s="6" t="str" cm="1">
        <f t="array" ref="AB96:AG96">_xlfn.LET(
_xlpm.t,tCrit[],
IFERROR(TRANSPOSE(_xlfn.CHOOSECOLS(_xlfn._xlws.SORT(TRIM(_xlfn._xlws.FILTER(_xlfn.TAKE(_xlpm.t,,-2),_xlfn.TAKE(_xlpm.t,,1)=AA96,1))),2)),"")
)</f>
        <v>6</v>
      </c>
      <c r="AC96" s="5" t="str">
        <v>2</v>
      </c>
      <c r="AD96" s="5" t="str">
        <v>4</v>
      </c>
      <c r="AE96" s="5" t="str">
        <v>5</v>
      </c>
      <c r="AF96" s="5" t="str">
        <v>3</v>
      </c>
      <c r="AG96" s="5" t="str">
        <v>1</v>
      </c>
      <c r="AI96" t="s">
        <v>348</v>
      </c>
      <c r="AJ96" t="s">
        <v>49</v>
      </c>
      <c r="AK96" t="s">
        <v>96</v>
      </c>
      <c r="AL96" t="s">
        <v>60</v>
      </c>
      <c r="AM96" t="s">
        <v>61</v>
      </c>
      <c r="AN96" t="s">
        <v>62</v>
      </c>
      <c r="AO96" t="s">
        <v>63</v>
      </c>
      <c r="AP96" t="s">
        <v>64</v>
      </c>
      <c r="AQ96" t="s">
        <v>78</v>
      </c>
      <c r="AR96" t="s">
        <v>89</v>
      </c>
    </row>
    <row r="97" spans="1:44" x14ac:dyDescent="0.25">
      <c r="A97" t="s">
        <v>441</v>
      </c>
      <c r="B97" t="s">
        <v>442</v>
      </c>
      <c r="C97" s="1">
        <v>45500.972222222219</v>
      </c>
      <c r="D97" t="s">
        <v>443</v>
      </c>
      <c r="E97" t="s">
        <v>93</v>
      </c>
      <c r="F97" t="s">
        <v>70</v>
      </c>
      <c r="G97" t="s">
        <v>48</v>
      </c>
      <c r="H97" t="s">
        <v>49</v>
      </c>
      <c r="I97" t="s">
        <v>444</v>
      </c>
      <c r="J97" t="s">
        <v>52</v>
      </c>
      <c r="K97" t="s">
        <v>52</v>
      </c>
      <c r="L97" t="s">
        <v>52</v>
      </c>
      <c r="M97" t="s">
        <v>51</v>
      </c>
      <c r="N97" t="s">
        <v>71</v>
      </c>
      <c r="O97" t="s">
        <v>54</v>
      </c>
      <c r="P97">
        <v>4</v>
      </c>
      <c r="Q97" t="s">
        <v>55</v>
      </c>
      <c r="R97">
        <v>3</v>
      </c>
      <c r="S97">
        <v>5</v>
      </c>
      <c r="T97">
        <v>2</v>
      </c>
      <c r="U97">
        <v>1</v>
      </c>
      <c r="W97" t="s">
        <v>56</v>
      </c>
      <c r="X97" t="s">
        <v>49</v>
      </c>
      <c r="Y97" t="s">
        <v>85</v>
      </c>
      <c r="Z97" s="5" t="str" cm="1">
        <f t="array" ref="Z97">_xlfn.LET(
_xlpm.t,tCrit[],
IFERROR(_xlfn.TEXTJOIN(", ",,TRIM(_xlfn.TAKE(_xlfn._xlws.SORT(_xlfn._xlws.FILTER(_xlfn.TAKE(_xlpm.t,,-2),_xlfn.TAKE(_xlpm.t,,1)=AA97,1),2,1),,1))),"")
)</f>
        <v>Temps, Investissement (€), Pénibilité, Suivi, Stress, Efficacité</v>
      </c>
      <c r="AA97" t="s">
        <v>441</v>
      </c>
      <c r="AB97" s="6" t="str" cm="1">
        <f t="array" ref="AB97:AG97">_xlfn.LET(
_xlpm.t,tCrit[],
IFERROR(TRANSPOSE(_xlfn.CHOOSECOLS(_xlfn._xlws.SORT(TRIM(_xlfn._xlws.FILTER(_xlfn.TAKE(_xlpm.t,,-2),_xlfn.TAKE(_xlpm.t,,1)=AA97,1))),2)),"")
)</f>
        <v>6</v>
      </c>
      <c r="AC97" s="5" t="str">
        <v>2</v>
      </c>
      <c r="AD97" s="5" t="str">
        <v>3</v>
      </c>
      <c r="AE97" s="5" t="str">
        <v>5</v>
      </c>
      <c r="AF97" s="5" t="str">
        <v>4</v>
      </c>
      <c r="AG97" s="5" t="str">
        <v>1</v>
      </c>
      <c r="AJ97" t="s">
        <v>60</v>
      </c>
      <c r="AL97" t="s">
        <v>60</v>
      </c>
      <c r="AM97" t="s">
        <v>61</v>
      </c>
      <c r="AN97" t="s">
        <v>62</v>
      </c>
      <c r="AO97" t="s">
        <v>63</v>
      </c>
      <c r="AP97" t="s">
        <v>77</v>
      </c>
      <c r="AQ97" t="s">
        <v>78</v>
      </c>
      <c r="AR97" t="s">
        <v>89</v>
      </c>
    </row>
    <row r="98" spans="1:44" x14ac:dyDescent="0.25">
      <c r="A98" t="s">
        <v>445</v>
      </c>
      <c r="B98" t="s">
        <v>446</v>
      </c>
      <c r="C98" s="1">
        <v>45501.85833333333</v>
      </c>
      <c r="D98" t="s">
        <v>447</v>
      </c>
      <c r="E98" t="s">
        <v>46</v>
      </c>
      <c r="F98" t="s">
        <v>70</v>
      </c>
      <c r="G98" t="s">
        <v>48</v>
      </c>
      <c r="H98" t="s">
        <v>49</v>
      </c>
      <c r="I98" t="s">
        <v>291</v>
      </c>
      <c r="J98" t="s">
        <v>51</v>
      </c>
      <c r="K98" t="s">
        <v>51</v>
      </c>
      <c r="L98" t="s">
        <v>52</v>
      </c>
      <c r="M98" t="s">
        <v>52</v>
      </c>
      <c r="N98" t="s">
        <v>53</v>
      </c>
      <c r="O98" t="s">
        <v>54</v>
      </c>
      <c r="P98">
        <v>3</v>
      </c>
      <c r="Q98" t="s">
        <v>55</v>
      </c>
      <c r="R98">
        <v>2</v>
      </c>
      <c r="S98">
        <v>4</v>
      </c>
      <c r="T98">
        <v>3</v>
      </c>
      <c r="U98">
        <v>1</v>
      </c>
      <c r="W98" t="s">
        <v>73</v>
      </c>
      <c r="X98" t="s">
        <v>49</v>
      </c>
      <c r="Y98" t="s">
        <v>85</v>
      </c>
      <c r="Z98" s="5" t="str" cm="1">
        <f t="array" ref="Z98">_xlfn.LET(
_xlpm.t,tCrit[],
IFERROR(_xlfn.TEXTJOIN(", ",,TRIM(_xlfn.TAKE(_xlfn._xlws.SORT(_xlfn._xlws.FILTER(_xlfn.TAKE(_xlpm.t,,-2),_xlfn.TAKE(_xlpm.t,,1)=AA98,1),2,1),,1))),"")
)</f>
        <v>Suivi, Temps, Pénibilité, Efficacité, Investissement (€), Stress</v>
      </c>
      <c r="AA98" t="s">
        <v>445</v>
      </c>
      <c r="AB98" s="6" t="str" cm="1">
        <f t="array" ref="AB98:AG98">_xlfn.LET(
_xlpm.t,tCrit[],
IFERROR(TRANSPOSE(_xlfn.CHOOSECOLS(_xlfn._xlws.SORT(TRIM(_xlfn._xlws.FILTER(_xlfn.TAKE(_xlpm.t,,-2),_xlfn.TAKE(_xlpm.t,,1)=AA98,1))),2)),"")
)</f>
        <v>4</v>
      </c>
      <c r="AC98" s="5" t="str">
        <v>5</v>
      </c>
      <c r="AD98" s="5" t="str">
        <v>3</v>
      </c>
      <c r="AE98" s="5" t="str">
        <v>6</v>
      </c>
      <c r="AF98" s="5" t="str">
        <v>1</v>
      </c>
      <c r="AG98" s="5" t="str">
        <v>2</v>
      </c>
      <c r="AI98" t="s">
        <v>448</v>
      </c>
      <c r="AJ98" t="s">
        <v>49</v>
      </c>
      <c r="AK98" t="s">
        <v>96</v>
      </c>
      <c r="AL98" t="s">
        <v>49</v>
      </c>
      <c r="AM98" t="s">
        <v>103</v>
      </c>
      <c r="AN98" t="s">
        <v>62</v>
      </c>
      <c r="AO98" t="s">
        <v>63</v>
      </c>
      <c r="AP98" t="s">
        <v>97</v>
      </c>
      <c r="AQ98" t="s">
        <v>78</v>
      </c>
      <c r="AR98" t="s">
        <v>89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CD42F-0BC3-4244-BAE7-846EE20DCDA9}">
  <dimension ref="A1:R331"/>
  <sheetViews>
    <sheetView showGridLines="0" workbookViewId="0">
      <selection activeCell="J7" sqref="J7"/>
    </sheetView>
  </sheetViews>
  <sheetFormatPr baseColWidth="10" defaultRowHeight="15" x14ac:dyDescent="0.25"/>
  <cols>
    <col min="1" max="1" width="15.5703125" customWidth="1"/>
    <col min="2" max="2" width="11.85546875" customWidth="1"/>
    <col min="7" max="7" width="18" bestFit="1" customWidth="1"/>
  </cols>
  <sheetData>
    <row r="1" spans="1:18" x14ac:dyDescent="0.25">
      <c r="A1" s="3" t="s">
        <v>0</v>
      </c>
      <c r="B1" s="3" t="s">
        <v>455</v>
      </c>
      <c r="C1" s="3" t="s">
        <v>456</v>
      </c>
    </row>
    <row r="2" spans="1:18" x14ac:dyDescent="0.25">
      <c r="A2" s="3" t="s">
        <v>175</v>
      </c>
      <c r="B2" s="3" t="s">
        <v>451</v>
      </c>
      <c r="C2" s="3">
        <v>1</v>
      </c>
      <c r="M2" s="4"/>
      <c r="N2" s="4"/>
      <c r="O2" s="4"/>
      <c r="P2" s="4"/>
      <c r="Q2" s="4"/>
      <c r="R2" s="4"/>
    </row>
    <row r="3" spans="1:18" x14ac:dyDescent="0.25">
      <c r="A3" s="3" t="s">
        <v>175</v>
      </c>
      <c r="B3" s="3" t="s">
        <v>30</v>
      </c>
      <c r="C3" s="3">
        <v>2</v>
      </c>
      <c r="M3" s="4"/>
      <c r="N3" s="4"/>
      <c r="O3" s="4"/>
      <c r="P3" s="4"/>
      <c r="Q3" s="4"/>
      <c r="R3" s="4"/>
    </row>
    <row r="4" spans="1:18" x14ac:dyDescent="0.25">
      <c r="A4" s="3" t="s">
        <v>175</v>
      </c>
      <c r="B4" s="3" t="s">
        <v>31</v>
      </c>
      <c r="C4" s="3">
        <v>3</v>
      </c>
      <c r="M4" s="4"/>
      <c r="N4" s="4"/>
      <c r="O4" s="4"/>
      <c r="P4" s="4"/>
      <c r="Q4" s="4"/>
      <c r="R4" s="4"/>
    </row>
    <row r="5" spans="1:18" x14ac:dyDescent="0.25">
      <c r="A5" s="3" t="s">
        <v>175</v>
      </c>
      <c r="B5" s="3" t="s">
        <v>27</v>
      </c>
      <c r="C5" s="3">
        <v>4</v>
      </c>
      <c r="M5" s="4"/>
      <c r="N5" s="4"/>
      <c r="O5" s="4"/>
      <c r="P5" s="4"/>
      <c r="Q5" s="4"/>
      <c r="R5" s="4"/>
    </row>
    <row r="6" spans="1:18" x14ac:dyDescent="0.25">
      <c r="A6" s="3" t="s">
        <v>175</v>
      </c>
      <c r="B6" s="3" t="s">
        <v>450</v>
      </c>
      <c r="C6" s="3">
        <v>5</v>
      </c>
      <c r="M6" s="4"/>
      <c r="N6" s="4"/>
      <c r="O6" s="4"/>
      <c r="P6" s="4"/>
      <c r="Q6" s="4"/>
      <c r="R6" s="4"/>
    </row>
    <row r="7" spans="1:18" x14ac:dyDescent="0.25">
      <c r="A7" s="3" t="s">
        <v>175</v>
      </c>
      <c r="B7" s="3" t="s">
        <v>29</v>
      </c>
      <c r="C7" s="3">
        <v>6</v>
      </c>
      <c r="M7" s="4"/>
      <c r="N7" s="4"/>
      <c r="O7" s="4"/>
      <c r="P7" s="4"/>
      <c r="Q7" s="4"/>
      <c r="R7" s="4"/>
    </row>
    <row r="8" spans="1:18" x14ac:dyDescent="0.25">
      <c r="A8" s="3" t="s">
        <v>328</v>
      </c>
      <c r="B8" s="3" t="s">
        <v>451</v>
      </c>
      <c r="C8" s="3">
        <v>1</v>
      </c>
      <c r="M8" s="4"/>
      <c r="N8" s="4"/>
      <c r="O8" s="4"/>
      <c r="P8" s="4"/>
      <c r="Q8" s="4"/>
      <c r="R8" s="4"/>
    </row>
    <row r="9" spans="1:18" x14ac:dyDescent="0.25">
      <c r="A9" s="3" t="s">
        <v>328</v>
      </c>
      <c r="B9" s="3" t="s">
        <v>30</v>
      </c>
      <c r="C9" s="3">
        <v>2</v>
      </c>
    </row>
    <row r="10" spans="1:18" x14ac:dyDescent="0.25">
      <c r="A10" s="3" t="s">
        <v>328</v>
      </c>
      <c r="B10" s="3" t="s">
        <v>29</v>
      </c>
      <c r="C10" s="3">
        <v>3</v>
      </c>
    </row>
    <row r="11" spans="1:18" x14ac:dyDescent="0.25">
      <c r="A11" s="3" t="s">
        <v>328</v>
      </c>
      <c r="B11" s="3" t="s">
        <v>450</v>
      </c>
      <c r="C11" s="3">
        <v>4</v>
      </c>
    </row>
    <row r="12" spans="1:18" x14ac:dyDescent="0.25">
      <c r="A12" s="3" t="s">
        <v>328</v>
      </c>
      <c r="B12" s="3" t="s">
        <v>27</v>
      </c>
      <c r="C12" s="3">
        <v>5</v>
      </c>
    </row>
    <row r="13" spans="1:18" x14ac:dyDescent="0.25">
      <c r="A13" s="3" t="s">
        <v>328</v>
      </c>
      <c r="B13" s="3" t="s">
        <v>31</v>
      </c>
      <c r="C13" s="3">
        <v>6</v>
      </c>
    </row>
    <row r="14" spans="1:18" x14ac:dyDescent="0.25">
      <c r="A14" s="3" t="s">
        <v>237</v>
      </c>
      <c r="B14" s="3" t="s">
        <v>451</v>
      </c>
      <c r="C14" s="3">
        <v>1</v>
      </c>
    </row>
    <row r="15" spans="1:18" x14ac:dyDescent="0.25">
      <c r="A15" s="3" t="s">
        <v>237</v>
      </c>
      <c r="B15" s="3" t="s">
        <v>29</v>
      </c>
      <c r="C15" s="3">
        <v>2</v>
      </c>
    </row>
    <row r="16" spans="1:18" x14ac:dyDescent="0.25">
      <c r="A16" s="3" t="s">
        <v>237</v>
      </c>
      <c r="B16" s="3" t="s">
        <v>27</v>
      </c>
      <c r="C16" s="3">
        <v>3</v>
      </c>
    </row>
    <row r="17" spans="1:3" x14ac:dyDescent="0.25">
      <c r="A17" s="3" t="s">
        <v>237</v>
      </c>
      <c r="B17" s="3" t="s">
        <v>30</v>
      </c>
      <c r="C17" s="3">
        <v>4</v>
      </c>
    </row>
    <row r="18" spans="1:3" x14ac:dyDescent="0.25">
      <c r="A18" s="3" t="s">
        <v>237</v>
      </c>
      <c r="B18" s="3" t="s">
        <v>450</v>
      </c>
      <c r="C18" s="3">
        <v>5</v>
      </c>
    </row>
    <row r="19" spans="1:3" x14ac:dyDescent="0.25">
      <c r="A19" s="3" t="s">
        <v>237</v>
      </c>
      <c r="B19" s="3" t="s">
        <v>31</v>
      </c>
      <c r="C19" s="3">
        <v>6</v>
      </c>
    </row>
    <row r="20" spans="1:3" x14ac:dyDescent="0.25">
      <c r="A20" s="3" t="s">
        <v>394</v>
      </c>
      <c r="B20" s="3" t="s">
        <v>26</v>
      </c>
      <c r="C20" s="3">
        <v>1</v>
      </c>
    </row>
    <row r="21" spans="1:3" x14ac:dyDescent="0.25">
      <c r="A21" s="3" t="s">
        <v>394</v>
      </c>
      <c r="B21" s="3" t="s">
        <v>28</v>
      </c>
      <c r="C21" s="3">
        <v>2</v>
      </c>
    </row>
    <row r="22" spans="1:3" x14ac:dyDescent="0.25">
      <c r="A22" s="3" t="s">
        <v>394</v>
      </c>
      <c r="B22" s="3" t="s">
        <v>29</v>
      </c>
      <c r="C22" s="3">
        <v>3</v>
      </c>
    </row>
    <row r="23" spans="1:3" x14ac:dyDescent="0.25">
      <c r="A23" s="3" t="s">
        <v>394</v>
      </c>
      <c r="B23" s="3" t="s">
        <v>30</v>
      </c>
      <c r="C23" s="3">
        <v>4</v>
      </c>
    </row>
    <row r="24" spans="1:3" x14ac:dyDescent="0.25">
      <c r="A24" s="3" t="s">
        <v>394</v>
      </c>
      <c r="B24" s="3" t="s">
        <v>31</v>
      </c>
      <c r="C24" s="3">
        <v>5</v>
      </c>
    </row>
    <row r="25" spans="1:3" x14ac:dyDescent="0.25">
      <c r="A25" s="3" t="s">
        <v>394</v>
      </c>
      <c r="B25" s="3" t="s">
        <v>27</v>
      </c>
      <c r="C25" s="3">
        <v>6</v>
      </c>
    </row>
    <row r="26" spans="1:3" x14ac:dyDescent="0.25">
      <c r="A26" s="3" t="s">
        <v>292</v>
      </c>
      <c r="B26" s="3" t="s">
        <v>451</v>
      </c>
      <c r="C26" s="3">
        <v>1</v>
      </c>
    </row>
    <row r="27" spans="1:3" x14ac:dyDescent="0.25">
      <c r="A27" s="3" t="s">
        <v>292</v>
      </c>
      <c r="B27" s="3" t="s">
        <v>29</v>
      </c>
      <c r="C27" s="3">
        <v>2</v>
      </c>
    </row>
    <row r="28" spans="1:3" x14ac:dyDescent="0.25">
      <c r="A28" s="3" t="s">
        <v>292</v>
      </c>
      <c r="B28" s="3" t="s">
        <v>27</v>
      </c>
      <c r="C28" s="3">
        <v>3</v>
      </c>
    </row>
    <row r="29" spans="1:3" x14ac:dyDescent="0.25">
      <c r="A29" s="3" t="s">
        <v>292</v>
      </c>
      <c r="B29" s="3" t="s">
        <v>450</v>
      </c>
      <c r="C29" s="3">
        <v>4</v>
      </c>
    </row>
    <row r="30" spans="1:3" x14ac:dyDescent="0.25">
      <c r="A30" s="3" t="s">
        <v>292</v>
      </c>
      <c r="B30" s="3" t="s">
        <v>30</v>
      </c>
      <c r="C30" s="3">
        <v>5</v>
      </c>
    </row>
    <row r="31" spans="1:3" x14ac:dyDescent="0.25">
      <c r="A31" s="3" t="s">
        <v>292</v>
      </c>
      <c r="B31" s="3" t="s">
        <v>31</v>
      </c>
      <c r="C31" s="3">
        <v>6</v>
      </c>
    </row>
    <row r="32" spans="1:3" x14ac:dyDescent="0.25">
      <c r="A32" s="3" t="s">
        <v>423</v>
      </c>
      <c r="B32" s="3" t="s">
        <v>449</v>
      </c>
      <c r="C32" s="3">
        <v>1</v>
      </c>
    </row>
    <row r="33" spans="1:3" x14ac:dyDescent="0.25">
      <c r="A33" s="3" t="s">
        <v>423</v>
      </c>
      <c r="B33" s="3" t="s">
        <v>29</v>
      </c>
      <c r="C33" s="3">
        <v>2</v>
      </c>
    </row>
    <row r="34" spans="1:3" x14ac:dyDescent="0.25">
      <c r="A34" s="3" t="s">
        <v>423</v>
      </c>
      <c r="B34" s="3" t="s">
        <v>450</v>
      </c>
      <c r="C34" s="3">
        <v>3</v>
      </c>
    </row>
    <row r="35" spans="1:3" x14ac:dyDescent="0.25">
      <c r="A35" s="3" t="s">
        <v>423</v>
      </c>
      <c r="B35" s="3" t="s">
        <v>28</v>
      </c>
      <c r="C35" s="3">
        <v>4</v>
      </c>
    </row>
    <row r="36" spans="1:3" x14ac:dyDescent="0.25">
      <c r="A36" s="3" t="s">
        <v>423</v>
      </c>
      <c r="B36" s="3" t="s">
        <v>31</v>
      </c>
      <c r="C36" s="3">
        <v>5</v>
      </c>
    </row>
    <row r="37" spans="1:3" x14ac:dyDescent="0.25">
      <c r="A37" s="3" t="s">
        <v>423</v>
      </c>
      <c r="B37" s="3" t="s">
        <v>27</v>
      </c>
      <c r="C37" s="3">
        <v>6</v>
      </c>
    </row>
    <row r="38" spans="1:3" x14ac:dyDescent="0.25">
      <c r="A38" s="3" t="s">
        <v>242</v>
      </c>
      <c r="B38" s="3" t="s">
        <v>449</v>
      </c>
      <c r="C38" s="3">
        <v>1</v>
      </c>
    </row>
    <row r="39" spans="1:3" x14ac:dyDescent="0.25">
      <c r="A39" s="3" t="s">
        <v>242</v>
      </c>
      <c r="B39" s="3" t="s">
        <v>29</v>
      </c>
      <c r="C39" s="3">
        <v>2</v>
      </c>
    </row>
    <row r="40" spans="1:3" x14ac:dyDescent="0.25">
      <c r="A40" s="3" t="s">
        <v>242</v>
      </c>
      <c r="B40" s="3" t="s">
        <v>31</v>
      </c>
      <c r="C40" s="3">
        <v>3</v>
      </c>
    </row>
    <row r="41" spans="1:3" x14ac:dyDescent="0.25">
      <c r="A41" s="3" t="s">
        <v>242</v>
      </c>
      <c r="B41" s="3" t="s">
        <v>27</v>
      </c>
      <c r="C41" s="3">
        <v>4</v>
      </c>
    </row>
    <row r="42" spans="1:3" x14ac:dyDescent="0.25">
      <c r="A42" s="3" t="s">
        <v>242</v>
      </c>
      <c r="B42" s="3" t="s">
        <v>450</v>
      </c>
      <c r="C42" s="3">
        <v>5</v>
      </c>
    </row>
    <row r="43" spans="1:3" x14ac:dyDescent="0.25">
      <c r="A43" s="3" t="s">
        <v>242</v>
      </c>
      <c r="B43" s="3" t="s">
        <v>28</v>
      </c>
      <c r="C43" s="3">
        <v>6</v>
      </c>
    </row>
    <row r="44" spans="1:3" x14ac:dyDescent="0.25">
      <c r="A44" s="3" t="s">
        <v>413</v>
      </c>
      <c r="B44" s="3" t="s">
        <v>449</v>
      </c>
      <c r="C44" s="3">
        <v>1</v>
      </c>
    </row>
    <row r="45" spans="1:3" x14ac:dyDescent="0.25">
      <c r="A45" s="3" t="s">
        <v>413</v>
      </c>
      <c r="B45" s="3" t="s">
        <v>31</v>
      </c>
      <c r="C45" s="3">
        <v>2</v>
      </c>
    </row>
    <row r="46" spans="1:3" x14ac:dyDescent="0.25">
      <c r="A46" s="3" t="s">
        <v>413</v>
      </c>
      <c r="B46" s="3" t="s">
        <v>29</v>
      </c>
      <c r="C46" s="3">
        <v>3</v>
      </c>
    </row>
    <row r="47" spans="1:3" x14ac:dyDescent="0.25">
      <c r="A47" s="3" t="s">
        <v>413</v>
      </c>
      <c r="B47" s="3" t="s">
        <v>28</v>
      </c>
      <c r="C47" s="3">
        <v>4</v>
      </c>
    </row>
    <row r="48" spans="1:3" x14ac:dyDescent="0.25">
      <c r="A48" s="3" t="s">
        <v>413</v>
      </c>
      <c r="B48" s="3" t="s">
        <v>450</v>
      </c>
      <c r="C48" s="3">
        <v>5</v>
      </c>
    </row>
    <row r="49" spans="1:3" x14ac:dyDescent="0.25">
      <c r="A49" s="3" t="s">
        <v>413</v>
      </c>
      <c r="B49" s="3" t="s">
        <v>27</v>
      </c>
      <c r="C49" s="3">
        <v>6</v>
      </c>
    </row>
    <row r="50" spans="1:3" x14ac:dyDescent="0.25">
      <c r="A50" s="3" t="s">
        <v>118</v>
      </c>
      <c r="B50" s="3" t="s">
        <v>451</v>
      </c>
      <c r="C50" s="3">
        <v>1</v>
      </c>
    </row>
    <row r="51" spans="1:3" x14ac:dyDescent="0.25">
      <c r="A51" s="3" t="s">
        <v>118</v>
      </c>
      <c r="B51" s="3" t="s">
        <v>30</v>
      </c>
      <c r="C51" s="3">
        <v>2</v>
      </c>
    </row>
    <row r="52" spans="1:3" x14ac:dyDescent="0.25">
      <c r="A52" s="3" t="s">
        <v>118</v>
      </c>
      <c r="B52" s="3" t="s">
        <v>29</v>
      </c>
      <c r="C52" s="3">
        <v>3</v>
      </c>
    </row>
    <row r="53" spans="1:3" x14ac:dyDescent="0.25">
      <c r="A53" s="3" t="s">
        <v>118</v>
      </c>
      <c r="B53" s="3" t="s">
        <v>31</v>
      </c>
      <c r="C53" s="3">
        <v>4</v>
      </c>
    </row>
    <row r="54" spans="1:3" x14ac:dyDescent="0.25">
      <c r="A54" s="3" t="s">
        <v>118</v>
      </c>
      <c r="B54" s="3" t="s">
        <v>27</v>
      </c>
      <c r="C54" s="3">
        <v>5</v>
      </c>
    </row>
    <row r="55" spans="1:3" x14ac:dyDescent="0.25">
      <c r="A55" s="3" t="s">
        <v>118</v>
      </c>
      <c r="B55" s="3" t="s">
        <v>450</v>
      </c>
      <c r="C55" s="3">
        <v>6</v>
      </c>
    </row>
    <row r="56" spans="1:3" x14ac:dyDescent="0.25">
      <c r="A56" s="3" t="s">
        <v>368</v>
      </c>
      <c r="B56" s="3" t="s">
        <v>449</v>
      </c>
      <c r="C56" s="3">
        <v>1</v>
      </c>
    </row>
    <row r="57" spans="1:3" x14ac:dyDescent="0.25">
      <c r="A57" s="3" t="s">
        <v>368</v>
      </c>
      <c r="B57" s="3" t="s">
        <v>28</v>
      </c>
      <c r="C57" s="3">
        <v>2</v>
      </c>
    </row>
    <row r="58" spans="1:3" x14ac:dyDescent="0.25">
      <c r="A58" s="3" t="s">
        <v>368</v>
      </c>
      <c r="B58" s="3" t="s">
        <v>31</v>
      </c>
      <c r="C58" s="3">
        <v>3</v>
      </c>
    </row>
    <row r="59" spans="1:3" x14ac:dyDescent="0.25">
      <c r="A59" s="3" t="s">
        <v>368</v>
      </c>
      <c r="B59" s="3" t="s">
        <v>29</v>
      </c>
      <c r="C59" s="3">
        <v>4</v>
      </c>
    </row>
    <row r="60" spans="1:3" x14ac:dyDescent="0.25">
      <c r="A60" s="3" t="s">
        <v>368</v>
      </c>
      <c r="B60" s="3" t="s">
        <v>450</v>
      </c>
      <c r="C60" s="3">
        <v>5</v>
      </c>
    </row>
    <row r="61" spans="1:3" x14ac:dyDescent="0.25">
      <c r="A61" s="3" t="s">
        <v>368</v>
      </c>
      <c r="B61" s="3" t="s">
        <v>27</v>
      </c>
      <c r="C61" s="3">
        <v>6</v>
      </c>
    </row>
    <row r="62" spans="1:3" x14ac:dyDescent="0.25">
      <c r="A62" s="3" t="s">
        <v>296</v>
      </c>
      <c r="B62" s="3" t="s">
        <v>452</v>
      </c>
      <c r="C62" s="3">
        <v>1</v>
      </c>
    </row>
    <row r="63" spans="1:3" x14ac:dyDescent="0.25">
      <c r="A63" s="3" t="s">
        <v>296</v>
      </c>
      <c r="B63" s="3" t="s">
        <v>29</v>
      </c>
      <c r="C63" s="3">
        <v>2</v>
      </c>
    </row>
    <row r="64" spans="1:3" x14ac:dyDescent="0.25">
      <c r="A64" s="3" t="s">
        <v>296</v>
      </c>
      <c r="B64" s="3" t="s">
        <v>28</v>
      </c>
      <c r="C64" s="3">
        <v>3</v>
      </c>
    </row>
    <row r="65" spans="1:3" x14ac:dyDescent="0.25">
      <c r="A65" s="3" t="s">
        <v>296</v>
      </c>
      <c r="B65" s="3" t="s">
        <v>450</v>
      </c>
      <c r="C65" s="3">
        <v>4</v>
      </c>
    </row>
    <row r="66" spans="1:3" x14ac:dyDescent="0.25">
      <c r="A66" s="3" t="s">
        <v>296</v>
      </c>
      <c r="B66" s="3" t="s">
        <v>30</v>
      </c>
      <c r="C66" s="3">
        <v>5</v>
      </c>
    </row>
    <row r="67" spans="1:3" x14ac:dyDescent="0.25">
      <c r="A67" s="3" t="s">
        <v>296</v>
      </c>
      <c r="B67" s="3" t="s">
        <v>31</v>
      </c>
      <c r="C67" s="3">
        <v>6</v>
      </c>
    </row>
    <row r="68" spans="1:3" x14ac:dyDescent="0.25">
      <c r="A68" s="3" t="s">
        <v>438</v>
      </c>
      <c r="B68" s="3" t="s">
        <v>451</v>
      </c>
      <c r="C68" s="3">
        <v>1</v>
      </c>
    </row>
    <row r="69" spans="1:3" x14ac:dyDescent="0.25">
      <c r="A69" s="3" t="s">
        <v>438</v>
      </c>
      <c r="B69" s="3" t="s">
        <v>27</v>
      </c>
      <c r="C69" s="3">
        <v>2</v>
      </c>
    </row>
    <row r="70" spans="1:3" x14ac:dyDescent="0.25">
      <c r="A70" s="3" t="s">
        <v>438</v>
      </c>
      <c r="B70" s="3" t="s">
        <v>29</v>
      </c>
      <c r="C70" s="3">
        <v>3</v>
      </c>
    </row>
    <row r="71" spans="1:3" x14ac:dyDescent="0.25">
      <c r="A71" s="3" t="s">
        <v>438</v>
      </c>
      <c r="B71" s="3" t="s">
        <v>30</v>
      </c>
      <c r="C71" s="3">
        <v>4</v>
      </c>
    </row>
    <row r="72" spans="1:3" x14ac:dyDescent="0.25">
      <c r="A72" s="3" t="s">
        <v>438</v>
      </c>
      <c r="B72" s="3" t="s">
        <v>31</v>
      </c>
      <c r="C72" s="3">
        <v>5</v>
      </c>
    </row>
    <row r="73" spans="1:3" x14ac:dyDescent="0.25">
      <c r="A73" s="3" t="s">
        <v>438</v>
      </c>
      <c r="B73" s="3" t="s">
        <v>450</v>
      </c>
      <c r="C73" s="3">
        <v>6</v>
      </c>
    </row>
    <row r="74" spans="1:3" x14ac:dyDescent="0.25">
      <c r="A74" s="3" t="s">
        <v>154</v>
      </c>
      <c r="B74" s="3" t="s">
        <v>452</v>
      </c>
      <c r="C74" s="3">
        <v>1</v>
      </c>
    </row>
    <row r="75" spans="1:3" x14ac:dyDescent="0.25">
      <c r="A75" s="3" t="s">
        <v>154</v>
      </c>
      <c r="B75" s="3" t="s">
        <v>29</v>
      </c>
      <c r="C75" s="3">
        <v>2</v>
      </c>
    </row>
    <row r="76" spans="1:3" x14ac:dyDescent="0.25">
      <c r="A76" s="3" t="s">
        <v>154</v>
      </c>
      <c r="B76" s="3" t="s">
        <v>28</v>
      </c>
      <c r="C76" s="3">
        <v>3</v>
      </c>
    </row>
    <row r="77" spans="1:3" x14ac:dyDescent="0.25">
      <c r="A77" s="3" t="s">
        <v>154</v>
      </c>
      <c r="B77" s="3" t="s">
        <v>450</v>
      </c>
      <c r="C77" s="3">
        <v>4</v>
      </c>
    </row>
    <row r="78" spans="1:3" x14ac:dyDescent="0.25">
      <c r="A78" s="3" t="s">
        <v>154</v>
      </c>
      <c r="B78" s="3" t="s">
        <v>30</v>
      </c>
      <c r="C78" s="3">
        <v>5</v>
      </c>
    </row>
    <row r="79" spans="1:3" x14ac:dyDescent="0.25">
      <c r="A79" s="3" t="s">
        <v>154</v>
      </c>
      <c r="B79" s="3" t="s">
        <v>31</v>
      </c>
      <c r="C79" s="3">
        <v>6</v>
      </c>
    </row>
    <row r="80" spans="1:3" x14ac:dyDescent="0.25">
      <c r="A80" s="3" t="s">
        <v>330</v>
      </c>
      <c r="B80" s="3" t="s">
        <v>26</v>
      </c>
      <c r="C80" s="3">
        <v>1</v>
      </c>
    </row>
    <row r="81" spans="1:3" x14ac:dyDescent="0.25">
      <c r="A81" s="3" t="s">
        <v>330</v>
      </c>
      <c r="B81" s="3" t="s">
        <v>27</v>
      </c>
      <c r="C81" s="3">
        <v>2</v>
      </c>
    </row>
    <row r="82" spans="1:3" x14ac:dyDescent="0.25">
      <c r="A82" s="3" t="s">
        <v>330</v>
      </c>
      <c r="B82" s="3" t="s">
        <v>29</v>
      </c>
      <c r="C82" s="3">
        <v>3</v>
      </c>
    </row>
    <row r="83" spans="1:3" x14ac:dyDescent="0.25">
      <c r="A83" s="3" t="s">
        <v>330</v>
      </c>
      <c r="B83" s="3" t="s">
        <v>31</v>
      </c>
      <c r="C83" s="3">
        <v>4</v>
      </c>
    </row>
    <row r="84" spans="1:3" x14ac:dyDescent="0.25">
      <c r="A84" s="3" t="s">
        <v>330</v>
      </c>
      <c r="B84" s="3" t="s">
        <v>28</v>
      </c>
      <c r="C84" s="3">
        <v>5</v>
      </c>
    </row>
    <row r="85" spans="1:3" x14ac:dyDescent="0.25">
      <c r="A85" s="3" t="s">
        <v>330</v>
      </c>
      <c r="B85" s="3" t="s">
        <v>30</v>
      </c>
      <c r="C85" s="3">
        <v>6</v>
      </c>
    </row>
    <row r="86" spans="1:3" x14ac:dyDescent="0.25">
      <c r="A86" s="3" t="s">
        <v>354</v>
      </c>
      <c r="B86" s="3" t="s">
        <v>452</v>
      </c>
      <c r="C86" s="3">
        <v>1</v>
      </c>
    </row>
    <row r="87" spans="1:3" x14ac:dyDescent="0.25">
      <c r="A87" s="3" t="s">
        <v>354</v>
      </c>
      <c r="B87" s="3" t="s">
        <v>28</v>
      </c>
      <c r="C87" s="3">
        <v>2</v>
      </c>
    </row>
    <row r="88" spans="1:3" x14ac:dyDescent="0.25">
      <c r="A88" s="3" t="s">
        <v>354</v>
      </c>
      <c r="B88" s="3" t="s">
        <v>30</v>
      </c>
      <c r="C88" s="3">
        <v>3</v>
      </c>
    </row>
    <row r="89" spans="1:3" x14ac:dyDescent="0.25">
      <c r="A89" s="3" t="s">
        <v>354</v>
      </c>
      <c r="B89" s="3" t="s">
        <v>450</v>
      </c>
      <c r="C89" s="3">
        <v>4</v>
      </c>
    </row>
    <row r="90" spans="1:3" x14ac:dyDescent="0.25">
      <c r="A90" s="3" t="s">
        <v>354</v>
      </c>
      <c r="B90" s="3" t="s">
        <v>31</v>
      </c>
      <c r="C90" s="3">
        <v>5</v>
      </c>
    </row>
    <row r="91" spans="1:3" x14ac:dyDescent="0.25">
      <c r="A91" s="3" t="s">
        <v>354</v>
      </c>
      <c r="B91" s="3" t="s">
        <v>29</v>
      </c>
      <c r="C91" s="3">
        <v>6</v>
      </c>
    </row>
    <row r="92" spans="1:3" x14ac:dyDescent="0.25">
      <c r="A92" s="3" t="s">
        <v>129</v>
      </c>
      <c r="B92" s="3" t="s">
        <v>451</v>
      </c>
      <c r="C92" s="3">
        <v>1</v>
      </c>
    </row>
    <row r="93" spans="1:3" x14ac:dyDescent="0.25">
      <c r="A93" s="3" t="s">
        <v>129</v>
      </c>
      <c r="B93" s="3" t="s">
        <v>29</v>
      </c>
      <c r="C93" s="3">
        <v>2</v>
      </c>
    </row>
    <row r="94" spans="1:3" x14ac:dyDescent="0.25">
      <c r="A94" s="3" t="s">
        <v>129</v>
      </c>
      <c r="B94" s="3" t="s">
        <v>30</v>
      </c>
      <c r="C94" s="3">
        <v>3</v>
      </c>
    </row>
    <row r="95" spans="1:3" x14ac:dyDescent="0.25">
      <c r="A95" s="3" t="s">
        <v>129</v>
      </c>
      <c r="B95" s="3" t="s">
        <v>31</v>
      </c>
      <c r="C95" s="3">
        <v>4</v>
      </c>
    </row>
    <row r="96" spans="1:3" x14ac:dyDescent="0.25">
      <c r="A96" s="3" t="s">
        <v>129</v>
      </c>
      <c r="B96" s="3" t="s">
        <v>27</v>
      </c>
      <c r="C96" s="3">
        <v>5</v>
      </c>
    </row>
    <row r="97" spans="1:3" x14ac:dyDescent="0.25">
      <c r="A97" s="3" t="s">
        <v>129</v>
      </c>
      <c r="B97" s="3" t="s">
        <v>450</v>
      </c>
      <c r="C97" s="3">
        <v>6</v>
      </c>
    </row>
    <row r="98" spans="1:3" x14ac:dyDescent="0.25">
      <c r="A98" s="3" t="s">
        <v>265</v>
      </c>
      <c r="B98" s="3" t="s">
        <v>451</v>
      </c>
      <c r="C98" s="3">
        <v>1</v>
      </c>
    </row>
    <row r="99" spans="1:3" x14ac:dyDescent="0.25">
      <c r="A99" s="3" t="s">
        <v>265</v>
      </c>
      <c r="B99" s="3" t="s">
        <v>29</v>
      </c>
      <c r="C99" s="3">
        <v>2</v>
      </c>
    </row>
    <row r="100" spans="1:3" x14ac:dyDescent="0.25">
      <c r="A100" s="3" t="s">
        <v>265</v>
      </c>
      <c r="B100" s="3" t="s">
        <v>27</v>
      </c>
      <c r="C100" s="3">
        <v>3</v>
      </c>
    </row>
    <row r="101" spans="1:3" x14ac:dyDescent="0.25">
      <c r="A101" s="3" t="s">
        <v>265</v>
      </c>
      <c r="B101" s="3" t="s">
        <v>30</v>
      </c>
      <c r="C101" s="3">
        <v>4</v>
      </c>
    </row>
    <row r="102" spans="1:3" x14ac:dyDescent="0.25">
      <c r="A102" s="3" t="s">
        <v>265</v>
      </c>
      <c r="B102" s="3" t="s">
        <v>31</v>
      </c>
      <c r="C102" s="3">
        <v>5</v>
      </c>
    </row>
    <row r="103" spans="1:3" x14ac:dyDescent="0.25">
      <c r="A103" s="3" t="s">
        <v>265</v>
      </c>
      <c r="B103" s="3" t="s">
        <v>450</v>
      </c>
      <c r="C103" s="3">
        <v>6</v>
      </c>
    </row>
    <row r="104" spans="1:3" x14ac:dyDescent="0.25">
      <c r="A104" s="3" t="s">
        <v>231</v>
      </c>
      <c r="B104" s="3" t="s">
        <v>451</v>
      </c>
      <c r="C104" s="3">
        <v>1</v>
      </c>
    </row>
    <row r="105" spans="1:3" x14ac:dyDescent="0.25">
      <c r="A105" s="3" t="s">
        <v>231</v>
      </c>
      <c r="B105" s="3" t="s">
        <v>27</v>
      </c>
      <c r="C105" s="3">
        <v>2</v>
      </c>
    </row>
    <row r="106" spans="1:3" x14ac:dyDescent="0.25">
      <c r="A106" s="3" t="s">
        <v>231</v>
      </c>
      <c r="B106" s="3" t="s">
        <v>29</v>
      </c>
      <c r="C106" s="3">
        <v>3</v>
      </c>
    </row>
    <row r="107" spans="1:3" x14ac:dyDescent="0.25">
      <c r="A107" s="3" t="s">
        <v>231</v>
      </c>
      <c r="B107" s="3" t="s">
        <v>31</v>
      </c>
      <c r="C107" s="3">
        <v>4</v>
      </c>
    </row>
    <row r="108" spans="1:3" x14ac:dyDescent="0.25">
      <c r="A108" s="3" t="s">
        <v>231</v>
      </c>
      <c r="B108" s="3" t="s">
        <v>30</v>
      </c>
      <c r="C108" s="3">
        <v>5</v>
      </c>
    </row>
    <row r="109" spans="1:3" x14ac:dyDescent="0.25">
      <c r="A109" s="3" t="s">
        <v>231</v>
      </c>
      <c r="B109" s="3" t="s">
        <v>450</v>
      </c>
      <c r="C109" s="3">
        <v>6</v>
      </c>
    </row>
    <row r="110" spans="1:3" x14ac:dyDescent="0.25">
      <c r="A110" s="3" t="s">
        <v>227</v>
      </c>
      <c r="B110" s="3" t="s">
        <v>452</v>
      </c>
      <c r="C110" s="3">
        <v>1</v>
      </c>
    </row>
    <row r="111" spans="1:3" x14ac:dyDescent="0.25">
      <c r="A111" s="3" t="s">
        <v>227</v>
      </c>
      <c r="B111" s="3" t="s">
        <v>29</v>
      </c>
      <c r="C111" s="3">
        <v>2</v>
      </c>
    </row>
    <row r="112" spans="1:3" x14ac:dyDescent="0.25">
      <c r="A112" s="3" t="s">
        <v>227</v>
      </c>
      <c r="B112" s="3" t="s">
        <v>450</v>
      </c>
      <c r="C112" s="3">
        <v>3</v>
      </c>
    </row>
    <row r="113" spans="1:3" x14ac:dyDescent="0.25">
      <c r="A113" s="3" t="s">
        <v>227</v>
      </c>
      <c r="B113" s="3" t="s">
        <v>30</v>
      </c>
      <c r="C113" s="3">
        <v>4</v>
      </c>
    </row>
    <row r="114" spans="1:3" x14ac:dyDescent="0.25">
      <c r="A114" s="3" t="s">
        <v>227</v>
      </c>
      <c r="B114" s="3" t="s">
        <v>31</v>
      </c>
      <c r="C114" s="3">
        <v>5</v>
      </c>
    </row>
    <row r="115" spans="1:3" x14ac:dyDescent="0.25">
      <c r="A115" s="3" t="s">
        <v>227</v>
      </c>
      <c r="B115" s="3" t="s">
        <v>28</v>
      </c>
      <c r="C115" s="3">
        <v>6</v>
      </c>
    </row>
    <row r="116" spans="1:3" x14ac:dyDescent="0.25">
      <c r="A116" s="3" t="s">
        <v>308</v>
      </c>
      <c r="B116" s="3" t="s">
        <v>26</v>
      </c>
      <c r="C116" s="3">
        <v>1</v>
      </c>
    </row>
    <row r="117" spans="1:3" x14ac:dyDescent="0.25">
      <c r="A117" s="3" t="s">
        <v>308</v>
      </c>
      <c r="B117" s="3" t="s">
        <v>30</v>
      </c>
      <c r="C117" s="3">
        <v>2</v>
      </c>
    </row>
    <row r="118" spans="1:3" x14ac:dyDescent="0.25">
      <c r="A118" s="3" t="s">
        <v>308</v>
      </c>
      <c r="B118" s="3" t="s">
        <v>28</v>
      </c>
      <c r="C118" s="3">
        <v>3</v>
      </c>
    </row>
    <row r="119" spans="1:3" x14ac:dyDescent="0.25">
      <c r="A119" s="3" t="s">
        <v>308</v>
      </c>
      <c r="B119" s="3" t="s">
        <v>29</v>
      </c>
      <c r="C119" s="3">
        <v>4</v>
      </c>
    </row>
    <row r="120" spans="1:3" x14ac:dyDescent="0.25">
      <c r="A120" s="3" t="s">
        <v>308</v>
      </c>
      <c r="B120" s="3" t="s">
        <v>27</v>
      </c>
      <c r="C120" s="3">
        <v>5</v>
      </c>
    </row>
    <row r="121" spans="1:3" x14ac:dyDescent="0.25">
      <c r="A121" s="3" t="s">
        <v>308</v>
      </c>
      <c r="B121" s="3" t="s">
        <v>31</v>
      </c>
      <c r="C121" s="3">
        <v>6</v>
      </c>
    </row>
    <row r="122" spans="1:3" x14ac:dyDescent="0.25">
      <c r="A122" s="3" t="s">
        <v>435</v>
      </c>
      <c r="B122" s="3" t="s">
        <v>451</v>
      </c>
      <c r="C122" s="3">
        <v>1</v>
      </c>
    </row>
    <row r="123" spans="1:3" x14ac:dyDescent="0.25">
      <c r="A123" s="3" t="s">
        <v>435</v>
      </c>
      <c r="B123" s="3" t="s">
        <v>29</v>
      </c>
      <c r="C123" s="3">
        <v>2</v>
      </c>
    </row>
    <row r="124" spans="1:3" x14ac:dyDescent="0.25">
      <c r="A124" s="3" t="s">
        <v>435</v>
      </c>
      <c r="B124" s="3" t="s">
        <v>30</v>
      </c>
      <c r="C124" s="3">
        <v>3</v>
      </c>
    </row>
    <row r="125" spans="1:3" x14ac:dyDescent="0.25">
      <c r="A125" s="3" t="s">
        <v>435</v>
      </c>
      <c r="B125" s="3" t="s">
        <v>27</v>
      </c>
      <c r="C125" s="3">
        <v>4</v>
      </c>
    </row>
    <row r="126" spans="1:3" x14ac:dyDescent="0.25">
      <c r="A126" s="3" t="s">
        <v>435</v>
      </c>
      <c r="B126" s="3" t="s">
        <v>450</v>
      </c>
      <c r="C126" s="3">
        <v>5</v>
      </c>
    </row>
    <row r="127" spans="1:3" x14ac:dyDescent="0.25">
      <c r="A127" s="3" t="s">
        <v>435</v>
      </c>
      <c r="B127" s="3" t="s">
        <v>31</v>
      </c>
      <c r="C127" s="3">
        <v>6</v>
      </c>
    </row>
    <row r="128" spans="1:3" x14ac:dyDescent="0.25">
      <c r="A128" s="3" t="s">
        <v>319</v>
      </c>
      <c r="B128" s="3" t="s">
        <v>451</v>
      </c>
      <c r="C128" s="3">
        <v>1</v>
      </c>
    </row>
    <row r="129" spans="1:3" x14ac:dyDescent="0.25">
      <c r="A129" s="3" t="s">
        <v>319</v>
      </c>
      <c r="B129" s="3" t="s">
        <v>30</v>
      </c>
      <c r="C129" s="3">
        <v>2</v>
      </c>
    </row>
    <row r="130" spans="1:3" x14ac:dyDescent="0.25">
      <c r="A130" s="3" t="s">
        <v>319</v>
      </c>
      <c r="B130" s="3" t="s">
        <v>29</v>
      </c>
      <c r="C130" s="3">
        <v>3</v>
      </c>
    </row>
    <row r="131" spans="1:3" x14ac:dyDescent="0.25">
      <c r="A131" s="3" t="s">
        <v>319</v>
      </c>
      <c r="B131" s="3" t="s">
        <v>450</v>
      </c>
      <c r="C131" s="3">
        <v>4</v>
      </c>
    </row>
    <row r="132" spans="1:3" x14ac:dyDescent="0.25">
      <c r="A132" s="3" t="s">
        <v>319</v>
      </c>
      <c r="B132" s="3" t="s">
        <v>27</v>
      </c>
      <c r="C132" s="3">
        <v>5</v>
      </c>
    </row>
    <row r="133" spans="1:3" x14ac:dyDescent="0.25">
      <c r="A133" s="3" t="s">
        <v>319</v>
      </c>
      <c r="B133" s="3" t="s">
        <v>31</v>
      </c>
      <c r="C133" s="3">
        <v>6</v>
      </c>
    </row>
    <row r="134" spans="1:3" x14ac:dyDescent="0.25">
      <c r="A134" s="3" t="s">
        <v>400</v>
      </c>
      <c r="B134" s="3" t="s">
        <v>451</v>
      </c>
      <c r="C134" s="3">
        <v>1</v>
      </c>
    </row>
    <row r="135" spans="1:3" x14ac:dyDescent="0.25">
      <c r="A135" s="3" t="s">
        <v>400</v>
      </c>
      <c r="B135" s="3" t="s">
        <v>29</v>
      </c>
      <c r="C135" s="3">
        <v>2</v>
      </c>
    </row>
    <row r="136" spans="1:3" x14ac:dyDescent="0.25">
      <c r="A136" s="3" t="s">
        <v>400</v>
      </c>
      <c r="B136" s="3" t="s">
        <v>450</v>
      </c>
      <c r="C136" s="3">
        <v>3</v>
      </c>
    </row>
    <row r="137" spans="1:3" x14ac:dyDescent="0.25">
      <c r="A137" s="3" t="s">
        <v>400</v>
      </c>
      <c r="B137" s="3" t="s">
        <v>27</v>
      </c>
      <c r="C137" s="3">
        <v>4</v>
      </c>
    </row>
    <row r="138" spans="1:3" x14ac:dyDescent="0.25">
      <c r="A138" s="3" t="s">
        <v>400</v>
      </c>
      <c r="B138" s="3" t="s">
        <v>30</v>
      </c>
      <c r="C138" s="3">
        <v>5</v>
      </c>
    </row>
    <row r="139" spans="1:3" x14ac:dyDescent="0.25">
      <c r="A139" s="3" t="s">
        <v>400</v>
      </c>
      <c r="B139" s="3" t="s">
        <v>31</v>
      </c>
      <c r="C139" s="3">
        <v>6</v>
      </c>
    </row>
    <row r="140" spans="1:3" x14ac:dyDescent="0.25">
      <c r="A140" s="3" t="s">
        <v>251</v>
      </c>
      <c r="B140" s="3" t="s">
        <v>451</v>
      </c>
      <c r="C140" s="3">
        <v>1</v>
      </c>
    </row>
    <row r="141" spans="1:3" x14ac:dyDescent="0.25">
      <c r="A141" s="3" t="s">
        <v>251</v>
      </c>
      <c r="B141" s="3" t="s">
        <v>27</v>
      </c>
      <c r="C141" s="3">
        <v>2</v>
      </c>
    </row>
    <row r="142" spans="1:3" x14ac:dyDescent="0.25">
      <c r="A142" s="3" t="s">
        <v>251</v>
      </c>
      <c r="B142" s="3" t="s">
        <v>30</v>
      </c>
      <c r="C142" s="3">
        <v>3</v>
      </c>
    </row>
    <row r="143" spans="1:3" x14ac:dyDescent="0.25">
      <c r="A143" s="3" t="s">
        <v>251</v>
      </c>
      <c r="B143" s="3" t="s">
        <v>29</v>
      </c>
      <c r="C143" s="3">
        <v>4</v>
      </c>
    </row>
    <row r="144" spans="1:3" x14ac:dyDescent="0.25">
      <c r="A144" s="3" t="s">
        <v>251</v>
      </c>
      <c r="B144" s="3" t="s">
        <v>450</v>
      </c>
      <c r="C144" s="3">
        <v>5</v>
      </c>
    </row>
    <row r="145" spans="1:3" x14ac:dyDescent="0.25">
      <c r="A145" s="3" t="s">
        <v>251</v>
      </c>
      <c r="B145" s="3" t="s">
        <v>31</v>
      </c>
      <c r="C145" s="3">
        <v>6</v>
      </c>
    </row>
    <row r="146" spans="1:3" x14ac:dyDescent="0.25">
      <c r="A146" s="3" t="s">
        <v>419</v>
      </c>
      <c r="B146" s="3" t="s">
        <v>452</v>
      </c>
      <c r="C146" s="3">
        <v>1</v>
      </c>
    </row>
    <row r="147" spans="1:3" x14ac:dyDescent="0.25">
      <c r="A147" s="3" t="s">
        <v>419</v>
      </c>
      <c r="B147" s="3" t="s">
        <v>28</v>
      </c>
      <c r="C147" s="3">
        <v>2</v>
      </c>
    </row>
    <row r="148" spans="1:3" x14ac:dyDescent="0.25">
      <c r="A148" s="3" t="s">
        <v>419</v>
      </c>
      <c r="B148" s="3" t="s">
        <v>29</v>
      </c>
      <c r="C148" s="3">
        <v>3</v>
      </c>
    </row>
    <row r="149" spans="1:3" x14ac:dyDescent="0.25">
      <c r="A149" s="3" t="s">
        <v>419</v>
      </c>
      <c r="B149" s="3" t="s">
        <v>450</v>
      </c>
      <c r="C149" s="3">
        <v>4</v>
      </c>
    </row>
    <row r="150" spans="1:3" x14ac:dyDescent="0.25">
      <c r="A150" s="3" t="s">
        <v>419</v>
      </c>
      <c r="B150" s="3" t="s">
        <v>30</v>
      </c>
      <c r="C150" s="3">
        <v>5</v>
      </c>
    </row>
    <row r="151" spans="1:3" x14ac:dyDescent="0.25">
      <c r="A151" s="3" t="s">
        <v>419</v>
      </c>
      <c r="B151" s="3" t="s">
        <v>31</v>
      </c>
      <c r="C151" s="3">
        <v>6</v>
      </c>
    </row>
    <row r="152" spans="1:3" x14ac:dyDescent="0.25">
      <c r="A152" s="3" t="s">
        <v>441</v>
      </c>
      <c r="B152" s="3" t="s">
        <v>451</v>
      </c>
      <c r="C152" s="3">
        <v>1</v>
      </c>
    </row>
    <row r="153" spans="1:3" x14ac:dyDescent="0.25">
      <c r="A153" s="3" t="s">
        <v>441</v>
      </c>
      <c r="B153" s="3" t="s">
        <v>27</v>
      </c>
      <c r="C153" s="3">
        <v>2</v>
      </c>
    </row>
    <row r="154" spans="1:3" x14ac:dyDescent="0.25">
      <c r="A154" s="3" t="s">
        <v>441</v>
      </c>
      <c r="B154" s="3" t="s">
        <v>30</v>
      </c>
      <c r="C154" s="3">
        <v>3</v>
      </c>
    </row>
    <row r="155" spans="1:3" x14ac:dyDescent="0.25">
      <c r="A155" s="3" t="s">
        <v>441</v>
      </c>
      <c r="B155" s="3" t="s">
        <v>29</v>
      </c>
      <c r="C155" s="3">
        <v>4</v>
      </c>
    </row>
    <row r="156" spans="1:3" x14ac:dyDescent="0.25">
      <c r="A156" s="3" t="s">
        <v>441</v>
      </c>
      <c r="B156" s="3" t="s">
        <v>31</v>
      </c>
      <c r="C156" s="3">
        <v>5</v>
      </c>
    </row>
    <row r="157" spans="1:3" x14ac:dyDescent="0.25">
      <c r="A157" s="3" t="s">
        <v>441</v>
      </c>
      <c r="B157" s="3" t="s">
        <v>450</v>
      </c>
      <c r="C157" s="3">
        <v>6</v>
      </c>
    </row>
    <row r="158" spans="1:3" x14ac:dyDescent="0.25">
      <c r="A158" s="3" t="s">
        <v>80</v>
      </c>
      <c r="B158" s="3" t="s">
        <v>449</v>
      </c>
      <c r="C158" s="3">
        <v>1</v>
      </c>
    </row>
    <row r="159" spans="1:3" x14ac:dyDescent="0.25">
      <c r="A159" s="3" t="s">
        <v>80</v>
      </c>
      <c r="B159" s="3" t="s">
        <v>28</v>
      </c>
      <c r="C159" s="3">
        <v>2</v>
      </c>
    </row>
    <row r="160" spans="1:3" x14ac:dyDescent="0.25">
      <c r="A160" s="3" t="s">
        <v>80</v>
      </c>
      <c r="B160" s="3" t="s">
        <v>29</v>
      </c>
      <c r="C160" s="3">
        <v>3</v>
      </c>
    </row>
    <row r="161" spans="1:3" x14ac:dyDescent="0.25">
      <c r="A161" s="3" t="s">
        <v>80</v>
      </c>
      <c r="B161" s="3" t="s">
        <v>450</v>
      </c>
      <c r="C161" s="3">
        <v>4</v>
      </c>
    </row>
    <row r="162" spans="1:3" x14ac:dyDescent="0.25">
      <c r="A162" s="3" t="s">
        <v>80</v>
      </c>
      <c r="B162" s="3" t="s">
        <v>27</v>
      </c>
      <c r="C162" s="3">
        <v>5</v>
      </c>
    </row>
    <row r="163" spans="1:3" x14ac:dyDescent="0.25">
      <c r="A163" s="3" t="s">
        <v>80</v>
      </c>
      <c r="B163" s="3" t="s">
        <v>31</v>
      </c>
      <c r="C163" s="3">
        <v>6</v>
      </c>
    </row>
    <row r="164" spans="1:3" x14ac:dyDescent="0.25">
      <c r="A164" s="3" t="s">
        <v>90</v>
      </c>
      <c r="B164" s="3" t="s">
        <v>451</v>
      </c>
      <c r="C164" s="3">
        <v>1</v>
      </c>
    </row>
    <row r="165" spans="1:3" x14ac:dyDescent="0.25">
      <c r="A165" s="3" t="s">
        <v>90</v>
      </c>
      <c r="B165" s="3" t="s">
        <v>30</v>
      </c>
      <c r="C165" s="3">
        <v>2</v>
      </c>
    </row>
    <row r="166" spans="1:3" x14ac:dyDescent="0.25">
      <c r="A166" s="3" t="s">
        <v>90</v>
      </c>
      <c r="B166" s="3" t="s">
        <v>29</v>
      </c>
      <c r="C166" s="3">
        <v>3</v>
      </c>
    </row>
    <row r="167" spans="1:3" x14ac:dyDescent="0.25">
      <c r="A167" s="3" t="s">
        <v>90</v>
      </c>
      <c r="B167" s="3" t="s">
        <v>450</v>
      </c>
      <c r="C167" s="3">
        <v>4</v>
      </c>
    </row>
    <row r="168" spans="1:3" x14ac:dyDescent="0.25">
      <c r="A168" s="3" t="s">
        <v>90</v>
      </c>
      <c r="B168" s="3" t="s">
        <v>27</v>
      </c>
      <c r="C168" s="3">
        <v>5</v>
      </c>
    </row>
    <row r="169" spans="1:3" x14ac:dyDescent="0.25">
      <c r="A169" s="3" t="s">
        <v>90</v>
      </c>
      <c r="B169" s="3" t="s">
        <v>31</v>
      </c>
      <c r="C169" s="3">
        <v>6</v>
      </c>
    </row>
    <row r="170" spans="1:3" x14ac:dyDescent="0.25">
      <c r="A170" s="3" t="s">
        <v>254</v>
      </c>
      <c r="B170" s="3" t="s">
        <v>452</v>
      </c>
      <c r="C170" s="3">
        <v>1</v>
      </c>
    </row>
    <row r="171" spans="1:3" x14ac:dyDescent="0.25">
      <c r="A171" s="3" t="s">
        <v>254</v>
      </c>
      <c r="B171" s="3" t="s">
        <v>30</v>
      </c>
      <c r="C171" s="3">
        <v>2</v>
      </c>
    </row>
    <row r="172" spans="1:3" x14ac:dyDescent="0.25">
      <c r="A172" s="3" t="s">
        <v>254</v>
      </c>
      <c r="B172" s="3" t="s">
        <v>28</v>
      </c>
      <c r="C172" s="3">
        <v>3</v>
      </c>
    </row>
    <row r="173" spans="1:3" x14ac:dyDescent="0.25">
      <c r="A173" s="3" t="s">
        <v>254</v>
      </c>
      <c r="B173" s="3" t="s">
        <v>450</v>
      </c>
      <c r="C173" s="3">
        <v>4</v>
      </c>
    </row>
    <row r="174" spans="1:3" x14ac:dyDescent="0.25">
      <c r="A174" s="3" t="s">
        <v>254</v>
      </c>
      <c r="B174" s="3" t="s">
        <v>29</v>
      </c>
      <c r="C174" s="3">
        <v>5</v>
      </c>
    </row>
    <row r="175" spans="1:3" x14ac:dyDescent="0.25">
      <c r="A175" s="3" t="s">
        <v>254</v>
      </c>
      <c r="B175" s="3" t="s">
        <v>31</v>
      </c>
      <c r="C175" s="3">
        <v>6</v>
      </c>
    </row>
    <row r="176" spans="1:3" x14ac:dyDescent="0.25">
      <c r="A176" s="3" t="s">
        <v>216</v>
      </c>
      <c r="B176" s="3" t="s">
        <v>454</v>
      </c>
      <c r="C176" s="3">
        <v>1</v>
      </c>
    </row>
    <row r="177" spans="1:3" x14ac:dyDescent="0.25">
      <c r="A177" s="3" t="s">
        <v>216</v>
      </c>
      <c r="B177" s="3" t="s">
        <v>30</v>
      </c>
      <c r="C177" s="3">
        <v>2</v>
      </c>
    </row>
    <row r="178" spans="1:3" x14ac:dyDescent="0.25">
      <c r="A178" s="3" t="s">
        <v>216</v>
      </c>
      <c r="B178" s="3" t="s">
        <v>29</v>
      </c>
      <c r="C178" s="3">
        <v>3</v>
      </c>
    </row>
    <row r="179" spans="1:3" x14ac:dyDescent="0.25">
      <c r="A179" s="3" t="s">
        <v>216</v>
      </c>
      <c r="B179" s="3" t="s">
        <v>450</v>
      </c>
      <c r="C179" s="3">
        <v>4</v>
      </c>
    </row>
    <row r="180" spans="1:3" x14ac:dyDescent="0.25">
      <c r="A180" s="3" t="s">
        <v>216</v>
      </c>
      <c r="B180" s="3" t="s">
        <v>28</v>
      </c>
      <c r="C180" s="3">
        <v>5</v>
      </c>
    </row>
    <row r="181" spans="1:3" x14ac:dyDescent="0.25">
      <c r="A181" s="3" t="s">
        <v>216</v>
      </c>
      <c r="B181" s="3" t="s">
        <v>27</v>
      </c>
      <c r="C181" s="3">
        <v>6</v>
      </c>
    </row>
    <row r="182" spans="1:3" x14ac:dyDescent="0.25">
      <c r="A182" s="3" t="s">
        <v>339</v>
      </c>
      <c r="B182" s="3" t="s">
        <v>451</v>
      </c>
      <c r="C182" s="3">
        <v>1</v>
      </c>
    </row>
    <row r="183" spans="1:3" x14ac:dyDescent="0.25">
      <c r="A183" s="3" t="s">
        <v>339</v>
      </c>
      <c r="B183" s="3" t="s">
        <v>27</v>
      </c>
      <c r="C183" s="3">
        <v>2</v>
      </c>
    </row>
    <row r="184" spans="1:3" x14ac:dyDescent="0.25">
      <c r="A184" s="3" t="s">
        <v>339</v>
      </c>
      <c r="B184" s="3" t="s">
        <v>30</v>
      </c>
      <c r="C184" s="3">
        <v>3</v>
      </c>
    </row>
    <row r="185" spans="1:3" x14ac:dyDescent="0.25">
      <c r="A185" s="3" t="s">
        <v>339</v>
      </c>
      <c r="B185" s="3" t="s">
        <v>29</v>
      </c>
      <c r="C185" s="3">
        <v>4</v>
      </c>
    </row>
    <row r="186" spans="1:3" x14ac:dyDescent="0.25">
      <c r="A186" s="3" t="s">
        <v>339</v>
      </c>
      <c r="B186" s="3" t="s">
        <v>450</v>
      </c>
      <c r="C186" s="3">
        <v>5</v>
      </c>
    </row>
    <row r="187" spans="1:3" x14ac:dyDescent="0.25">
      <c r="A187" s="3" t="s">
        <v>339</v>
      </c>
      <c r="B187" s="3" t="s">
        <v>31</v>
      </c>
      <c r="C187" s="3">
        <v>6</v>
      </c>
    </row>
    <row r="188" spans="1:3" x14ac:dyDescent="0.25">
      <c r="A188" s="3" t="s">
        <v>383</v>
      </c>
      <c r="B188" s="3" t="s">
        <v>449</v>
      </c>
      <c r="C188" s="3">
        <v>1</v>
      </c>
    </row>
    <row r="189" spans="1:3" x14ac:dyDescent="0.25">
      <c r="A189" s="3" t="s">
        <v>383</v>
      </c>
      <c r="B189" s="3" t="s">
        <v>27</v>
      </c>
      <c r="C189" s="3">
        <v>2</v>
      </c>
    </row>
    <row r="190" spans="1:3" x14ac:dyDescent="0.25">
      <c r="A190" s="3" t="s">
        <v>383</v>
      </c>
      <c r="B190" s="3" t="s">
        <v>29</v>
      </c>
      <c r="C190" s="3">
        <v>3</v>
      </c>
    </row>
    <row r="191" spans="1:3" x14ac:dyDescent="0.25">
      <c r="A191" s="3" t="s">
        <v>383</v>
      </c>
      <c r="B191" s="3" t="s">
        <v>450</v>
      </c>
      <c r="C191" s="3">
        <v>4</v>
      </c>
    </row>
    <row r="192" spans="1:3" x14ac:dyDescent="0.25">
      <c r="A192" s="3" t="s">
        <v>383</v>
      </c>
      <c r="B192" s="3" t="s">
        <v>28</v>
      </c>
      <c r="C192" s="3">
        <v>5</v>
      </c>
    </row>
    <row r="193" spans="1:3" x14ac:dyDescent="0.25">
      <c r="A193" s="3" t="s">
        <v>383</v>
      </c>
      <c r="B193" s="3" t="s">
        <v>31</v>
      </c>
      <c r="C193" s="3">
        <v>6</v>
      </c>
    </row>
    <row r="194" spans="1:3" x14ac:dyDescent="0.25">
      <c r="A194" s="3" t="s">
        <v>43</v>
      </c>
      <c r="B194" s="3" t="s">
        <v>26</v>
      </c>
      <c r="C194" s="3">
        <v>1</v>
      </c>
    </row>
    <row r="195" spans="1:3" x14ac:dyDescent="0.25">
      <c r="A195" s="3" t="s">
        <v>43</v>
      </c>
      <c r="B195" s="3" t="s">
        <v>27</v>
      </c>
      <c r="C195" s="3">
        <v>2</v>
      </c>
    </row>
    <row r="196" spans="1:3" x14ac:dyDescent="0.25">
      <c r="A196" s="3" t="s">
        <v>43</v>
      </c>
      <c r="B196" s="3" t="s">
        <v>28</v>
      </c>
      <c r="C196" s="3">
        <v>3</v>
      </c>
    </row>
    <row r="197" spans="1:3" x14ac:dyDescent="0.25">
      <c r="A197" s="3" t="s">
        <v>43</v>
      </c>
      <c r="B197" s="3" t="s">
        <v>29</v>
      </c>
      <c r="C197" s="3">
        <v>4</v>
      </c>
    </row>
    <row r="198" spans="1:3" x14ac:dyDescent="0.25">
      <c r="A198" s="3" t="s">
        <v>43</v>
      </c>
      <c r="B198" s="3" t="s">
        <v>30</v>
      </c>
      <c r="C198" s="3">
        <v>5</v>
      </c>
    </row>
    <row r="199" spans="1:3" x14ac:dyDescent="0.25">
      <c r="A199" s="3" t="s">
        <v>43</v>
      </c>
      <c r="B199" s="3" t="s">
        <v>31</v>
      </c>
      <c r="C199" s="3">
        <v>6</v>
      </c>
    </row>
    <row r="200" spans="1:3" x14ac:dyDescent="0.25">
      <c r="A200" s="3" t="s">
        <v>288</v>
      </c>
      <c r="B200" s="3" t="s">
        <v>454</v>
      </c>
      <c r="C200" s="3">
        <v>1</v>
      </c>
    </row>
    <row r="201" spans="1:3" x14ac:dyDescent="0.25">
      <c r="A201" s="3" t="s">
        <v>288</v>
      </c>
      <c r="B201" s="3" t="s">
        <v>28</v>
      </c>
      <c r="C201" s="3">
        <v>2</v>
      </c>
    </row>
    <row r="202" spans="1:3" x14ac:dyDescent="0.25">
      <c r="A202" s="3" t="s">
        <v>288</v>
      </c>
      <c r="B202" s="3" t="s">
        <v>27</v>
      </c>
      <c r="C202" s="3">
        <v>3</v>
      </c>
    </row>
    <row r="203" spans="1:3" x14ac:dyDescent="0.25">
      <c r="A203" s="3" t="s">
        <v>288</v>
      </c>
      <c r="B203" s="3" t="s">
        <v>30</v>
      </c>
      <c r="C203" s="3">
        <v>4</v>
      </c>
    </row>
    <row r="204" spans="1:3" x14ac:dyDescent="0.25">
      <c r="A204" s="3" t="s">
        <v>288</v>
      </c>
      <c r="B204" s="3" t="s">
        <v>29</v>
      </c>
      <c r="C204" s="3">
        <v>5</v>
      </c>
    </row>
    <row r="205" spans="1:3" x14ac:dyDescent="0.25">
      <c r="A205" s="3" t="s">
        <v>288</v>
      </c>
      <c r="B205" s="3" t="s">
        <v>450</v>
      </c>
      <c r="C205" s="3">
        <v>6</v>
      </c>
    </row>
    <row r="206" spans="1:3" x14ac:dyDescent="0.25">
      <c r="A206" s="3" t="s">
        <v>358</v>
      </c>
      <c r="B206" s="3" t="s">
        <v>449</v>
      </c>
      <c r="C206" s="3">
        <v>1</v>
      </c>
    </row>
    <row r="207" spans="1:3" x14ac:dyDescent="0.25">
      <c r="A207" s="3" t="s">
        <v>358</v>
      </c>
      <c r="B207" s="3" t="s">
        <v>450</v>
      </c>
      <c r="C207" s="3">
        <v>2</v>
      </c>
    </row>
    <row r="208" spans="1:3" x14ac:dyDescent="0.25">
      <c r="A208" s="3" t="s">
        <v>358</v>
      </c>
      <c r="B208" s="3" t="s">
        <v>28</v>
      </c>
      <c r="C208" s="3">
        <v>3</v>
      </c>
    </row>
    <row r="209" spans="1:3" x14ac:dyDescent="0.25">
      <c r="A209" s="3" t="s">
        <v>358</v>
      </c>
      <c r="B209" s="3" t="s">
        <v>31</v>
      </c>
      <c r="C209" s="3">
        <v>4</v>
      </c>
    </row>
    <row r="210" spans="1:3" x14ac:dyDescent="0.25">
      <c r="A210" s="3" t="s">
        <v>358</v>
      </c>
      <c r="B210" s="3" t="s">
        <v>27</v>
      </c>
      <c r="C210" s="3">
        <v>5</v>
      </c>
    </row>
    <row r="211" spans="1:3" x14ac:dyDescent="0.25">
      <c r="A211" s="3" t="s">
        <v>358</v>
      </c>
      <c r="B211" s="3" t="s">
        <v>29</v>
      </c>
      <c r="C211" s="3">
        <v>6</v>
      </c>
    </row>
    <row r="212" spans="1:3" x14ac:dyDescent="0.25">
      <c r="A212" s="3" t="s">
        <v>285</v>
      </c>
      <c r="B212" s="3" t="s">
        <v>453</v>
      </c>
      <c r="C212" s="3">
        <v>1</v>
      </c>
    </row>
    <row r="213" spans="1:3" x14ac:dyDescent="0.25">
      <c r="A213" s="3" t="s">
        <v>285</v>
      </c>
      <c r="B213" s="3" t="s">
        <v>450</v>
      </c>
      <c r="C213" s="3">
        <v>2</v>
      </c>
    </row>
    <row r="214" spans="1:3" x14ac:dyDescent="0.25">
      <c r="A214" s="3" t="s">
        <v>285</v>
      </c>
      <c r="B214" s="3" t="s">
        <v>27</v>
      </c>
      <c r="C214" s="3">
        <v>3</v>
      </c>
    </row>
    <row r="215" spans="1:3" x14ac:dyDescent="0.25">
      <c r="A215" s="3" t="s">
        <v>285</v>
      </c>
      <c r="B215" s="3" t="s">
        <v>28</v>
      </c>
      <c r="C215" s="3">
        <v>4</v>
      </c>
    </row>
    <row r="216" spans="1:3" x14ac:dyDescent="0.25">
      <c r="A216" s="3" t="s">
        <v>285</v>
      </c>
      <c r="B216" s="3" t="s">
        <v>30</v>
      </c>
      <c r="C216" s="3">
        <v>5</v>
      </c>
    </row>
    <row r="217" spans="1:3" x14ac:dyDescent="0.25">
      <c r="A217" s="3" t="s">
        <v>285</v>
      </c>
      <c r="B217" s="3" t="s">
        <v>31</v>
      </c>
      <c r="C217" s="3">
        <v>6</v>
      </c>
    </row>
    <row r="218" spans="1:3" x14ac:dyDescent="0.25">
      <c r="A218" s="3" t="s">
        <v>224</v>
      </c>
      <c r="B218" s="3" t="s">
        <v>451</v>
      </c>
      <c r="C218" s="3">
        <v>1</v>
      </c>
    </row>
    <row r="219" spans="1:3" x14ac:dyDescent="0.25">
      <c r="A219" s="3" t="s">
        <v>224</v>
      </c>
      <c r="B219" s="3" t="s">
        <v>29</v>
      </c>
      <c r="C219" s="3">
        <v>2</v>
      </c>
    </row>
    <row r="220" spans="1:3" x14ac:dyDescent="0.25">
      <c r="A220" s="3" t="s">
        <v>224</v>
      </c>
      <c r="B220" s="3" t="s">
        <v>30</v>
      </c>
      <c r="C220" s="3">
        <v>3</v>
      </c>
    </row>
    <row r="221" spans="1:3" x14ac:dyDescent="0.25">
      <c r="A221" s="3" t="s">
        <v>224</v>
      </c>
      <c r="B221" s="3" t="s">
        <v>450</v>
      </c>
      <c r="C221" s="3">
        <v>4</v>
      </c>
    </row>
    <row r="222" spans="1:3" x14ac:dyDescent="0.25">
      <c r="A222" s="3" t="s">
        <v>224</v>
      </c>
      <c r="B222" s="3" t="s">
        <v>27</v>
      </c>
      <c r="C222" s="3">
        <v>5</v>
      </c>
    </row>
    <row r="223" spans="1:3" x14ac:dyDescent="0.25">
      <c r="A223" s="3" t="s">
        <v>224</v>
      </c>
      <c r="B223" s="3" t="s">
        <v>31</v>
      </c>
      <c r="C223" s="3">
        <v>6</v>
      </c>
    </row>
    <row r="224" spans="1:3" x14ac:dyDescent="0.25">
      <c r="A224" s="3" t="s">
        <v>192</v>
      </c>
      <c r="B224" s="3" t="s">
        <v>451</v>
      </c>
      <c r="C224" s="3">
        <v>1</v>
      </c>
    </row>
    <row r="225" spans="1:3" x14ac:dyDescent="0.25">
      <c r="A225" s="3" t="s">
        <v>192</v>
      </c>
      <c r="B225" s="3" t="s">
        <v>30</v>
      </c>
      <c r="C225" s="3">
        <v>2</v>
      </c>
    </row>
    <row r="226" spans="1:3" x14ac:dyDescent="0.25">
      <c r="A226" s="3" t="s">
        <v>192</v>
      </c>
      <c r="B226" s="3" t="s">
        <v>29</v>
      </c>
      <c r="C226" s="3">
        <v>3</v>
      </c>
    </row>
    <row r="227" spans="1:3" x14ac:dyDescent="0.25">
      <c r="A227" s="3" t="s">
        <v>192</v>
      </c>
      <c r="B227" s="3" t="s">
        <v>27</v>
      </c>
      <c r="C227" s="3">
        <v>4</v>
      </c>
    </row>
    <row r="228" spans="1:3" x14ac:dyDescent="0.25">
      <c r="A228" s="3" t="s">
        <v>192</v>
      </c>
      <c r="B228" s="3" t="s">
        <v>450</v>
      </c>
      <c r="C228" s="3">
        <v>5</v>
      </c>
    </row>
    <row r="229" spans="1:3" x14ac:dyDescent="0.25">
      <c r="A229" s="3" t="s">
        <v>192</v>
      </c>
      <c r="B229" s="3" t="s">
        <v>31</v>
      </c>
      <c r="C229" s="3">
        <v>6</v>
      </c>
    </row>
    <row r="230" spans="1:3" x14ac:dyDescent="0.25">
      <c r="A230" s="3" t="s">
        <v>213</v>
      </c>
      <c r="B230" s="3" t="s">
        <v>453</v>
      </c>
      <c r="C230" s="3">
        <v>1</v>
      </c>
    </row>
    <row r="231" spans="1:3" x14ac:dyDescent="0.25">
      <c r="A231" s="3" t="s">
        <v>213</v>
      </c>
      <c r="B231" s="3" t="s">
        <v>28</v>
      </c>
      <c r="C231" s="3">
        <v>2</v>
      </c>
    </row>
    <row r="232" spans="1:3" x14ac:dyDescent="0.25">
      <c r="A232" s="3" t="s">
        <v>213</v>
      </c>
      <c r="B232" s="3" t="s">
        <v>27</v>
      </c>
      <c r="C232" s="3">
        <v>3</v>
      </c>
    </row>
    <row r="233" spans="1:3" x14ac:dyDescent="0.25">
      <c r="A233" s="3" t="s">
        <v>213</v>
      </c>
      <c r="B233" s="3" t="s">
        <v>450</v>
      </c>
      <c r="C233" s="3">
        <v>4</v>
      </c>
    </row>
    <row r="234" spans="1:3" x14ac:dyDescent="0.25">
      <c r="A234" s="3" t="s">
        <v>213</v>
      </c>
      <c r="B234" s="3" t="s">
        <v>30</v>
      </c>
      <c r="C234" s="3">
        <v>5</v>
      </c>
    </row>
    <row r="235" spans="1:3" x14ac:dyDescent="0.25">
      <c r="A235" s="3" t="s">
        <v>213</v>
      </c>
      <c r="B235" s="3" t="s">
        <v>31</v>
      </c>
      <c r="C235" s="3">
        <v>6</v>
      </c>
    </row>
    <row r="236" spans="1:3" x14ac:dyDescent="0.25">
      <c r="A236" s="3" t="s">
        <v>121</v>
      </c>
      <c r="B236" s="3" t="s">
        <v>451</v>
      </c>
      <c r="C236" s="3">
        <v>1</v>
      </c>
    </row>
    <row r="237" spans="1:3" x14ac:dyDescent="0.25">
      <c r="A237" s="3" t="s">
        <v>121</v>
      </c>
      <c r="B237" s="3" t="s">
        <v>30</v>
      </c>
      <c r="C237" s="3">
        <v>2</v>
      </c>
    </row>
    <row r="238" spans="1:3" x14ac:dyDescent="0.25">
      <c r="A238" s="3" t="s">
        <v>121</v>
      </c>
      <c r="B238" s="3" t="s">
        <v>31</v>
      </c>
      <c r="C238" s="3">
        <v>3</v>
      </c>
    </row>
    <row r="239" spans="1:3" x14ac:dyDescent="0.25">
      <c r="A239" s="3" t="s">
        <v>121</v>
      </c>
      <c r="B239" s="3" t="s">
        <v>29</v>
      </c>
      <c r="C239" s="3">
        <v>4</v>
      </c>
    </row>
    <row r="240" spans="1:3" x14ac:dyDescent="0.25">
      <c r="A240" s="3" t="s">
        <v>121</v>
      </c>
      <c r="B240" s="3" t="s">
        <v>450</v>
      </c>
      <c r="C240" s="3">
        <v>5</v>
      </c>
    </row>
    <row r="241" spans="1:3" x14ac:dyDescent="0.25">
      <c r="A241" s="3" t="s">
        <v>121</v>
      </c>
      <c r="B241" s="3" t="s">
        <v>27</v>
      </c>
      <c r="C241" s="3">
        <v>6</v>
      </c>
    </row>
    <row r="242" spans="1:3" x14ac:dyDescent="0.25">
      <c r="A242" s="3" t="s">
        <v>376</v>
      </c>
      <c r="B242" s="3" t="s">
        <v>452</v>
      </c>
      <c r="C242" s="3">
        <v>1</v>
      </c>
    </row>
    <row r="243" spans="1:3" x14ac:dyDescent="0.25">
      <c r="A243" s="3" t="s">
        <v>376</v>
      </c>
      <c r="B243" s="3" t="s">
        <v>30</v>
      </c>
      <c r="C243" s="3">
        <v>2</v>
      </c>
    </row>
    <row r="244" spans="1:3" x14ac:dyDescent="0.25">
      <c r="A244" s="3" t="s">
        <v>376</v>
      </c>
      <c r="B244" s="3" t="s">
        <v>31</v>
      </c>
      <c r="C244" s="3">
        <v>3</v>
      </c>
    </row>
    <row r="245" spans="1:3" x14ac:dyDescent="0.25">
      <c r="A245" s="3" t="s">
        <v>376</v>
      </c>
      <c r="B245" s="3" t="s">
        <v>29</v>
      </c>
      <c r="C245" s="3">
        <v>4</v>
      </c>
    </row>
    <row r="246" spans="1:3" x14ac:dyDescent="0.25">
      <c r="A246" s="3" t="s">
        <v>376</v>
      </c>
      <c r="B246" s="3" t="s">
        <v>28</v>
      </c>
      <c r="C246" s="3">
        <v>5</v>
      </c>
    </row>
    <row r="247" spans="1:3" x14ac:dyDescent="0.25">
      <c r="A247" s="3" t="s">
        <v>376</v>
      </c>
      <c r="B247" s="3" t="s">
        <v>450</v>
      </c>
      <c r="C247" s="3">
        <v>6</v>
      </c>
    </row>
    <row r="248" spans="1:3" x14ac:dyDescent="0.25">
      <c r="A248" s="3" t="s">
        <v>125</v>
      </c>
      <c r="B248" s="3" t="s">
        <v>451</v>
      </c>
      <c r="C248" s="3">
        <v>1</v>
      </c>
    </row>
    <row r="249" spans="1:3" x14ac:dyDescent="0.25">
      <c r="A249" s="3" t="s">
        <v>125</v>
      </c>
      <c r="B249" s="3" t="s">
        <v>29</v>
      </c>
      <c r="C249" s="3">
        <v>2</v>
      </c>
    </row>
    <row r="250" spans="1:3" x14ac:dyDescent="0.25">
      <c r="A250" s="3" t="s">
        <v>125</v>
      </c>
      <c r="B250" s="3" t="s">
        <v>450</v>
      </c>
      <c r="C250" s="3">
        <v>3</v>
      </c>
    </row>
    <row r="251" spans="1:3" x14ac:dyDescent="0.25">
      <c r="A251" s="3" t="s">
        <v>125</v>
      </c>
      <c r="B251" s="3" t="s">
        <v>30</v>
      </c>
      <c r="C251" s="3">
        <v>4</v>
      </c>
    </row>
    <row r="252" spans="1:3" x14ac:dyDescent="0.25">
      <c r="A252" s="3" t="s">
        <v>125</v>
      </c>
      <c r="B252" s="3" t="s">
        <v>27</v>
      </c>
      <c r="C252" s="3">
        <v>5</v>
      </c>
    </row>
    <row r="253" spans="1:3" x14ac:dyDescent="0.25">
      <c r="A253" s="3" t="s">
        <v>125</v>
      </c>
      <c r="B253" s="3" t="s">
        <v>31</v>
      </c>
      <c r="C253" s="3">
        <v>6</v>
      </c>
    </row>
    <row r="254" spans="1:3" x14ac:dyDescent="0.25">
      <c r="A254" s="3" t="s">
        <v>391</v>
      </c>
      <c r="B254" s="3" t="s">
        <v>452</v>
      </c>
      <c r="C254" s="3">
        <v>1</v>
      </c>
    </row>
    <row r="255" spans="1:3" x14ac:dyDescent="0.25">
      <c r="A255" s="3" t="s">
        <v>391</v>
      </c>
      <c r="B255" s="3" t="s">
        <v>28</v>
      </c>
      <c r="C255" s="3">
        <v>2</v>
      </c>
    </row>
    <row r="256" spans="1:3" x14ac:dyDescent="0.25">
      <c r="A256" s="3" t="s">
        <v>391</v>
      </c>
      <c r="B256" s="3" t="s">
        <v>30</v>
      </c>
      <c r="C256" s="3">
        <v>3</v>
      </c>
    </row>
    <row r="257" spans="1:3" x14ac:dyDescent="0.25">
      <c r="A257" s="3" t="s">
        <v>391</v>
      </c>
      <c r="B257" s="3" t="s">
        <v>450</v>
      </c>
      <c r="C257" s="3">
        <v>4</v>
      </c>
    </row>
    <row r="258" spans="1:3" x14ac:dyDescent="0.25">
      <c r="A258" s="3" t="s">
        <v>391</v>
      </c>
      <c r="B258" s="3" t="s">
        <v>29</v>
      </c>
      <c r="C258" s="3">
        <v>5</v>
      </c>
    </row>
    <row r="259" spans="1:3" x14ac:dyDescent="0.25">
      <c r="A259" s="3" t="s">
        <v>391</v>
      </c>
      <c r="B259" s="3" t="s">
        <v>31</v>
      </c>
      <c r="C259" s="3">
        <v>6</v>
      </c>
    </row>
    <row r="260" spans="1:3" x14ac:dyDescent="0.25">
      <c r="A260" s="3" t="s">
        <v>299</v>
      </c>
      <c r="B260" s="3" t="s">
        <v>451</v>
      </c>
      <c r="C260" s="3">
        <v>1</v>
      </c>
    </row>
    <row r="261" spans="1:3" x14ac:dyDescent="0.25">
      <c r="A261" s="3" t="s">
        <v>299</v>
      </c>
      <c r="B261" s="3" t="s">
        <v>27</v>
      </c>
      <c r="C261" s="3">
        <v>2</v>
      </c>
    </row>
    <row r="262" spans="1:3" x14ac:dyDescent="0.25">
      <c r="A262" s="3" t="s">
        <v>299</v>
      </c>
      <c r="B262" s="3" t="s">
        <v>31</v>
      </c>
      <c r="C262" s="3">
        <v>3</v>
      </c>
    </row>
    <row r="263" spans="1:3" x14ac:dyDescent="0.25">
      <c r="A263" s="3" t="s">
        <v>299</v>
      </c>
      <c r="B263" s="3" t="s">
        <v>30</v>
      </c>
      <c r="C263" s="3">
        <v>4</v>
      </c>
    </row>
    <row r="264" spans="1:3" x14ac:dyDescent="0.25">
      <c r="A264" s="3" t="s">
        <v>299</v>
      </c>
      <c r="B264" s="3" t="s">
        <v>29</v>
      </c>
      <c r="C264" s="3">
        <v>5</v>
      </c>
    </row>
    <row r="265" spans="1:3" x14ac:dyDescent="0.25">
      <c r="A265" s="3" t="s">
        <v>299</v>
      </c>
      <c r="B265" s="3" t="s">
        <v>450</v>
      </c>
      <c r="C265" s="3">
        <v>6</v>
      </c>
    </row>
    <row r="266" spans="1:3" x14ac:dyDescent="0.25">
      <c r="A266" s="3" t="s">
        <v>282</v>
      </c>
      <c r="B266" s="3" t="s">
        <v>451</v>
      </c>
      <c r="C266" s="3">
        <v>1</v>
      </c>
    </row>
    <row r="267" spans="1:3" x14ac:dyDescent="0.25">
      <c r="A267" s="3" t="s">
        <v>282</v>
      </c>
      <c r="B267" s="3" t="s">
        <v>29</v>
      </c>
      <c r="C267" s="3">
        <v>2</v>
      </c>
    </row>
    <row r="268" spans="1:3" x14ac:dyDescent="0.25">
      <c r="A268" s="3" t="s">
        <v>282</v>
      </c>
      <c r="B268" s="3" t="s">
        <v>30</v>
      </c>
      <c r="C268" s="3">
        <v>3</v>
      </c>
    </row>
    <row r="269" spans="1:3" x14ac:dyDescent="0.25">
      <c r="A269" s="3" t="s">
        <v>282</v>
      </c>
      <c r="B269" s="3" t="s">
        <v>450</v>
      </c>
      <c r="C269" s="3">
        <v>4</v>
      </c>
    </row>
    <row r="270" spans="1:3" x14ac:dyDescent="0.25">
      <c r="A270" s="3" t="s">
        <v>282</v>
      </c>
      <c r="B270" s="3" t="s">
        <v>27</v>
      </c>
      <c r="C270" s="3">
        <v>5</v>
      </c>
    </row>
    <row r="271" spans="1:3" x14ac:dyDescent="0.25">
      <c r="A271" s="3" t="s">
        <v>282</v>
      </c>
      <c r="B271" s="3" t="s">
        <v>31</v>
      </c>
      <c r="C271" s="3">
        <v>6</v>
      </c>
    </row>
    <row r="272" spans="1:3" x14ac:dyDescent="0.25">
      <c r="A272" s="3" t="s">
        <v>445</v>
      </c>
      <c r="B272" s="3" t="s">
        <v>453</v>
      </c>
      <c r="C272" s="3">
        <v>1</v>
      </c>
    </row>
    <row r="273" spans="1:3" x14ac:dyDescent="0.25">
      <c r="A273" s="3" t="s">
        <v>445</v>
      </c>
      <c r="B273" s="3" t="s">
        <v>28</v>
      </c>
      <c r="C273" s="3">
        <v>2</v>
      </c>
    </row>
    <row r="274" spans="1:3" x14ac:dyDescent="0.25">
      <c r="A274" s="3" t="s">
        <v>445</v>
      </c>
      <c r="B274" s="3" t="s">
        <v>30</v>
      </c>
      <c r="C274" s="3">
        <v>3</v>
      </c>
    </row>
    <row r="275" spans="1:3" x14ac:dyDescent="0.25">
      <c r="A275" s="3" t="s">
        <v>445</v>
      </c>
      <c r="B275" s="3" t="s">
        <v>450</v>
      </c>
      <c r="C275" s="3">
        <v>4</v>
      </c>
    </row>
    <row r="276" spans="1:3" x14ac:dyDescent="0.25">
      <c r="A276" s="3" t="s">
        <v>445</v>
      </c>
      <c r="B276" s="3" t="s">
        <v>27</v>
      </c>
      <c r="C276" s="3">
        <v>5</v>
      </c>
    </row>
    <row r="277" spans="1:3" x14ac:dyDescent="0.25">
      <c r="A277" s="3" t="s">
        <v>445</v>
      </c>
      <c r="B277" s="3" t="s">
        <v>31</v>
      </c>
      <c r="C277" s="3">
        <v>6</v>
      </c>
    </row>
    <row r="278" spans="1:3" x14ac:dyDescent="0.25">
      <c r="A278" s="3" t="s">
        <v>141</v>
      </c>
      <c r="B278" s="3" t="s">
        <v>451</v>
      </c>
      <c r="C278" s="3">
        <v>1</v>
      </c>
    </row>
    <row r="279" spans="1:3" x14ac:dyDescent="0.25">
      <c r="A279" s="3" t="s">
        <v>141</v>
      </c>
      <c r="B279" s="3" t="s">
        <v>30</v>
      </c>
      <c r="C279" s="3">
        <v>2</v>
      </c>
    </row>
    <row r="280" spans="1:3" x14ac:dyDescent="0.25">
      <c r="A280" s="3" t="s">
        <v>141</v>
      </c>
      <c r="B280" s="3" t="s">
        <v>31</v>
      </c>
      <c r="C280" s="3">
        <v>3</v>
      </c>
    </row>
    <row r="281" spans="1:3" x14ac:dyDescent="0.25">
      <c r="A281" s="3" t="s">
        <v>141</v>
      </c>
      <c r="B281" s="3" t="s">
        <v>450</v>
      </c>
      <c r="C281" s="3">
        <v>4</v>
      </c>
    </row>
    <row r="282" spans="1:3" x14ac:dyDescent="0.25">
      <c r="A282" s="3" t="s">
        <v>141</v>
      </c>
      <c r="B282" s="3" t="s">
        <v>27</v>
      </c>
      <c r="C282" s="3">
        <v>5</v>
      </c>
    </row>
    <row r="283" spans="1:3" x14ac:dyDescent="0.25">
      <c r="A283" s="3" t="s">
        <v>141</v>
      </c>
      <c r="B283" s="3" t="s">
        <v>29</v>
      </c>
      <c r="C283" s="3">
        <v>6</v>
      </c>
    </row>
    <row r="284" spans="1:3" x14ac:dyDescent="0.25">
      <c r="A284" s="3" t="s">
        <v>269</v>
      </c>
      <c r="B284" s="3" t="s">
        <v>451</v>
      </c>
      <c r="C284" s="3">
        <v>1</v>
      </c>
    </row>
    <row r="285" spans="1:3" x14ac:dyDescent="0.25">
      <c r="A285" s="3" t="s">
        <v>269</v>
      </c>
      <c r="B285" s="3" t="s">
        <v>29</v>
      </c>
      <c r="C285" s="3">
        <v>2</v>
      </c>
    </row>
    <row r="286" spans="1:3" x14ac:dyDescent="0.25">
      <c r="A286" s="3" t="s">
        <v>269</v>
      </c>
      <c r="B286" s="3" t="s">
        <v>30</v>
      </c>
      <c r="C286" s="3">
        <v>3</v>
      </c>
    </row>
    <row r="287" spans="1:3" x14ac:dyDescent="0.25">
      <c r="A287" s="3" t="s">
        <v>269</v>
      </c>
      <c r="B287" s="3" t="s">
        <v>27</v>
      </c>
      <c r="C287" s="3">
        <v>4</v>
      </c>
    </row>
    <row r="288" spans="1:3" x14ac:dyDescent="0.25">
      <c r="A288" s="3" t="s">
        <v>269</v>
      </c>
      <c r="B288" s="3" t="s">
        <v>31</v>
      </c>
      <c r="C288" s="3">
        <v>5</v>
      </c>
    </row>
    <row r="289" spans="1:3" x14ac:dyDescent="0.25">
      <c r="A289" s="3" t="s">
        <v>269</v>
      </c>
      <c r="B289" s="3" t="s">
        <v>450</v>
      </c>
      <c r="C289" s="3">
        <v>6</v>
      </c>
    </row>
    <row r="290" spans="1:3" x14ac:dyDescent="0.25">
      <c r="A290" s="3" t="s">
        <v>205</v>
      </c>
      <c r="B290" s="3" t="s">
        <v>451</v>
      </c>
      <c r="C290" s="3">
        <v>1</v>
      </c>
    </row>
    <row r="291" spans="1:3" x14ac:dyDescent="0.25">
      <c r="A291" s="3" t="s">
        <v>205</v>
      </c>
      <c r="B291" s="3" t="s">
        <v>29</v>
      </c>
      <c r="C291" s="3">
        <v>2</v>
      </c>
    </row>
    <row r="292" spans="1:3" x14ac:dyDescent="0.25">
      <c r="A292" s="3" t="s">
        <v>205</v>
      </c>
      <c r="B292" s="3" t="s">
        <v>30</v>
      </c>
      <c r="C292" s="3">
        <v>3</v>
      </c>
    </row>
    <row r="293" spans="1:3" x14ac:dyDescent="0.25">
      <c r="A293" s="3" t="s">
        <v>205</v>
      </c>
      <c r="B293" s="3" t="s">
        <v>27</v>
      </c>
      <c r="C293" s="3">
        <v>4</v>
      </c>
    </row>
    <row r="294" spans="1:3" x14ac:dyDescent="0.25">
      <c r="A294" s="3" t="s">
        <v>205</v>
      </c>
      <c r="B294" s="3" t="s">
        <v>450</v>
      </c>
      <c r="C294" s="3">
        <v>5</v>
      </c>
    </row>
    <row r="295" spans="1:3" x14ac:dyDescent="0.25">
      <c r="A295" s="3" t="s">
        <v>205</v>
      </c>
      <c r="B295" s="3" t="s">
        <v>31</v>
      </c>
      <c r="C295" s="3">
        <v>6</v>
      </c>
    </row>
    <row r="296" spans="1:3" x14ac:dyDescent="0.25">
      <c r="A296" s="3" t="s">
        <v>426</v>
      </c>
      <c r="B296" s="3" t="s">
        <v>451</v>
      </c>
      <c r="C296" s="3">
        <v>1</v>
      </c>
    </row>
    <row r="297" spans="1:3" x14ac:dyDescent="0.25">
      <c r="A297" s="3" t="s">
        <v>426</v>
      </c>
      <c r="B297" s="3" t="s">
        <v>29</v>
      </c>
      <c r="C297" s="3">
        <v>2</v>
      </c>
    </row>
    <row r="298" spans="1:3" x14ac:dyDescent="0.25">
      <c r="A298" s="3" t="s">
        <v>426</v>
      </c>
      <c r="B298" s="3" t="s">
        <v>30</v>
      </c>
      <c r="C298" s="3">
        <v>3</v>
      </c>
    </row>
    <row r="299" spans="1:3" x14ac:dyDescent="0.25">
      <c r="A299" s="3" t="s">
        <v>426</v>
      </c>
      <c r="B299" s="3" t="s">
        <v>27</v>
      </c>
      <c r="C299" s="3">
        <v>4</v>
      </c>
    </row>
    <row r="300" spans="1:3" x14ac:dyDescent="0.25">
      <c r="A300" s="3" t="s">
        <v>426</v>
      </c>
      <c r="B300" s="3" t="s">
        <v>450</v>
      </c>
      <c r="C300" s="3">
        <v>5</v>
      </c>
    </row>
    <row r="301" spans="1:3" x14ac:dyDescent="0.25">
      <c r="A301" s="3" t="s">
        <v>426</v>
      </c>
      <c r="B301" s="3" t="s">
        <v>31</v>
      </c>
      <c r="C301" s="3">
        <v>6</v>
      </c>
    </row>
    <row r="302" spans="1:3" x14ac:dyDescent="0.25">
      <c r="A302" s="3" t="s">
        <v>386</v>
      </c>
      <c r="B302" s="3" t="s">
        <v>453</v>
      </c>
      <c r="C302" s="3">
        <v>1</v>
      </c>
    </row>
    <row r="303" spans="1:3" x14ac:dyDescent="0.25">
      <c r="A303" s="3" t="s">
        <v>386</v>
      </c>
      <c r="B303" s="3" t="s">
        <v>28</v>
      </c>
      <c r="C303" s="3">
        <v>2</v>
      </c>
    </row>
    <row r="304" spans="1:3" x14ac:dyDescent="0.25">
      <c r="A304" s="3" t="s">
        <v>386</v>
      </c>
      <c r="B304" s="3" t="s">
        <v>450</v>
      </c>
      <c r="C304" s="3">
        <v>3</v>
      </c>
    </row>
    <row r="305" spans="1:3" x14ac:dyDescent="0.25">
      <c r="A305" s="3" t="s">
        <v>386</v>
      </c>
      <c r="B305" s="3" t="s">
        <v>30</v>
      </c>
      <c r="C305" s="3">
        <v>4</v>
      </c>
    </row>
    <row r="306" spans="1:3" x14ac:dyDescent="0.25">
      <c r="A306" s="3" t="s">
        <v>386</v>
      </c>
      <c r="B306" s="3" t="s">
        <v>27</v>
      </c>
      <c r="C306" s="3">
        <v>5</v>
      </c>
    </row>
    <row r="307" spans="1:3" x14ac:dyDescent="0.25">
      <c r="A307" s="3" t="s">
        <v>386</v>
      </c>
      <c r="B307" s="3" t="s">
        <v>31</v>
      </c>
      <c r="C307" s="3">
        <v>6</v>
      </c>
    </row>
    <row r="308" spans="1:3" x14ac:dyDescent="0.25">
      <c r="A308" s="3" t="s">
        <v>181</v>
      </c>
      <c r="B308" s="3" t="s">
        <v>26</v>
      </c>
      <c r="C308" s="3">
        <v>1</v>
      </c>
    </row>
    <row r="309" spans="1:3" x14ac:dyDescent="0.25">
      <c r="A309" s="3" t="s">
        <v>181</v>
      </c>
      <c r="B309" s="3" t="s">
        <v>29</v>
      </c>
      <c r="C309" s="3">
        <v>2</v>
      </c>
    </row>
    <row r="310" spans="1:3" x14ac:dyDescent="0.25">
      <c r="A310" s="3" t="s">
        <v>181</v>
      </c>
      <c r="B310" s="3" t="s">
        <v>28</v>
      </c>
      <c r="C310" s="3">
        <v>3</v>
      </c>
    </row>
    <row r="311" spans="1:3" x14ac:dyDescent="0.25">
      <c r="A311" s="3" t="s">
        <v>181</v>
      </c>
      <c r="B311" s="3" t="s">
        <v>27</v>
      </c>
      <c r="C311" s="3">
        <v>4</v>
      </c>
    </row>
    <row r="312" spans="1:3" x14ac:dyDescent="0.25">
      <c r="A312" s="3" t="s">
        <v>181</v>
      </c>
      <c r="B312" s="3" t="s">
        <v>30</v>
      </c>
      <c r="C312" s="3">
        <v>5</v>
      </c>
    </row>
    <row r="313" spans="1:3" x14ac:dyDescent="0.25">
      <c r="A313" s="3" t="s">
        <v>181</v>
      </c>
      <c r="B313" s="3" t="s">
        <v>31</v>
      </c>
      <c r="C313" s="3">
        <v>6</v>
      </c>
    </row>
    <row r="314" spans="1:3" x14ac:dyDescent="0.25">
      <c r="A314" s="3" t="s">
        <v>187</v>
      </c>
      <c r="B314" s="3" t="s">
        <v>451</v>
      </c>
      <c r="C314" s="3">
        <v>1</v>
      </c>
    </row>
    <row r="315" spans="1:3" x14ac:dyDescent="0.25">
      <c r="A315" s="3" t="s">
        <v>187</v>
      </c>
      <c r="B315" s="3" t="s">
        <v>27</v>
      </c>
      <c r="C315" s="3">
        <v>2</v>
      </c>
    </row>
    <row r="316" spans="1:3" x14ac:dyDescent="0.25">
      <c r="A316" s="3" t="s">
        <v>187</v>
      </c>
      <c r="B316" s="3" t="s">
        <v>30</v>
      </c>
      <c r="C316" s="3">
        <v>3</v>
      </c>
    </row>
    <row r="317" spans="1:3" x14ac:dyDescent="0.25">
      <c r="A317" s="3" t="s">
        <v>187</v>
      </c>
      <c r="B317" s="3" t="s">
        <v>450</v>
      </c>
      <c r="C317" s="3">
        <v>4</v>
      </c>
    </row>
    <row r="318" spans="1:3" x14ac:dyDescent="0.25">
      <c r="A318" s="3" t="s">
        <v>187</v>
      </c>
      <c r="B318" s="3" t="s">
        <v>29</v>
      </c>
      <c r="C318" s="3">
        <v>5</v>
      </c>
    </row>
    <row r="319" spans="1:3" x14ac:dyDescent="0.25">
      <c r="A319" s="3" t="s">
        <v>187</v>
      </c>
      <c r="B319" s="3" t="s">
        <v>31</v>
      </c>
      <c r="C319" s="3">
        <v>6</v>
      </c>
    </row>
    <row r="320" spans="1:3" x14ac:dyDescent="0.25">
      <c r="A320" s="3" t="s">
        <v>342</v>
      </c>
      <c r="B320" s="3" t="s">
        <v>451</v>
      </c>
      <c r="C320" s="3">
        <v>1</v>
      </c>
    </row>
    <row r="321" spans="1:3" x14ac:dyDescent="0.25">
      <c r="A321" s="3" t="s">
        <v>342</v>
      </c>
      <c r="B321" s="3" t="s">
        <v>29</v>
      </c>
      <c r="C321" s="3">
        <v>2</v>
      </c>
    </row>
    <row r="322" spans="1:3" x14ac:dyDescent="0.25">
      <c r="A322" s="3" t="s">
        <v>342</v>
      </c>
      <c r="B322" s="3" t="s">
        <v>27</v>
      </c>
      <c r="C322" s="3">
        <v>3</v>
      </c>
    </row>
    <row r="323" spans="1:3" x14ac:dyDescent="0.25">
      <c r="A323" s="3" t="s">
        <v>342</v>
      </c>
      <c r="B323" s="3" t="s">
        <v>450</v>
      </c>
      <c r="C323" s="3">
        <v>4</v>
      </c>
    </row>
    <row r="324" spans="1:3" x14ac:dyDescent="0.25">
      <c r="A324" s="3" t="s">
        <v>342</v>
      </c>
      <c r="B324" s="3" t="s">
        <v>30</v>
      </c>
      <c r="C324" s="3">
        <v>5</v>
      </c>
    </row>
    <row r="325" spans="1:3" x14ac:dyDescent="0.25">
      <c r="A325" s="3" t="s">
        <v>342</v>
      </c>
      <c r="B325" s="3" t="s">
        <v>31</v>
      </c>
      <c r="C325" s="3">
        <v>6</v>
      </c>
    </row>
    <row r="326" spans="1:3" x14ac:dyDescent="0.25">
      <c r="A326" s="3" t="s">
        <v>248</v>
      </c>
      <c r="B326" s="3" t="s">
        <v>26</v>
      </c>
      <c r="C326" s="3">
        <v>1</v>
      </c>
    </row>
    <row r="327" spans="1:3" x14ac:dyDescent="0.25">
      <c r="A327" s="3" t="s">
        <v>248</v>
      </c>
      <c r="B327" s="3" t="s">
        <v>28</v>
      </c>
      <c r="C327" s="3">
        <v>2</v>
      </c>
    </row>
    <row r="328" spans="1:3" x14ac:dyDescent="0.25">
      <c r="A328" s="3" t="s">
        <v>248</v>
      </c>
      <c r="B328" s="3" t="s">
        <v>27</v>
      </c>
      <c r="C328" s="3">
        <v>3</v>
      </c>
    </row>
    <row r="329" spans="1:3" x14ac:dyDescent="0.25">
      <c r="A329" s="3" t="s">
        <v>248</v>
      </c>
      <c r="B329" s="3" t="s">
        <v>29</v>
      </c>
      <c r="C329" s="3">
        <v>4</v>
      </c>
    </row>
    <row r="330" spans="1:3" x14ac:dyDescent="0.25">
      <c r="A330" s="3" t="s">
        <v>248</v>
      </c>
      <c r="B330" s="3" t="s">
        <v>31</v>
      </c>
      <c r="C330" s="3">
        <v>5</v>
      </c>
    </row>
    <row r="331" spans="1:3" x14ac:dyDescent="0.25">
      <c r="A331" s="3" t="s">
        <v>248</v>
      </c>
      <c r="B331" s="3" t="s">
        <v>30</v>
      </c>
      <c r="C331" s="3">
        <v>6</v>
      </c>
    </row>
  </sheetData>
  <sortState xmlns:xlrd2="http://schemas.microsoft.com/office/spreadsheetml/2017/richdata2" ref="A2:C331">
    <sortCondition ref="A2:A331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Les_cheveux_textures_de_vos_enf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2024-07-30T08:50:29Z</dcterms:created>
  <dcterms:modified xsi:type="dcterms:W3CDTF">2024-07-30T08:50:37Z</dcterms:modified>
</cp:coreProperties>
</file>