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1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388AF33-DB65-4EDB-A53D-90910821F6AD}" xr6:coauthVersionLast="47" xr6:coauthVersionMax="47" xr10:uidLastSave="{00000000-0000-0000-0000-000000000000}"/>
  <bookViews>
    <workbookView xWindow="705" yWindow="780" windowWidth="28095" windowHeight="13170" activeTab="1" xr2:uid="{7D7EE030-C2AC-4F07-80C7-8336801D60DD}"/>
  </bookViews>
  <sheets>
    <sheet name="Entrée des données" sheetId="1" r:id="rId1"/>
    <sheet name="Power Query" sheetId="4" r:id="rId2"/>
  </sheets>
  <definedNames>
    <definedName name="DonnéesExternes_1" localSheetId="1" hidden="1">'Power Query'!$B$2:$G$19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C5D695-BF24-4B3D-9058-7F74174E918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<sst xmlns="http://schemas.openxmlformats.org/spreadsheetml/2006/main" count="64" uniqueCount="35">
  <si>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</si>
  <si>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</si>
  <si>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</si>
  <si>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</si>
  <si>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</si>
  <si>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</si>
  <si>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</si>
  <si>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</si>
  <si>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</si>
  <si>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</si>
  <si>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</si>
  <si>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</si>
  <si>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</si>
  <si>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</si>
  <si>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</si>
  <si>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</si>
  <si>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</si>
  <si>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</si>
  <si>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</si>
  <si>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</si>
  <si>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</si>
  <si>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</si>
  <si>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</si>
  <si>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</si>
  <si>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</si>
  <si>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Nouveau bateau</t>
  </si>
  <si>
    <t>Sous-total MSC GRANDIOSA</t>
  </si>
  <si>
    <t>Sous-total MSC WORLD EUROPA</t>
  </si>
  <si>
    <t>Sous-total MSC MUSICA</t>
  </si>
  <si>
    <t>Sous-total Nouveau bateau</t>
  </si>
  <si>
    <t>TOTAL GENERAL</t>
  </si>
  <si>
    <t>Test bateau 2</t>
  </si>
  <si>
    <t>Sous-total Test bateau 2</t>
  </si>
  <si>
    <t>Excusion 1</t>
  </si>
  <si>
    <t>Excusion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</si>
</sst>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10">
    <dxf>
      <numFmt numFmtId="2" formatCode="0.00"/>
    </dxf>
    <dxf>
      <numFmt numFmtId="2" formatCode="0.00"/>
    </dxf>
    <dxf>
      <numFmt numFmtId="2" formatCode="0.00"/>
    </dxf>
    <dxf>
      <font>
        <b/>
        <i val="0"/>
      </font>
      <fill>
        <patternFill>
          <bgColor rgb="FF92D050"/>
        </patternFill>
      </fill>
    </dxf>
    <dxf>
      <font>
        <b/>
        <i/>
      </font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98734A6-8D6F-4E07-86D9-E17ED7E9AF17}" autoFormatId="16" applyNumberFormats="0" applyBorderFormats="0" applyFontFormats="0" applyPatternFormats="0" applyAlignmentFormats="0" applyWidthHeightFormats="0">
  <queryTableRefresh nextId="7">
    <queryTableFields count="6">
      <queryTableField id="1" name="BATEAUX" tableColumnId="1"/>
      <queryTableField id="2" name="EXCURSIONS" tableColumnId="2"/>
      <queryTableField id="3" name="REFERENCES" tableColumnId="3"/>
      <queryTableField id="4" name="TARIFS" tableColumnId="4"/>
      <queryTableField id="5" name="INTERNET" tableColumnId="5"/>
      <queryTableField id="6" name="TOTAL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Source" displayName="tSource" ref="A1:F12" totalsRowShown="0" headerRowDxfId="9">
  <autoFilter ref="A1:F12" xr:uid="{9F7FDD09-DAA0-4EF8-8136-5BC0E9B40C0C}"/>
  <tableColumns count="6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8"/>
    <tableColumn id="4" xr3:uid="{FBE27E2B-8D99-44F9-8D87-2E0615A1F730}" name="TARIFS" dataDxfId="7"/>
    <tableColumn id="5" xr3:uid="{DD1DE232-89B5-4E69-9118-786369CC6338}" name="INTERNET" dataDxfId="6"/>
    <tableColumn id="6" xr3:uid="{FDA28BBC-F159-48E4-A128-7138F1A88A98}" name="TOTAL" dataDxfId="5">
      <calculatedColumnFormula>SUM(tSource[[#This Row],[TARIFS]]+tSource[[#This Row],[INTERNET]])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FE8B40-2A2B-4CE8-8B49-111F675C78AE}" name="Final" displayName="Final" ref="B2:G19" tableType="queryTable" totalsRowShown="0">
  <autoFilter ref="B2:G19" xr:uid="{65FE8B40-2A2B-4CE8-8B49-111F675C78AE}"/>
  <tableColumns count="6">
    <tableColumn id="1" xr3:uid="{3AD79B3E-4112-41DD-B8BA-25310268455E}" uniqueName="1" name="BATEAUX" queryTableFieldId="1"/>
    <tableColumn id="2" xr3:uid="{B9DA7919-2CEF-46B3-A6D0-B6617360F17A}" uniqueName="2" name="EXCURSIONS" queryTableFieldId="2"/>
    <tableColumn id="3" xr3:uid="{067773F3-7BF5-46CD-AC81-5A4ECF4F9007}" uniqueName="3" name="REFERENCES" queryTableFieldId="3"/>
    <tableColumn id="4" xr3:uid="{5C0BDE15-8E33-4DD2-B490-B4EF7B4B7D40}" uniqueName="4" name="TARIFS" queryTableFieldId="4" dataDxfId="2"/>
    <tableColumn id="5" xr3:uid="{F1EB023D-F76C-4DE5-B253-0D843D46A348}" uniqueName="5" name="INTERNET" queryTableFieldId="5" dataDxfId="1"/>
    <tableColumn id="6" xr3:uid="{2D90ACF0-3A76-47B4-BF71-87DB0235856F}" uniqueName="6" name="TOTAL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F12"/>
  <sheetViews>
    <sheetView showGridLines="0" workbookViewId="0">
      <selection activeCell="D13" sqref="D13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  <col min="8" max="8" width="21" bestFit="1" customWidth="1"/>
    <col min="9" max="9" width="16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x14ac:dyDescent="0.25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SUM(tSource[[#This Row],[TARIFS]]+tSource[[#This Row],[INTERNET]])</f>
        <v>169.86</v>
      </c>
    </row>
    <row r="3" spans="1:6" x14ac:dyDescent="0.25">
      <c r="B3" t="s">
        <v>9</v>
      </c>
      <c r="C3" s="1" t="s">
        <v>10</v>
      </c>
      <c r="D3" s="3">
        <v>119</v>
      </c>
      <c r="E3" s="3"/>
      <c r="F3" s="2">
        <f>SUM(tSource[[#This Row],[TARIFS]]+tSource[[#This Row],[INTERNET]])</f>
        <v>119</v>
      </c>
    </row>
    <row r="4" spans="1:6" x14ac:dyDescent="0.25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SUM(tSource[[#This Row],[TARIFS]]+tSource[[#This Row],[INTERNET]])</f>
        <v>166.86</v>
      </c>
    </row>
    <row r="5" spans="1:6" x14ac:dyDescent="0.25">
      <c r="B5" t="s">
        <v>14</v>
      </c>
      <c r="C5" s="1" t="s">
        <v>15</v>
      </c>
      <c r="D5" s="3">
        <v>89</v>
      </c>
      <c r="E5" s="3"/>
      <c r="F5" s="2">
        <f>SUM(tSource[[#This Row],[TARIFS]]+tSource[[#This Row],[INTERNET]])</f>
        <v>89</v>
      </c>
    </row>
    <row r="6" spans="1:6" x14ac:dyDescent="0.25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SUM(tSource[[#This Row],[TARIFS]]+tSource[[#This Row],[INTERNET]])</f>
        <v>218.6</v>
      </c>
    </row>
    <row r="7" spans="1:6" x14ac:dyDescent="0.25">
      <c r="B7" t="s">
        <v>19</v>
      </c>
      <c r="C7" s="1" t="s">
        <v>20</v>
      </c>
      <c r="D7" s="3">
        <v>39</v>
      </c>
      <c r="E7" s="3"/>
      <c r="F7" s="2">
        <f>SUM(tSource[[#This Row],[TARIFS]]+tSource[[#This Row],[INTERNET]])</f>
        <v>39</v>
      </c>
    </row>
    <row r="8" spans="1:6" x14ac:dyDescent="0.25">
      <c r="B8" t="s">
        <v>21</v>
      </c>
      <c r="C8" s="1" t="s">
        <v>22</v>
      </c>
      <c r="D8" s="3">
        <v>59</v>
      </c>
      <c r="E8" s="3"/>
      <c r="F8" s="2">
        <f>SUM(tSource[[#This Row],[TARIFS]]+tSource[[#This Row],[INTERNET]])</f>
        <v>59</v>
      </c>
    </row>
    <row r="9" spans="1:6" x14ac:dyDescent="0.25">
      <c r="B9" t="s">
        <v>23</v>
      </c>
      <c r="C9" s="1" t="s">
        <v>24</v>
      </c>
      <c r="D9" s="3">
        <v>45</v>
      </c>
      <c r="E9" s="3"/>
      <c r="F9" s="2">
        <f>SUM(tSource[[#This Row],[TARIFS]]+tSource[[#This Row],[INTERNET]])</f>
        <v>45</v>
      </c>
    </row>
    <row r="10" spans="1:6" x14ac:dyDescent="0.25">
      <c r="A10" t="s">
        <v>25</v>
      </c>
      <c r="C10" s="1"/>
      <c r="D10" s="3">
        <v>50</v>
      </c>
      <c r="E10" s="3">
        <v>10</v>
      </c>
      <c r="F10" s="2">
        <f>SUM(tSource[[#This Row],[TARIFS]]+tSource[[#This Row],[INTERNET]])</f>
        <v>60</v>
      </c>
    </row>
    <row r="11" spans="1:6" x14ac:dyDescent="0.25">
      <c r="A11" t="s">
        <v>31</v>
      </c>
      <c r="B11" t="s">
        <v>33</v>
      </c>
      <c r="C11" s="1"/>
      <c r="D11" s="3">
        <v>1</v>
      </c>
      <c r="E11" s="3">
        <v>2</v>
      </c>
      <c r="F11" s="2">
        <f>SUM(tSource[[#This Row],[TARIFS]]+tSource[[#This Row],[INTERNET]])</f>
        <v>3</v>
      </c>
    </row>
    <row r="12" spans="1:6" x14ac:dyDescent="0.25">
      <c r="B12" t="s">
        <v>34</v>
      </c>
      <c r="C12" s="1"/>
      <c r="D12" s="3">
        <v>99</v>
      </c>
      <c r="E12" s="3"/>
      <c r="F12" s="2">
        <f>SUM(tSource[[#This Row],[TARIFS]]+tSource[[#This Row],[INTERNET]])</f>
        <v>99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C68E6-C453-4E74-94AB-8F19143131AD}">
  <dimension ref="B2:G19"/>
  <sheetViews>
    <sheetView showGridLines="0" tabSelected="1" workbookViewId="0">
      <selection activeCell="I1" sqref="I1:I1048576"/>
    </sheetView>
  </sheetViews>
  <sheetFormatPr baseColWidth="10" defaultRowHeight="15" x14ac:dyDescent="0.25"/>
  <cols>
    <col min="2" max="2" width="30.5703125" bestFit="1" customWidth="1"/>
    <col min="3" max="3" width="25.85546875" bestFit="1" customWidth="1"/>
    <col min="4" max="4" width="14.140625" bestFit="1" customWidth="1"/>
    <col min="5" max="5" width="9.28515625" bestFit="1" customWidth="1"/>
    <col min="6" max="6" width="11.85546875" bestFit="1" customWidth="1"/>
    <col min="7" max="7" width="8.85546875" bestFit="1" customWidth="1"/>
  </cols>
  <sheetData>
    <row r="2" spans="2:7" x14ac:dyDescent="0.25">
      <c r="B2" t="s">
        <v>0</v>
      </c>
      <c r="C2" t="s">
        <v>1</v>
      </c>
      <c r="D2" t="s">
        <v>2</v>
      </c>
      <c r="E2" t="s">
        <v>3</v>
      </c>
      <c r="F2" t="s">
        <v>8</v>
      </c>
      <c r="G2" t="s">
        <v>4</v>
      </c>
    </row>
    <row r="3" spans="2:7" x14ac:dyDescent="0.25">
      <c r="B3" t="s">
        <v>5</v>
      </c>
      <c r="C3" t="s">
        <v>6</v>
      </c>
      <c r="D3" t="s">
        <v>7</v>
      </c>
      <c r="E3" s="4">
        <v>58</v>
      </c>
      <c r="F3" s="4">
        <v>111.86</v>
      </c>
      <c r="G3" s="4">
        <v>169.86</v>
      </c>
    </row>
    <row r="4" spans="2:7" x14ac:dyDescent="0.25">
      <c r="C4" t="s">
        <v>9</v>
      </c>
      <c r="D4" t="s">
        <v>10</v>
      </c>
      <c r="E4" s="4">
        <v>119</v>
      </c>
      <c r="F4" s="4"/>
      <c r="G4" s="4">
        <v>119</v>
      </c>
    </row>
    <row r="5" spans="2:7" x14ac:dyDescent="0.25">
      <c r="B5" t="s">
        <v>26</v>
      </c>
      <c r="E5" s="4">
        <v>177</v>
      </c>
      <c r="F5" s="4">
        <v>111.86</v>
      </c>
      <c r="G5" s="4">
        <v>288.86</v>
      </c>
    </row>
    <row r="6" spans="2:7" x14ac:dyDescent="0.25">
      <c r="B6" t="s">
        <v>11</v>
      </c>
      <c r="C6" t="s">
        <v>12</v>
      </c>
      <c r="D6" t="s">
        <v>13</v>
      </c>
      <c r="E6" s="4">
        <v>55</v>
      </c>
      <c r="F6" s="4">
        <v>111.86</v>
      </c>
      <c r="G6" s="4">
        <v>166.86</v>
      </c>
    </row>
    <row r="7" spans="2:7" x14ac:dyDescent="0.25">
      <c r="C7" t="s">
        <v>14</v>
      </c>
      <c r="D7" t="s">
        <v>15</v>
      </c>
      <c r="E7" s="4">
        <v>89</v>
      </c>
      <c r="F7" s="4"/>
      <c r="G7" s="4">
        <v>89</v>
      </c>
    </row>
    <row r="8" spans="2:7" x14ac:dyDescent="0.25">
      <c r="B8" t="s">
        <v>27</v>
      </c>
      <c r="E8" s="4">
        <v>144</v>
      </c>
      <c r="F8" s="4">
        <v>111.86</v>
      </c>
      <c r="G8" s="4">
        <v>255.86</v>
      </c>
    </row>
    <row r="9" spans="2:7" x14ac:dyDescent="0.25">
      <c r="B9" t="s">
        <v>16</v>
      </c>
      <c r="C9" t="s">
        <v>17</v>
      </c>
      <c r="D9" t="s">
        <v>18</v>
      </c>
      <c r="E9" s="4">
        <v>59</v>
      </c>
      <c r="F9" s="4">
        <v>159.6</v>
      </c>
      <c r="G9" s="4">
        <v>218.6</v>
      </c>
    </row>
    <row r="10" spans="2:7" x14ac:dyDescent="0.25">
      <c r="C10" t="s">
        <v>19</v>
      </c>
      <c r="D10" t="s">
        <v>20</v>
      </c>
      <c r="E10" s="4">
        <v>39</v>
      </c>
      <c r="F10" s="4"/>
      <c r="G10" s="4">
        <v>39</v>
      </c>
    </row>
    <row r="11" spans="2:7" x14ac:dyDescent="0.25">
      <c r="C11" t="s">
        <v>21</v>
      </c>
      <c r="D11" t="s">
        <v>22</v>
      </c>
      <c r="E11" s="4">
        <v>59</v>
      </c>
      <c r="F11" s="4"/>
      <c r="G11" s="4">
        <v>59</v>
      </c>
    </row>
    <row r="12" spans="2:7" x14ac:dyDescent="0.25">
      <c r="C12" t="s">
        <v>23</v>
      </c>
      <c r="D12" t="s">
        <v>24</v>
      </c>
      <c r="E12" s="4">
        <v>45</v>
      </c>
      <c r="F12" s="4"/>
      <c r="G12" s="4">
        <v>45</v>
      </c>
    </row>
    <row r="13" spans="2:7" x14ac:dyDescent="0.25">
      <c r="B13" t="s">
        <v>28</v>
      </c>
      <c r="E13" s="4">
        <v>202</v>
      </c>
      <c r="F13" s="4">
        <v>159.6</v>
      </c>
      <c r="G13" s="4">
        <v>361.6</v>
      </c>
    </row>
    <row r="14" spans="2:7" x14ac:dyDescent="0.25">
      <c r="B14" t="s">
        <v>25</v>
      </c>
      <c r="E14" s="4">
        <v>50</v>
      </c>
      <c r="F14" s="4">
        <v>10</v>
      </c>
      <c r="G14" s="4">
        <v>60</v>
      </c>
    </row>
    <row r="15" spans="2:7" x14ac:dyDescent="0.25">
      <c r="B15" t="s">
        <v>29</v>
      </c>
      <c r="E15" s="4">
        <v>50</v>
      </c>
      <c r="F15" s="4">
        <v>10</v>
      </c>
      <c r="G15" s="4">
        <v>60</v>
      </c>
    </row>
    <row r="16" spans="2:7" x14ac:dyDescent="0.25">
      <c r="B16" t="s">
        <v>31</v>
      </c>
      <c r="C16" t="s">
        <v>33</v>
      </c>
      <c r="E16" s="4">
        <v>1</v>
      </c>
      <c r="F16" s="4">
        <v>2</v>
      </c>
      <c r="G16" s="4">
        <v>3</v>
      </c>
    </row>
    <row r="17" spans="2:7" x14ac:dyDescent="0.25">
      <c r="C17" t="s">
        <v>34</v>
      </c>
      <c r="E17" s="4">
        <v>99</v>
      </c>
      <c r="F17" s="4"/>
      <c r="G17" s="4">
        <v>99</v>
      </c>
    </row>
    <row r="18" spans="2:7" x14ac:dyDescent="0.25">
      <c r="B18" t="s">
        <v>32</v>
      </c>
      <c r="E18" s="4">
        <v>100</v>
      </c>
      <c r="F18" s="4">
        <v>2</v>
      </c>
      <c r="G18" s="4">
        <v>102</v>
      </c>
    </row>
    <row r="19" spans="2:7" x14ac:dyDescent="0.25">
      <c r="B19" t="s">
        <v>30</v>
      </c>
      <c r="E19" s="4">
        <v>673</v>
      </c>
      <c r="F19" s="4">
        <v>395.32</v>
      </c>
      <c r="G19" s="4">
        <v>1068.3200000000002</v>
      </c>
    </row>
  </sheetData>
  <phoneticPr fontId="1" type="noConversion"/>
  <conditionalFormatting sqref="B3:G33">
    <cfRule type="expression" dxfId="4" priority="1">
      <formula>ISNUMBER(SEARCH("Sous-total",$B3))</formula>
    </cfRule>
    <cfRule type="expression" dxfId="3" priority="2">
      <formula>ISNUMBER(SEARCH("Total general",$B3))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JFL</cp:lastModifiedBy>
  <dcterms:created xsi:type="dcterms:W3CDTF">2024-07-22T12:08:44Z</dcterms:created>
  <dcterms:modified xsi:type="dcterms:W3CDTF">2024-07-22T21:10:08Z</dcterms:modified>
</cp:coreProperties>
</file>