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13_ncr:1_{4A7970DC-74BF-41CA-870C-36D693AD1DB2}" xr6:coauthVersionLast="47" xr6:coauthVersionMax="47" xr10:uidLastSave="{00000000-0000-0000-0000-000000000000}"/>
  <bookViews>
    <workbookView xWindow="-15" yWindow="1695" windowWidth="28335" windowHeight="13245" xr2:uid="{832909D7-440B-1C4B-A776-5E9B2D2327E8}"/>
  </bookViews>
  <sheets>
    <sheet name="Feuil1" sheetId="1" r:id="rId1"/>
  </sheets>
  <definedNames>
    <definedName name="Listing_principal">Tableau1[]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1" l="1" a="1"/>
  <c r="N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<sst xmlns="http://schemas.openxmlformats.org/spreadsheetml/2006/main" count="51" uniqueCount="31">
  <si>
    <t>Prénom</t>
  </si>
  <si>
    <t>Nb appels</t>
  </si>
  <si>
    <t>Date du jour</t>
  </si>
  <si>
    <t>Michel P.</t>
  </si>
  <si>
    <t>Laure M.</t>
  </si>
  <si>
    <t>Dianna O.</t>
  </si>
  <si>
    <t>Paul T.</t>
  </si>
  <si>
    <t>Thierry M.</t>
  </si>
  <si>
    <t>Anna S.</t>
  </si>
  <si>
    <t>Luc Z.</t>
  </si>
  <si>
    <t>Aethys A.</t>
  </si>
  <si>
    <t>Marie R.</t>
  </si>
  <si>
    <t>Rose C.</t>
  </si>
  <si>
    <t>Marine U.</t>
  </si>
  <si>
    <t>Grégoire N.</t>
  </si>
  <si>
    <t>Tom T.</t>
  </si>
  <si>
    <t>Théo E.</t>
  </si>
  <si>
    <t>Philippe B.</t>
  </si>
  <si>
    <t>Date du dernier appel</t>
  </si>
  <si>
    <t>Parks Y.</t>
  </si>
  <si>
    <t>Hugo L.</t>
  </si>
  <si>
    <t>Motifs</t>
  </si>
  <si>
    <t>Aide</t>
  </si>
  <si>
    <t>Hébergements</t>
  </si>
  <si>
    <t>Repas</t>
  </si>
  <si>
    <t>Travail</t>
  </si>
  <si>
    <t>Informations</t>
  </si>
  <si>
    <t>Visite du jour</t>
  </si>
  <si>
    <t>Dernier motif connu</t>
  </si>
  <si>
    <t>eee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</si>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</sst>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1" xfId="1"/>
    <xf numFmtId="0" fontId="2" fillId="0" borderId="1" xfId="1" applyAlignment="1">
      <alignment horizontal="center" vertical="center"/>
    </xf>
    <xf numFmtId="14" fontId="2" fillId="0" borderId="1" xfId="1" applyNumberFormat="1" applyAlignment="1">
      <alignment horizontal="center" vertical="center"/>
    </xf>
  </cellXfs>
  <cellStyles count="2">
    <cellStyle name="Normal" xfId="0" builtinId="0"/>
    <cellStyle name="Titre 1" xfId="1" builtinId="16"/>
  </cellStyles>
  <dxfs count="11">
    <dxf>
      <fill>
        <patternFill>
          <f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10D68D-6BCB-714D-9C6C-A7E1F9F3B1F0}" name="Tableau1" displayName="Tableau1" ref="A1:D16" totalsRowShown="0" headerRowDxfId="10" dataDxfId="9">
  <autoFilter ref="A1:D16" xr:uid="{7910D68D-6BCB-714D-9C6C-A7E1F9F3B1F0}"/>
  <tableColumns count="4">
    <tableColumn id="1" xr3:uid="{CF4420E9-AA2E-4245-BEF4-C30F209B4BCE}" name="Prénom" dataDxfId="8"/>
    <tableColumn id="2" xr3:uid="{6D36B7E1-93EF-5644-BEC1-9C23E06CD190}" name="Nb appels" dataDxfId="7"/>
    <tableColumn id="3" xr3:uid="{15F3122A-050D-384D-85D8-C6D1DE9A3614}" name="Date du dernier appel" dataDxfId="6"/>
    <tableColumn id="4" xr3:uid="{8E83FFD1-F709-E54B-9A97-37DFA2A487C0}" name="Dernier motif connu" dataDxfId="5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926A1E9-E433-5345-ACE3-4AAA051DBB80}" name="Tableau2" displayName="Tableau2" ref="I2:K8" totalsRowShown="0" headerRowDxfId="4">
  <autoFilter ref="I2:K8" xr:uid="{3926A1E9-E433-5345-ACE3-4AAA051DBB80}"/>
  <tableColumns count="3">
    <tableColumn id="1" xr3:uid="{0A0A9763-32F9-4142-B5DB-44A3CC80FEE9}" name="Prénom" dataDxfId="3"/>
    <tableColumn id="2" xr3:uid="{7C4CCB06-29F8-C842-B9ED-6E0B6C72F3AA}" name="Date du jour" dataDxfId="2"/>
    <tableColumn id="3" xr3:uid="{50F0CD9E-FDF4-0E44-B9BC-38D0A41EA8EF}" name="Motif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9046C-5D34-CB4A-854D-AFE11DDC9A50}">
  <dimension ref="A1:Q16"/>
  <sheetViews>
    <sheetView showGridLines="0" tabSelected="1" topLeftCell="D1" workbookViewId="0">
      <selection activeCell="N3" sqref="N3"/>
    </sheetView>
  </sheetViews>
  <sheetFormatPr baseColWidth="10" defaultColWidth="10.875" defaultRowHeight="21" x14ac:dyDescent="0.35"/>
  <cols>
    <col min="1" max="1" width="20.5" style="1" customWidth="1"/>
    <col min="2" max="2" width="20" style="1" bestFit="1" customWidth="1"/>
    <col min="3" max="3" width="29.5" style="1" bestFit="1" customWidth="1"/>
    <col min="4" max="4" width="28" style="1" bestFit="1" customWidth="1"/>
    <col min="5" max="8" width="10.875" style="1"/>
    <col min="9" max="9" width="12" style="1" customWidth="1"/>
    <col min="10" max="10" width="16.5" style="1" customWidth="1"/>
    <col min="11" max="11" width="17" style="1" bestFit="1" customWidth="1"/>
    <col min="12" max="12" width="10.875" style="1"/>
    <col min="13" max="13" width="20.125" style="1" customWidth="1"/>
    <col min="14" max="14" width="10.875" style="1"/>
    <col min="15" max="15" width="11.75" style="4" bestFit="1" customWidth="1"/>
    <col min="16" max="16" width="23.75" style="5" bestFit="1" customWidth="1"/>
    <col min="17" max="17" width="22.25" style="4" bestFit="1" customWidth="1"/>
    <col min="18" max="16384" width="10.875" style="1"/>
  </cols>
  <sheetData>
    <row r="1" spans="1:17" x14ac:dyDescent="0.35">
      <c r="A1" s="2" t="s">
        <v>0</v>
      </c>
      <c r="B1" s="2" t="s">
        <v>1</v>
      </c>
      <c r="C1" s="2" t="s">
        <v>18</v>
      </c>
      <c r="D1" s="2" t="s">
        <v>28</v>
      </c>
      <c r="I1" s="6" t="s">
        <v>27</v>
      </c>
      <c r="J1" s="6"/>
      <c r="K1" s="6"/>
      <c r="N1" s="1" t="s">
        <v>30</v>
      </c>
    </row>
    <row r="2" spans="1:17" x14ac:dyDescent="0.35">
      <c r="A2" s="2" t="s">
        <v>3</v>
      </c>
      <c r="B2" s="2"/>
      <c r="C2" s="3">
        <v>45415</v>
      </c>
      <c r="D2" s="4" t="s">
        <v>22</v>
      </c>
      <c r="I2" s="4" t="s">
        <v>0</v>
      </c>
      <c r="J2" s="4" t="s">
        <v>2</v>
      </c>
      <c r="K2" s="4" t="s">
        <v>21</v>
      </c>
      <c r="M2" s="4"/>
    </row>
    <row r="3" spans="1:17" ht="21.75" thickBot="1" x14ac:dyDescent="0.4">
      <c r="A3" s="2" t="s">
        <v>4</v>
      </c>
      <c r="B3" s="2"/>
      <c r="C3" s="3">
        <v>45415</v>
      </c>
      <c r="D3" s="4" t="s">
        <v>23</v>
      </c>
      <c r="I3" s="4" t="s">
        <v>3</v>
      </c>
      <c r="J3" s="5">
        <v>45418</v>
      </c>
      <c r="K3" s="4" t="s">
        <v>22</v>
      </c>
      <c r="M3" s="4"/>
      <c r="N3" s="7" t="str" cm="1">
        <f t="array" ref="N3:Q8">_xlfn.LET(
      _xlpm._t, Tableau2[],
       _xlpm.p, _xlfn.TAKE(_xlpm._t,,1),
      _xlpm.pu, _xlfn.UNIQUE(_xlpm.p),
      _xlpm.na, _xlfn.MAP(_xlpm.pu,_xlfn.LAMBDA(_xlpm.x,COUNTIFS(_xlfn.TAKE(_xlpm._t,,1),_xlpm.x))),
      _xlpm.dm, _xlfn.MAP(_xlpm.pu,_xlfn.LAMBDA(_xlpm.x,_xlfn.TEXTJOIN(";",,_xlfn.TAKE(_xlfn._xlws.SORT(_xlfn._xlws.FILTER(_xlfn.TAKE(_xlpm._t,,-2),_xlpm.p=_xlpm.x),1,-1),1)))),
       _xlpm.f, _xlfn.TEXTSPLIT(_xlfn.TEXTJOIN(",",1,_xlpm.dm),";",","),
      _xlpm.fd, IFERROR(_xlpm.f*1,_xlpm.f),
      _xlfn.VSTACK({"Prénom","Nb appels","Date du dernier appel","Dernier motif connu"},_xlfn.HSTACK(_xlpm.pu,_xlpm.na,_xlpm.fd))
)</f>
        <v>Prénom</v>
      </c>
      <c r="O3" s="8" t="str">
        <v>Nb appels</v>
      </c>
      <c r="P3" s="9" t="str">
        <v>Date du dernier appel</v>
      </c>
      <c r="Q3" s="8" t="str">
        <v>Dernier motif connu</v>
      </c>
    </row>
    <row r="4" spans="1:17" ht="21.75" thickTop="1" x14ac:dyDescent="0.35">
      <c r="A4" s="2" t="s">
        <v>5</v>
      </c>
      <c r="B4" s="2"/>
      <c r="C4" s="3">
        <v>45415</v>
      </c>
      <c r="D4" s="4" t="s">
        <v>24</v>
      </c>
      <c r="I4" s="4" t="s">
        <v>19</v>
      </c>
      <c r="J4" s="5">
        <v>45418</v>
      </c>
      <c r="K4" s="4" t="s">
        <v>23</v>
      </c>
      <c r="N4" s="1" t="str">
        <v>Michel P.</v>
      </c>
      <c r="O4" s="4">
        <v>2</v>
      </c>
      <c r="P4" s="5">
        <v>45418</v>
      </c>
      <c r="Q4" s="4" t="str">
        <v>Aide</v>
      </c>
    </row>
    <row r="5" spans="1:17" x14ac:dyDescent="0.35">
      <c r="A5" s="2" t="s">
        <v>6</v>
      </c>
      <c r="B5" s="2"/>
      <c r="C5" s="3">
        <v>45415</v>
      </c>
      <c r="D5" s="4" t="s">
        <v>25</v>
      </c>
      <c r="I5" s="4" t="s">
        <v>8</v>
      </c>
      <c r="J5" s="5">
        <v>45418</v>
      </c>
      <c r="K5" s="4" t="s">
        <v>24</v>
      </c>
      <c r="N5" s="1" t="str">
        <v>Parks Y.</v>
      </c>
      <c r="O5" s="4">
        <v>1</v>
      </c>
      <c r="P5" s="5">
        <v>45418</v>
      </c>
      <c r="Q5" s="4" t="str">
        <v>Hébergements</v>
      </c>
    </row>
    <row r="6" spans="1:17" x14ac:dyDescent="0.35">
      <c r="A6" s="2" t="s">
        <v>7</v>
      </c>
      <c r="B6" s="2"/>
      <c r="C6" s="3">
        <v>45415</v>
      </c>
      <c r="D6" s="4" t="s">
        <v>26</v>
      </c>
      <c r="I6" s="4" t="s">
        <v>4</v>
      </c>
      <c r="J6" s="5">
        <v>45418</v>
      </c>
      <c r="K6" s="4" t="s">
        <v>25</v>
      </c>
      <c r="N6" s="1" t="str">
        <v>Anna S.</v>
      </c>
      <c r="O6" s="4">
        <v>1</v>
      </c>
      <c r="P6" s="5">
        <v>45418</v>
      </c>
      <c r="Q6" s="4" t="str">
        <v>Repas</v>
      </c>
    </row>
    <row r="7" spans="1:17" x14ac:dyDescent="0.35">
      <c r="A7" s="2" t="s">
        <v>8</v>
      </c>
      <c r="B7" s="2"/>
      <c r="C7" s="3">
        <v>45415</v>
      </c>
      <c r="D7" s="4" t="s">
        <v>26</v>
      </c>
      <c r="I7" s="4" t="s">
        <v>20</v>
      </c>
      <c r="J7" s="5">
        <v>45418</v>
      </c>
      <c r="K7" s="4" t="s">
        <v>26</v>
      </c>
      <c r="N7" s="1" t="str">
        <v>Laure M.</v>
      </c>
      <c r="O7" s="4">
        <v>1</v>
      </c>
      <c r="P7" s="5">
        <v>45418</v>
      </c>
      <c r="Q7" s="4" t="str">
        <v>Travail</v>
      </c>
    </row>
    <row r="8" spans="1:17" x14ac:dyDescent="0.35">
      <c r="A8" s="2" t="s">
        <v>9</v>
      </c>
      <c r="B8" s="2"/>
      <c r="C8" s="3">
        <v>45415</v>
      </c>
      <c r="D8" s="4" t="s">
        <v>22</v>
      </c>
      <c r="I8" s="4" t="s">
        <v>3</v>
      </c>
      <c r="J8" s="5">
        <v>45417</v>
      </c>
      <c r="K8" s="4" t="s">
        <v>29</v>
      </c>
      <c r="N8" s="1" t="str">
        <v>Hugo L.</v>
      </c>
      <c r="O8" s="4">
        <v>1</v>
      </c>
      <c r="P8" s="5">
        <v>45418</v>
      </c>
      <c r="Q8" s="4" t="str">
        <v>Informations</v>
      </c>
    </row>
    <row r="9" spans="1:17" x14ac:dyDescent="0.35">
      <c r="A9" s="2" t="s">
        <v>10</v>
      </c>
      <c r="B9" s="2"/>
      <c r="C9" s="3">
        <v>45415</v>
      </c>
      <c r="D9" s="4" t="s">
        <v>23</v>
      </c>
    </row>
    <row r="10" spans="1:17" x14ac:dyDescent="0.35">
      <c r="A10" s="2" t="s">
        <v>11</v>
      </c>
      <c r="B10" s="2"/>
      <c r="C10" s="3">
        <v>45415</v>
      </c>
      <c r="D10" s="4" t="s">
        <v>26</v>
      </c>
    </row>
    <row r="11" spans="1:17" x14ac:dyDescent="0.35">
      <c r="A11" s="2" t="s">
        <v>12</v>
      </c>
      <c r="B11" s="2"/>
      <c r="C11" s="3">
        <v>45415</v>
      </c>
      <c r="D11" s="4" t="s">
        <v>26</v>
      </c>
    </row>
    <row r="12" spans="1:17" x14ac:dyDescent="0.35">
      <c r="A12" s="2" t="s">
        <v>13</v>
      </c>
      <c r="B12" s="2"/>
      <c r="C12" s="3">
        <v>45415</v>
      </c>
      <c r="D12" s="4" t="s">
        <v>24</v>
      </c>
    </row>
    <row r="13" spans="1:17" x14ac:dyDescent="0.35">
      <c r="A13" s="2" t="s">
        <v>14</v>
      </c>
      <c r="B13" s="2"/>
      <c r="C13" s="3">
        <v>45415</v>
      </c>
      <c r="D13" s="4" t="s">
        <v>24</v>
      </c>
    </row>
    <row r="14" spans="1:17" x14ac:dyDescent="0.35">
      <c r="A14" s="2" t="s">
        <v>15</v>
      </c>
      <c r="B14" s="2"/>
      <c r="C14" s="3">
        <v>45415</v>
      </c>
      <c r="D14" s="4" t="s">
        <v>26</v>
      </c>
    </row>
    <row r="15" spans="1:17" x14ac:dyDescent="0.35">
      <c r="A15" s="2" t="s">
        <v>16</v>
      </c>
      <c r="B15" s="2"/>
      <c r="C15" s="3">
        <v>45415</v>
      </c>
      <c r="D15" s="4" t="s">
        <v>22</v>
      </c>
    </row>
    <row r="16" spans="1:17" x14ac:dyDescent="0.35">
      <c r="A16" s="2" t="s">
        <v>17</v>
      </c>
      <c r="B16" s="2"/>
      <c r="C16" s="3">
        <v>45415</v>
      </c>
      <c r="D16" s="4" t="s">
        <v>26</v>
      </c>
    </row>
  </sheetData>
  <mergeCells count="1">
    <mergeCell ref="I1:K1"/>
  </mergeCells>
  <conditionalFormatting sqref="A1 D1:I1 L1:XFD2 E2:I2 D2:D16 A2:C1048576 D7:XFD1048576 E4:XFD6 E3:O3 Q3:XFD3">
    <cfRule type="containsBlanks" dxfId="0" priority="1">
      <formula>LEN(TRIM(A1))=0</formula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Listing_principal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CHRISTOPHE</dc:creator>
  <cp:lastModifiedBy>JFL</cp:lastModifiedBy>
  <dcterms:created xsi:type="dcterms:W3CDTF">2024-05-06T11:47:21Z</dcterms:created>
  <dcterms:modified xsi:type="dcterms:W3CDTF">2024-05-07T16:32:38Z</dcterms:modified>
</cp:coreProperties>
</file>