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B1D21CE7-6105-4878-8A9F-34A08384718A}" xr6:coauthVersionLast="47" xr6:coauthVersionMax="47" xr10:uidLastSave="{00000000-0000-0000-0000-000000000000}"/>
  <bookViews>
    <workbookView xWindow="8160" yWindow="1350" windowWidth="26460" windowHeight="12300" xr2:uid="{F442C380-2963-41A9-8D69-653D81DA51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1" i="1" l="1"/>
  <c r="E12" i="1"/>
  <c r="E10" i="1"/>
  <c r="C2" i="1"/>
  <c r="C3" i="1"/>
  <c r="C4" i="1"/>
  <c r="C5" i="1"/>
  <c r="C6" i="1"/>
  <c r="B2" i="1"/>
  <c r="B3" i="1"/>
  <c r="B4" i="1"/>
  <c r="B5" i="1"/>
  <c r="B6" i="1"/>
  <c r="B7" i="1"/>
  <c r="C7" i="1" s="1"/>
  <c r="E2" i="1"/>
  <c r="E3" i="1"/>
  <c r="E4" i="1"/>
  <c r="E5" i="1"/>
  <c r="E6" i="1"/>
  <c r="E7" i="1"/>
</calcChain>
</file>

<file path=xl/sharedStrings.xml><?xml version="1.0" encoding="utf-8"?>
<sst xmlns="http://schemas.openxmlformats.org/spreadsheetml/2006/main" count="5" uniqueCount="5">
  <si>
    <t>RECU
LE</t>
  </si>
  <si>
    <t>transfert prévu le</t>
  </si>
  <si>
    <t>BRUT</t>
  </si>
  <si>
    <t>TAXE</t>
  </si>
  <si>
    <t>MONTANT
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</si>
</sst>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"/>
    <numFmt numFmtId="166" formatCode="[$-40C]mmmm\-yy;@"/>
  </numFmts>
  <fonts count="1" x14ac:knownFonts="1"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164" fontId="0" fillId="2" borderId="7" xfId="0" applyNumberFormat="1" applyFill="1" applyBorder="1" applyAlignment="1">
      <alignment horizontal="center" vertical="center"/>
    </xf>
    <xf numFmtId="164" fontId="0" fillId="2" borderId="8" xfId="0" applyNumberForma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2" fontId="0" fillId="2" borderId="2" xfId="0" applyNumberFormat="1" applyFill="1" applyBorder="1" applyAlignment="1">
      <alignment horizontal="center" vertical="center"/>
    </xf>
    <xf numFmtId="2" fontId="0" fillId="2" borderId="3" xfId="0" applyNumberFormat="1" applyFill="1" applyBorder="1" applyAlignment="1">
      <alignment horizontal="center" vertical="center"/>
    </xf>
    <xf numFmtId="2" fontId="0" fillId="2" borderId="7" xfId="0" applyNumberFormat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 wrapText="1"/>
    </xf>
    <xf numFmtId="2" fontId="0" fillId="2" borderId="9" xfId="0" applyNumberFormat="1" applyFill="1" applyBorder="1" applyAlignment="1">
      <alignment horizontal="center" vertical="center"/>
    </xf>
    <xf numFmtId="2" fontId="0" fillId="2" borderId="8" xfId="0" applyNumberFormat="1" applyFill="1" applyBorder="1" applyAlignment="1">
      <alignment horizontal="center" vertical="center"/>
    </xf>
    <xf numFmtId="2" fontId="0" fillId="2" borderId="5" xfId="0" applyNumberForma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7E4320-9A27-4886-92BA-2F55A233E613}">
  <dimension ref="A1:Q12"/>
  <sheetViews>
    <sheetView showGridLines="0" tabSelected="1" workbookViewId="0">
      <selection activeCell="G1" sqref="G1:Q1048576"/>
    </sheetView>
  </sheetViews>
  <sheetFormatPr baseColWidth="10" defaultColWidth="10.85546875" defaultRowHeight="15" x14ac:dyDescent="0.25"/>
  <cols>
    <col min="1" max="6" width="10.85546875" style="1"/>
    <col min="18" max="16384" width="10.85546875" style="1"/>
  </cols>
  <sheetData>
    <row r="1" spans="1:5" ht="51.95" customHeight="1" x14ac:dyDescent="0.25">
      <c r="A1" s="2" t="s">
        <v>2</v>
      </c>
      <c r="B1" s="2" t="s">
        <v>3</v>
      </c>
      <c r="C1" s="14" t="s">
        <v>4</v>
      </c>
      <c r="D1" s="4" t="s">
        <v>1</v>
      </c>
      <c r="E1" s="4" t="s">
        <v>0</v>
      </c>
    </row>
    <row r="2" spans="1:5" x14ac:dyDescent="0.25">
      <c r="A2" s="2">
        <v>150</v>
      </c>
      <c r="B2" s="11">
        <f t="shared" ref="B2:B6" si="0">IF(A2="","",A2*3%)</f>
        <v>4.5</v>
      </c>
      <c r="C2" s="15">
        <f t="shared" ref="C2:C6" si="1">IF(B2="","",A2+B2)</f>
        <v>154.5</v>
      </c>
      <c r="D2" s="9">
        <v>45429</v>
      </c>
      <c r="E2" s="7">
        <f t="shared" ref="E2:E6" si="2">IF(D2=0,"",D2+2)</f>
        <v>45431</v>
      </c>
    </row>
    <row r="3" spans="1:5" x14ac:dyDescent="0.25">
      <c r="A3" s="3">
        <v>100</v>
      </c>
      <c r="B3" s="12">
        <f t="shared" si="0"/>
        <v>3</v>
      </c>
      <c r="C3" s="16">
        <f t="shared" si="1"/>
        <v>103</v>
      </c>
      <c r="D3" s="9">
        <v>45488</v>
      </c>
      <c r="E3" s="6">
        <f t="shared" si="2"/>
        <v>45490</v>
      </c>
    </row>
    <row r="4" spans="1:5" x14ac:dyDescent="0.25">
      <c r="A4" s="3">
        <v>200</v>
      </c>
      <c r="B4" s="12">
        <f t="shared" si="0"/>
        <v>6</v>
      </c>
      <c r="C4" s="16">
        <f t="shared" si="1"/>
        <v>206</v>
      </c>
      <c r="D4" s="9">
        <v>45453</v>
      </c>
      <c r="E4" s="6">
        <f t="shared" si="2"/>
        <v>45455</v>
      </c>
    </row>
    <row r="5" spans="1:5" x14ac:dyDescent="0.25">
      <c r="A5" s="3">
        <v>50</v>
      </c>
      <c r="B5" s="12">
        <f t="shared" si="0"/>
        <v>1.5</v>
      </c>
      <c r="C5" s="16">
        <f t="shared" si="1"/>
        <v>51.5</v>
      </c>
      <c r="D5" s="9">
        <v>45501</v>
      </c>
      <c r="E5" s="6">
        <f t="shared" si="2"/>
        <v>45503</v>
      </c>
    </row>
    <row r="6" spans="1:5" x14ac:dyDescent="0.25">
      <c r="A6" s="3">
        <v>75</v>
      </c>
      <c r="B6" s="12">
        <f t="shared" si="0"/>
        <v>2.25</v>
      </c>
      <c r="C6" s="16">
        <f t="shared" si="1"/>
        <v>77.25</v>
      </c>
      <c r="D6" s="9">
        <v>45415</v>
      </c>
      <c r="E6" s="6">
        <f t="shared" si="2"/>
        <v>45417</v>
      </c>
    </row>
    <row r="7" spans="1:5" x14ac:dyDescent="0.25">
      <c r="A7" s="5"/>
      <c r="B7" s="13" t="str">
        <f>IF(A7="","",A7*3%)</f>
        <v/>
      </c>
      <c r="C7" s="17" t="str">
        <f>IF(B7="","",A7+B7)</f>
        <v/>
      </c>
      <c r="D7" s="10"/>
      <c r="E7" s="8" t="str">
        <f>IF(D7=0,"",D7+2)</f>
        <v/>
      </c>
    </row>
    <row r="10" spans="1:5" x14ac:dyDescent="0.25">
      <c r="D10" s="19">
        <v>45413</v>
      </c>
      <c r="E10" s="18">
        <f>SUMIFS($C$2:$C$7,$D$2:$D$7,"&gt;="&amp;EOMONTH(D10,-1)+1,$D$2:$D$7,"&lt;="&amp;EOMONTH(D10,0))</f>
        <v>231.75</v>
      </c>
    </row>
    <row r="11" spans="1:5" x14ac:dyDescent="0.25">
      <c r="D11" s="19">
        <v>45444</v>
      </c>
      <c r="E11" s="18">
        <f t="shared" ref="E11:E12" si="3">SUMIFS($C$2:$C$7,$D$2:$D$7,"&gt;="&amp;EOMONTH(D11,-1)+1,$D$2:$D$7,"&lt;="&amp;EOMONTH(D11,0))</f>
        <v>206</v>
      </c>
    </row>
    <row r="12" spans="1:5" x14ac:dyDescent="0.25">
      <c r="D12" s="19">
        <v>45474</v>
      </c>
      <c r="E12" s="18">
        <f t="shared" si="3"/>
        <v>154.5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Parez</dc:creator>
  <cp:lastModifiedBy>JFL</cp:lastModifiedBy>
  <dcterms:created xsi:type="dcterms:W3CDTF">2024-05-05T10:40:47Z</dcterms:created>
  <dcterms:modified xsi:type="dcterms:W3CDTF">2024-05-06T05:25:16Z</dcterms:modified>
</cp:coreProperties>
</file>