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4F846C4-6C98-4D72-A96C-5509F440BF84}" xr6:coauthVersionLast="47" xr6:coauthVersionMax="47" xr10:uidLastSave="{00000000-0000-0000-0000-000000000000}"/>
  <bookViews>
    <workbookView xWindow="-120" yWindow="-120" windowWidth="29040" windowHeight="16440" activeTab="1" xr2:uid="{3B43097E-5C59-46D0-9768-D27F157E9EF4}"/>
  </bookViews>
  <sheets>
    <sheet name="Feuil1" sheetId="1" r:id="rId1"/>
    <sheet name="Tableau structuré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3" l="1" a="1"/>
  <c r="C3" i="3" s="1"/>
  <c r="C4" i="1" a="1"/>
  <c r="C4" i="1" s="1"/>
  <c r="C3" i="1" a="1"/>
  <c r="C3" i="1" s="1"/>
  <c r="M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<sst xmlns="http://schemas.openxmlformats.org/spreadsheetml/2006/main" count="66" uniqueCount="32">
  <si>
    <t>Catégorie 1</t>
  </si>
  <si>
    <t>Catégorie 2</t>
  </si>
  <si>
    <t>Date :</t>
  </si>
  <si>
    <t>Colonne à sommer :</t>
  </si>
  <si>
    <t>A la date du 6/3/24 le total doit être de 1500, à la date du 16/03 il doit être de 1700</t>
  </si>
  <si>
    <t>A la date du 6/3/24 le total doit être de 0, à la date du 16/03 il doit être de -400</t>
  </si>
  <si>
    <t>Compte 1</t>
  </si>
  <si>
    <t>Compte 2</t>
  </si>
  <si>
    <t>Compte</t>
  </si>
  <si>
    <t>Catégorie</t>
  </si>
  <si>
    <t>01/03/2024</t>
  </si>
  <si>
    <t>02/03/2024</t>
  </si>
  <si>
    <t>03/03/2024</t>
  </si>
  <si>
    <t>04/03/2024</t>
  </si>
  <si>
    <t>05/03/2024</t>
  </si>
  <si>
    <t>06/03/2024</t>
  </si>
  <si>
    <t>07/03/2024</t>
  </si>
  <si>
    <t>08/03/2024</t>
  </si>
  <si>
    <t>09/03/2024</t>
  </si>
  <si>
    <t>10/03/2024</t>
  </si>
  <si>
    <t>11/03/2024</t>
  </si>
  <si>
    <t>12/03/2024</t>
  </si>
  <si>
    <t>13/03/2024</t>
  </si>
  <si>
    <t>14/03/2024</t>
  </si>
  <si>
    <t>15/03/2024</t>
  </si>
  <si>
    <t>16/03/2024</t>
  </si>
  <si>
    <t>17/03/2024</t>
  </si>
  <si>
    <t>18/03/2024</t>
  </si>
  <si>
    <t>19/03/2024</t>
  </si>
  <si>
    <t>20/03/2024</t>
  </si>
  <si>
    <t>Ventes (valeur -)</t>
  </si>
  <si>
    <t>Achats (valeur 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</si>
</sst>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right"/>
    </xf>
    <xf numFmtId="0" fontId="0" fillId="0" borderId="0" xfId="0" quotePrefix="1"/>
    <xf numFmtId="0" fontId="0" fillId="0" borderId="0" xfId="0" applyAlignment="1">
      <alignment horizontal="left"/>
    </xf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152400</xdr:rowOff>
    </xdr:from>
    <xdr:to>
      <xdr:col>12</xdr:col>
      <xdr:colOff>323850</xdr:colOff>
      <xdr:row>3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CC366A8-15F2-8DFF-47D8-4025F45F9421}"/>
            </a:ext>
          </a:extLst>
        </xdr:cNvPr>
        <xdr:cNvSpPr txBox="1"/>
      </xdr:nvSpPr>
      <xdr:spPr>
        <a:xfrm>
          <a:off x="4162425" y="152400"/>
          <a:ext cx="6276975" cy="5143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Documentation Tableau structuré : https://fauconnier.developpez.com/tutoriels/tableaux-structures/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F36B44-26CB-443F-A2F0-AA0E18B95B16}" name="tBase" displayName="tBase" ref="A13:V21" totalsRowShown="0">
  <autoFilter ref="A13:V21" xr:uid="{81F36B44-26CB-443F-A2F0-AA0E18B95B16}"/>
  <tableColumns count="22">
    <tableColumn id="1" xr3:uid="{B47AFF71-69D6-450B-AF81-F7A163E020AC}" name="Compte"/>
    <tableColumn id="2" xr3:uid="{C678AA57-81FE-4A45-98A0-158D8BEE0297}" name="Catégorie"/>
    <tableColumn id="3" xr3:uid="{DC7CCAC9-DEC5-4A1C-8FFC-424E2C2BBEEB}" name="01/03/2024"/>
    <tableColumn id="4" xr3:uid="{3E00E12A-118C-41FE-AE87-BF247EBD4A08}" name="02/03/2024"/>
    <tableColumn id="5" xr3:uid="{9A019FA4-A899-48B6-865A-6C016371F48D}" name="03/03/2024"/>
    <tableColumn id="6" xr3:uid="{CE8E71E3-961D-4046-8746-DC10812BC0F6}" name="04/03/2024"/>
    <tableColumn id="7" xr3:uid="{6880E0CE-B40C-46EB-A5FE-A61EC07FA7E3}" name="05/03/2024"/>
    <tableColumn id="8" xr3:uid="{9BF845E8-7E3B-4440-BD14-DD74DF385D4F}" name="06/03/2024"/>
    <tableColumn id="9" xr3:uid="{0D303492-EDEF-45AA-B0A2-AC3EF44EC23A}" name="07/03/2024"/>
    <tableColumn id="10" xr3:uid="{C4663967-8036-4FB8-98C3-15F5EB770820}" name="08/03/2024"/>
    <tableColumn id="11" xr3:uid="{6D0F4D4D-A001-486E-820E-0BF33825715F}" name="09/03/2024"/>
    <tableColumn id="12" xr3:uid="{35A75311-6328-427D-915E-D4EAD53E0DFD}" name="10/03/2024"/>
    <tableColumn id="13" xr3:uid="{C9B3528E-5A08-4B44-AE63-F40C7221CD10}" name="11/03/2024"/>
    <tableColumn id="14" xr3:uid="{ADB852A2-59C8-4DBD-8608-2E9D4F108E75}" name="12/03/2024"/>
    <tableColumn id="15" xr3:uid="{F22EDF6B-926A-4D26-AEBD-A59F6AF4AB9E}" name="13/03/2024"/>
    <tableColumn id="16" xr3:uid="{AE929E95-5032-4D7B-85FD-7F237DA3F716}" name="14/03/2024"/>
    <tableColumn id="17" xr3:uid="{9126E0DC-25D1-400A-A07D-18FD668A4F9F}" name="15/03/2024"/>
    <tableColumn id="18" xr3:uid="{619F12E9-30B0-4D5A-805C-35AB8BD95F92}" name="16/03/2024"/>
    <tableColumn id="19" xr3:uid="{69DDDD01-4D7F-431F-9470-7BE209A6BEBB}" name="17/03/2024"/>
    <tableColumn id="20" xr3:uid="{AE8EF1D4-F947-4F43-B3E7-71E6EB374DC7}" name="18/03/2024"/>
    <tableColumn id="21" xr3:uid="{6C8AF254-3AEB-451A-A7B5-E3689D479580}" name="19/03/2024"/>
    <tableColumn id="22" xr3:uid="{DE464803-796D-4367-A307-97D592BDE7C4}" name="20/03/2024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522366CF-0744-4D09-A964-517B063B6197}">
  <we:reference id="wa200003696" version="1.3.0.0" store="fr-FR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DA3A3D81-DE77-45E8-B560-58F827039B78}&quot;}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FDD59-51A1-4784-A4F7-963201DCADC6}">
  <dimension ref="A1:V21"/>
  <sheetViews>
    <sheetView showGridLines="0" workbookViewId="0">
      <selection activeCell="B4" sqref="B4"/>
    </sheetView>
  </sheetViews>
  <sheetFormatPr baseColWidth="10" defaultRowHeight="15" x14ac:dyDescent="0.25"/>
  <sheetData>
    <row r="1" spans="1:22" x14ac:dyDescent="0.25">
      <c r="A1" s="2" t="s">
        <v>2</v>
      </c>
      <c r="B1" s="1">
        <v>45357</v>
      </c>
    </row>
    <row r="2" spans="1:22" x14ac:dyDescent="0.25">
      <c r="K2" s="7" t="s">
        <v>3</v>
      </c>
      <c r="L2" s="7"/>
      <c r="M2" s="4">
        <f>MATCH(B1,13:13,0)</f>
        <v>8</v>
      </c>
    </row>
    <row r="3" spans="1:22" x14ac:dyDescent="0.25">
      <c r="A3" s="6" t="s">
        <v>7</v>
      </c>
      <c r="B3" s="6" t="s">
        <v>0</v>
      </c>
      <c r="C3" s="5" cm="1">
        <f t="array" ref="C3">_xlfn.LET(_xlpm.d,INDEX($C$14:$V$21,0,MATCH($B$1,$C$13:$V$13,0)),SUM(_xlfn._xlws.FILTER(_xlpm.d,($B$14:$B$21=B3)*(A14:A21=A3)*(_xlpm.d&gt;0))))</f>
        <v>1250</v>
      </c>
      <c r="D3" t="s">
        <v>4</v>
      </c>
      <c r="K3" s="3"/>
    </row>
    <row r="4" spans="1:22" x14ac:dyDescent="0.25">
      <c r="A4" s="6"/>
      <c r="B4" s="6"/>
      <c r="C4" s="5" cm="1">
        <f t="array" ref="C4">IF(ISERROR(_xlfn.LET(_xlpm.d, INDEX($C$14:$V$21, 0, MATCH($B$1, $C$13:$V$13, 0)), SUM(_xlfn._xlws.FILTER(_xlpm.d, ($B$14:$B$21 = B3) * (A14:A21 = A3) * (_xlpm.d &lt; 0))))), 0, _xlfn.LET(_xlpm.d, INDEX($C$14:$V$21, 0, MATCH($B$1, $C$13:$V$13, 0)), SUM(_xlfn._xlws.FILTER(_xlpm.d, ($B$14:$B$21 = B3) * (A14:A21 = A3) * (_xlpm.d &lt; 0)))))</f>
        <v>0</v>
      </c>
      <c r="D4" t="s">
        <v>5</v>
      </c>
      <c r="K4" s="3"/>
    </row>
    <row r="7" spans="1:22" x14ac:dyDescent="0.25">
      <c r="M7" s="3"/>
    </row>
    <row r="13" spans="1:22" x14ac:dyDescent="0.25">
      <c r="C13" s="1">
        <v>45352</v>
      </c>
      <c r="D13" s="1">
        <v>45353</v>
      </c>
      <c r="E13" s="1">
        <v>45354</v>
      </c>
      <c r="F13" s="1">
        <v>45355</v>
      </c>
      <c r="G13" s="1">
        <v>45356</v>
      </c>
      <c r="H13" s="1">
        <v>45357</v>
      </c>
      <c r="I13" s="1">
        <v>45358</v>
      </c>
      <c r="J13" s="1">
        <v>45359</v>
      </c>
      <c r="K13" s="1">
        <v>45360</v>
      </c>
      <c r="L13" s="1">
        <v>45361</v>
      </c>
      <c r="M13" s="1">
        <v>45362</v>
      </c>
      <c r="N13" s="1">
        <v>45363</v>
      </c>
      <c r="O13" s="1">
        <v>45364</v>
      </c>
      <c r="P13" s="1">
        <v>45365</v>
      </c>
      <c r="Q13" s="1">
        <v>45366</v>
      </c>
      <c r="R13" s="1">
        <v>45367</v>
      </c>
      <c r="S13" s="1">
        <v>45368</v>
      </c>
      <c r="T13" s="1">
        <v>45369</v>
      </c>
      <c r="U13" s="1">
        <v>45370</v>
      </c>
      <c r="V13" s="1">
        <v>45371</v>
      </c>
    </row>
    <row r="14" spans="1:22" x14ac:dyDescent="0.25">
      <c r="A14" t="s">
        <v>6</v>
      </c>
      <c r="B14" t="s">
        <v>0</v>
      </c>
      <c r="C14">
        <v>1500</v>
      </c>
      <c r="D14">
        <v>1500</v>
      </c>
      <c r="E14">
        <v>1500</v>
      </c>
      <c r="F14">
        <v>1500</v>
      </c>
      <c r="G14">
        <v>1500</v>
      </c>
      <c r="H14">
        <v>1500</v>
      </c>
      <c r="I14">
        <v>1500</v>
      </c>
      <c r="J14">
        <v>1500</v>
      </c>
      <c r="K14">
        <v>1500</v>
      </c>
      <c r="L14">
        <v>1500</v>
      </c>
      <c r="M14">
        <v>1500</v>
      </c>
      <c r="N14">
        <v>1500</v>
      </c>
      <c r="O14">
        <v>1500</v>
      </c>
      <c r="P14">
        <v>1500</v>
      </c>
      <c r="Q14">
        <v>1500</v>
      </c>
      <c r="R14">
        <v>1500</v>
      </c>
      <c r="S14">
        <v>1500</v>
      </c>
      <c r="T14">
        <v>1500</v>
      </c>
      <c r="U14">
        <v>1500</v>
      </c>
      <c r="V14">
        <v>1500</v>
      </c>
    </row>
    <row r="15" spans="1:22" x14ac:dyDescent="0.25">
      <c r="A15" t="s">
        <v>6</v>
      </c>
      <c r="B15" t="s">
        <v>0</v>
      </c>
      <c r="I15">
        <v>200</v>
      </c>
      <c r="J15">
        <v>200</v>
      </c>
      <c r="K15">
        <v>200</v>
      </c>
      <c r="L15">
        <v>200</v>
      </c>
      <c r="M15">
        <v>200</v>
      </c>
      <c r="N15">
        <v>200</v>
      </c>
      <c r="O15">
        <v>200</v>
      </c>
      <c r="P15">
        <v>200</v>
      </c>
      <c r="Q15">
        <v>200</v>
      </c>
      <c r="R15">
        <v>200</v>
      </c>
      <c r="S15">
        <v>200</v>
      </c>
      <c r="T15">
        <v>200</v>
      </c>
      <c r="U15">
        <v>200</v>
      </c>
      <c r="V15">
        <v>200</v>
      </c>
    </row>
    <row r="16" spans="1:22" x14ac:dyDescent="0.25">
      <c r="A16" t="s">
        <v>6</v>
      </c>
      <c r="B16" t="s">
        <v>0</v>
      </c>
      <c r="O16">
        <v>-400</v>
      </c>
      <c r="P16">
        <v>-400</v>
      </c>
      <c r="Q16">
        <v>-400</v>
      </c>
      <c r="R16">
        <v>-400</v>
      </c>
      <c r="S16">
        <v>-400</v>
      </c>
      <c r="T16">
        <v>-400</v>
      </c>
      <c r="U16">
        <v>-400</v>
      </c>
      <c r="V16">
        <v>-400</v>
      </c>
    </row>
    <row r="17" spans="1:22" x14ac:dyDescent="0.25">
      <c r="A17" t="s">
        <v>6</v>
      </c>
      <c r="B17" t="s">
        <v>1</v>
      </c>
      <c r="C17">
        <v>800</v>
      </c>
      <c r="D17">
        <v>800</v>
      </c>
      <c r="E17">
        <v>800</v>
      </c>
      <c r="F17">
        <v>800</v>
      </c>
      <c r="G17">
        <v>800</v>
      </c>
      <c r="H17">
        <v>800</v>
      </c>
      <c r="I17">
        <v>800</v>
      </c>
      <c r="J17">
        <v>800</v>
      </c>
      <c r="K17">
        <v>800</v>
      </c>
      <c r="L17">
        <v>800</v>
      </c>
      <c r="M17">
        <v>800</v>
      </c>
      <c r="N17">
        <v>800</v>
      </c>
      <c r="O17">
        <v>800</v>
      </c>
      <c r="P17">
        <v>800</v>
      </c>
      <c r="Q17">
        <v>800</v>
      </c>
      <c r="R17">
        <v>800</v>
      </c>
      <c r="S17">
        <v>800</v>
      </c>
      <c r="T17">
        <v>800</v>
      </c>
      <c r="U17">
        <v>800</v>
      </c>
      <c r="V17">
        <v>800</v>
      </c>
    </row>
    <row r="18" spans="1:22" x14ac:dyDescent="0.25">
      <c r="A18" t="s">
        <v>6</v>
      </c>
      <c r="B18" t="s">
        <v>1</v>
      </c>
      <c r="L18">
        <v>150</v>
      </c>
      <c r="M18">
        <v>150</v>
      </c>
      <c r="N18">
        <v>150</v>
      </c>
      <c r="O18">
        <v>150</v>
      </c>
      <c r="P18">
        <v>150</v>
      </c>
      <c r="Q18">
        <v>150</v>
      </c>
      <c r="R18">
        <v>150</v>
      </c>
      <c r="S18">
        <v>150</v>
      </c>
      <c r="T18">
        <v>150</v>
      </c>
      <c r="U18">
        <v>150</v>
      </c>
      <c r="V18">
        <v>150</v>
      </c>
    </row>
    <row r="19" spans="1:22" x14ac:dyDescent="0.25">
      <c r="A19" t="s">
        <v>7</v>
      </c>
      <c r="B19" t="s">
        <v>0</v>
      </c>
      <c r="C19">
        <v>1250</v>
      </c>
      <c r="D19">
        <v>1250</v>
      </c>
      <c r="E19">
        <v>1250</v>
      </c>
      <c r="F19">
        <v>1250</v>
      </c>
      <c r="G19">
        <v>1250</v>
      </c>
      <c r="H19">
        <v>1250</v>
      </c>
      <c r="I19">
        <v>1250</v>
      </c>
      <c r="J19">
        <v>1250</v>
      </c>
      <c r="K19">
        <v>1250</v>
      </c>
      <c r="L19">
        <v>1250</v>
      </c>
      <c r="M19">
        <v>1250</v>
      </c>
      <c r="N19">
        <v>1250</v>
      </c>
      <c r="O19">
        <v>1250</v>
      </c>
      <c r="P19">
        <v>1250</v>
      </c>
      <c r="Q19">
        <v>1250</v>
      </c>
      <c r="R19">
        <v>1250</v>
      </c>
      <c r="S19">
        <v>1250</v>
      </c>
      <c r="T19">
        <v>1250</v>
      </c>
      <c r="U19">
        <v>1250</v>
      </c>
      <c r="V19">
        <v>1250</v>
      </c>
    </row>
    <row r="20" spans="1:22" x14ac:dyDescent="0.25">
      <c r="A20" t="s">
        <v>7</v>
      </c>
      <c r="B20" t="s">
        <v>0</v>
      </c>
      <c r="I20">
        <v>100</v>
      </c>
      <c r="J20">
        <v>100</v>
      </c>
      <c r="K20">
        <v>100</v>
      </c>
      <c r="L20">
        <v>100</v>
      </c>
      <c r="M20">
        <v>100</v>
      </c>
      <c r="N20">
        <v>100</v>
      </c>
      <c r="O20">
        <v>100</v>
      </c>
      <c r="P20">
        <v>100</v>
      </c>
      <c r="Q20">
        <v>100</v>
      </c>
      <c r="R20">
        <v>100</v>
      </c>
      <c r="S20">
        <v>100</v>
      </c>
      <c r="T20">
        <v>100</v>
      </c>
      <c r="U20">
        <v>100</v>
      </c>
      <c r="V20">
        <v>100</v>
      </c>
    </row>
    <row r="21" spans="1:22" x14ac:dyDescent="0.25">
      <c r="A21" t="s">
        <v>7</v>
      </c>
      <c r="B21" t="s">
        <v>0</v>
      </c>
      <c r="O21">
        <v>-650</v>
      </c>
      <c r="P21">
        <v>-650</v>
      </c>
      <c r="Q21">
        <v>-650</v>
      </c>
      <c r="R21">
        <v>-650</v>
      </c>
      <c r="S21">
        <v>-650</v>
      </c>
      <c r="T21">
        <v>-650</v>
      </c>
      <c r="U21">
        <v>-650</v>
      </c>
      <c r="V21">
        <v>-650</v>
      </c>
    </row>
  </sheetData>
  <mergeCells count="1">
    <mergeCell ref="K2:L2"/>
  </mergeCells>
  <phoneticPr fontId="2" type="noConversion"/>
  <dataValidations count="1">
    <dataValidation type="list" allowBlank="1" showInputMessage="1" showErrorMessage="1" sqref="B1" xr:uid="{929BC3E5-8D36-4BC1-9DC4-3D679559C386}">
      <formula1>$C$13:$V$13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D53A6-5C0D-4831-AF0A-EA60212E7D4F}">
  <dimension ref="A1:V21"/>
  <sheetViews>
    <sheetView showGridLines="0" tabSelected="1" workbookViewId="0">
      <selection activeCell="C7" sqref="C7"/>
    </sheetView>
  </sheetViews>
  <sheetFormatPr baseColWidth="10" defaultRowHeight="15" x14ac:dyDescent="0.25"/>
  <cols>
    <col min="2" max="2" width="11.7109375" customWidth="1"/>
    <col min="3" max="22" width="12.85546875" customWidth="1"/>
  </cols>
  <sheetData>
    <row r="1" spans="1:22" x14ac:dyDescent="0.25">
      <c r="A1" s="2" t="s">
        <v>2</v>
      </c>
      <c r="B1" s="1" t="s">
        <v>25</v>
      </c>
    </row>
    <row r="2" spans="1:22" x14ac:dyDescent="0.25">
      <c r="K2" s="7"/>
      <c r="L2" s="7"/>
      <c r="M2" s="4"/>
    </row>
    <row r="3" spans="1:22" x14ac:dyDescent="0.25">
      <c r="A3" s="6" t="s">
        <v>7</v>
      </c>
      <c r="B3" s="6" t="s">
        <v>0</v>
      </c>
      <c r="C3" s="5" cm="1">
        <f t="array" ref="C3:C4">_xlfn.LET(
     _xlpm.d,INDEX(tBase[],0,MATCH(TEXT(B1,"jj/mm/aaaa"),tBase[#Headers],0)),
     SUMIFS(_xlpm.d,tBase[Catégorie],B3,tBase[Compte],A3,_xlpm.d,{"&gt;0";"&lt;0"})
)</f>
        <v>1350</v>
      </c>
      <c r="D3" t="s">
        <v>31</v>
      </c>
      <c r="K3" s="3"/>
    </row>
    <row r="4" spans="1:22" x14ac:dyDescent="0.25">
      <c r="A4" s="6"/>
      <c r="B4" s="6"/>
      <c r="C4" s="5">
        <v>-650</v>
      </c>
      <c r="D4" t="s">
        <v>30</v>
      </c>
      <c r="K4" s="3"/>
    </row>
    <row r="7" spans="1:22" x14ac:dyDescent="0.25">
      <c r="M7" s="3"/>
    </row>
    <row r="13" spans="1:22" x14ac:dyDescent="0.25">
      <c r="A13" t="s">
        <v>8</v>
      </c>
      <c r="B13" t="s">
        <v>9</v>
      </c>
      <c r="C13" s="1" t="s">
        <v>10</v>
      </c>
      <c r="D13" s="1" t="s">
        <v>11</v>
      </c>
      <c r="E13" s="1" t="s">
        <v>12</v>
      </c>
      <c r="F13" s="1" t="s">
        <v>13</v>
      </c>
      <c r="G13" s="1" t="s">
        <v>14</v>
      </c>
      <c r="H13" s="1" t="s">
        <v>15</v>
      </c>
      <c r="I13" s="1" t="s">
        <v>16</v>
      </c>
      <c r="J13" s="1" t="s">
        <v>17</v>
      </c>
      <c r="K13" s="1" t="s">
        <v>18</v>
      </c>
      <c r="L13" s="1" t="s">
        <v>19</v>
      </c>
      <c r="M13" s="1" t="s">
        <v>20</v>
      </c>
      <c r="N13" s="1" t="s">
        <v>21</v>
      </c>
      <c r="O13" s="1" t="s">
        <v>22</v>
      </c>
      <c r="P13" s="1" t="s">
        <v>23</v>
      </c>
      <c r="Q13" s="1" t="s">
        <v>24</v>
      </c>
      <c r="R13" s="1" t="s">
        <v>25</v>
      </c>
      <c r="S13" s="1" t="s">
        <v>26</v>
      </c>
      <c r="T13" s="1" t="s">
        <v>27</v>
      </c>
      <c r="U13" s="1" t="s">
        <v>28</v>
      </c>
      <c r="V13" s="1" t="s">
        <v>29</v>
      </c>
    </row>
    <row r="14" spans="1:22" x14ac:dyDescent="0.25">
      <c r="A14" t="s">
        <v>6</v>
      </c>
      <c r="B14" t="s">
        <v>0</v>
      </c>
      <c r="C14">
        <v>1500</v>
      </c>
      <c r="D14">
        <v>1500</v>
      </c>
      <c r="E14">
        <v>1500</v>
      </c>
      <c r="F14">
        <v>1500</v>
      </c>
      <c r="G14">
        <v>1500</v>
      </c>
      <c r="H14">
        <v>1500</v>
      </c>
      <c r="I14">
        <v>1500</v>
      </c>
      <c r="J14">
        <v>1500</v>
      </c>
      <c r="K14">
        <v>1500</v>
      </c>
      <c r="L14">
        <v>1500</v>
      </c>
      <c r="M14">
        <v>1500</v>
      </c>
      <c r="N14">
        <v>1500</v>
      </c>
      <c r="O14">
        <v>1500</v>
      </c>
      <c r="P14">
        <v>1500</v>
      </c>
      <c r="Q14">
        <v>1500</v>
      </c>
      <c r="R14">
        <v>1500</v>
      </c>
      <c r="S14">
        <v>1500</v>
      </c>
      <c r="T14">
        <v>1500</v>
      </c>
      <c r="U14">
        <v>1500</v>
      </c>
      <c r="V14">
        <v>1500</v>
      </c>
    </row>
    <row r="15" spans="1:22" x14ac:dyDescent="0.25">
      <c r="A15" t="s">
        <v>6</v>
      </c>
      <c r="B15" t="s">
        <v>0</v>
      </c>
      <c r="I15">
        <v>200</v>
      </c>
      <c r="J15">
        <v>200</v>
      </c>
      <c r="K15">
        <v>200</v>
      </c>
      <c r="L15">
        <v>200</v>
      </c>
      <c r="M15">
        <v>200</v>
      </c>
      <c r="N15">
        <v>200</v>
      </c>
      <c r="O15">
        <v>200</v>
      </c>
      <c r="P15">
        <v>200</v>
      </c>
      <c r="Q15">
        <v>200</v>
      </c>
      <c r="R15">
        <v>200</v>
      </c>
      <c r="S15">
        <v>200</v>
      </c>
      <c r="T15">
        <v>200</v>
      </c>
      <c r="U15">
        <v>200</v>
      </c>
      <c r="V15">
        <v>200</v>
      </c>
    </row>
    <row r="16" spans="1:22" x14ac:dyDescent="0.25">
      <c r="A16" t="s">
        <v>6</v>
      </c>
      <c r="B16" t="s">
        <v>0</v>
      </c>
      <c r="O16">
        <v>-400</v>
      </c>
      <c r="P16">
        <v>-400</v>
      </c>
      <c r="Q16">
        <v>-400</v>
      </c>
      <c r="R16">
        <v>-400</v>
      </c>
      <c r="S16">
        <v>-400</v>
      </c>
      <c r="T16">
        <v>-400</v>
      </c>
      <c r="U16">
        <v>-400</v>
      </c>
      <c r="V16">
        <v>-400</v>
      </c>
    </row>
    <row r="17" spans="1:22" x14ac:dyDescent="0.25">
      <c r="A17" t="s">
        <v>6</v>
      </c>
      <c r="B17" t="s">
        <v>1</v>
      </c>
      <c r="C17">
        <v>800</v>
      </c>
      <c r="D17">
        <v>800</v>
      </c>
      <c r="E17">
        <v>800</v>
      </c>
      <c r="F17">
        <v>800</v>
      </c>
      <c r="G17">
        <v>800</v>
      </c>
      <c r="H17">
        <v>800</v>
      </c>
      <c r="I17">
        <v>800</v>
      </c>
      <c r="J17">
        <v>800</v>
      </c>
      <c r="K17">
        <v>800</v>
      </c>
      <c r="L17">
        <v>800</v>
      </c>
      <c r="M17">
        <v>800</v>
      </c>
      <c r="N17">
        <v>800</v>
      </c>
      <c r="O17">
        <v>800</v>
      </c>
      <c r="P17">
        <v>800</v>
      </c>
      <c r="Q17">
        <v>800</v>
      </c>
      <c r="R17">
        <v>800</v>
      </c>
      <c r="S17">
        <v>800</v>
      </c>
      <c r="T17">
        <v>800</v>
      </c>
      <c r="U17">
        <v>800</v>
      </c>
      <c r="V17">
        <v>800</v>
      </c>
    </row>
    <row r="18" spans="1:22" x14ac:dyDescent="0.25">
      <c r="A18" t="s">
        <v>6</v>
      </c>
      <c r="B18" t="s">
        <v>1</v>
      </c>
      <c r="L18">
        <v>150</v>
      </c>
      <c r="M18">
        <v>150</v>
      </c>
      <c r="N18">
        <v>150</v>
      </c>
      <c r="O18">
        <v>150</v>
      </c>
      <c r="P18">
        <v>150</v>
      </c>
      <c r="Q18">
        <v>150</v>
      </c>
      <c r="R18">
        <v>150</v>
      </c>
      <c r="S18">
        <v>150</v>
      </c>
      <c r="T18">
        <v>150</v>
      </c>
      <c r="U18">
        <v>150</v>
      </c>
      <c r="V18">
        <v>150</v>
      </c>
    </row>
    <row r="19" spans="1:22" x14ac:dyDescent="0.25">
      <c r="A19" t="s">
        <v>7</v>
      </c>
      <c r="B19" t="s">
        <v>0</v>
      </c>
      <c r="C19">
        <v>1250</v>
      </c>
      <c r="D19">
        <v>1250</v>
      </c>
      <c r="E19">
        <v>1250</v>
      </c>
      <c r="F19">
        <v>1250</v>
      </c>
      <c r="G19">
        <v>1250</v>
      </c>
      <c r="H19">
        <v>1250</v>
      </c>
      <c r="I19">
        <v>1250</v>
      </c>
      <c r="J19">
        <v>1250</v>
      </c>
      <c r="K19">
        <v>1250</v>
      </c>
      <c r="L19">
        <v>1250</v>
      </c>
      <c r="M19">
        <v>1250</v>
      </c>
      <c r="N19">
        <v>1250</v>
      </c>
      <c r="O19">
        <v>1250</v>
      </c>
      <c r="P19">
        <v>1250</v>
      </c>
      <c r="Q19">
        <v>1250</v>
      </c>
      <c r="R19">
        <v>1250</v>
      </c>
      <c r="S19">
        <v>1250</v>
      </c>
      <c r="T19">
        <v>1250</v>
      </c>
      <c r="U19">
        <v>1250</v>
      </c>
      <c r="V19">
        <v>1250</v>
      </c>
    </row>
    <row r="20" spans="1:22" x14ac:dyDescent="0.25">
      <c r="A20" t="s">
        <v>7</v>
      </c>
      <c r="B20" t="s">
        <v>0</v>
      </c>
      <c r="H20">
        <v>-100</v>
      </c>
      <c r="I20">
        <v>100</v>
      </c>
      <c r="J20">
        <v>100</v>
      </c>
      <c r="K20">
        <v>100</v>
      </c>
      <c r="L20">
        <v>100</v>
      </c>
      <c r="M20">
        <v>100</v>
      </c>
      <c r="N20">
        <v>100</v>
      </c>
      <c r="O20">
        <v>100</v>
      </c>
      <c r="P20">
        <v>100</v>
      </c>
      <c r="Q20">
        <v>100</v>
      </c>
      <c r="R20">
        <v>100</v>
      </c>
      <c r="S20">
        <v>100</v>
      </c>
      <c r="T20">
        <v>100</v>
      </c>
      <c r="U20">
        <v>100</v>
      </c>
      <c r="V20">
        <v>100</v>
      </c>
    </row>
    <row r="21" spans="1:22" x14ac:dyDescent="0.25">
      <c r="A21" t="s">
        <v>7</v>
      </c>
      <c r="B21" t="s">
        <v>0</v>
      </c>
      <c r="O21">
        <v>-650</v>
      </c>
      <c r="P21">
        <v>-650</v>
      </c>
      <c r="Q21">
        <v>-650</v>
      </c>
      <c r="R21">
        <v>-650</v>
      </c>
      <c r="S21">
        <v>-650</v>
      </c>
      <c r="T21">
        <v>-650</v>
      </c>
      <c r="U21">
        <v>-650</v>
      </c>
      <c r="V21">
        <v>-650</v>
      </c>
    </row>
  </sheetData>
  <mergeCells count="1">
    <mergeCell ref="K2:L2"/>
  </mergeCells>
  <dataValidations count="3">
    <dataValidation type="list" allowBlank="1" showInputMessage="1" showErrorMessage="1" sqref="B1" xr:uid="{23C906C6-3847-4900-8272-C5B7AAD64C64}">
      <formula1>$C$13:$V$13</formula1>
    </dataValidation>
    <dataValidation type="list" allowBlank="1" showInputMessage="1" showErrorMessage="1" sqref="B3" xr:uid="{1AEDB029-1625-480C-87EC-BD5835DF988E}">
      <formula1>$B$14:$B$21</formula1>
    </dataValidation>
    <dataValidation type="list" allowBlank="1" showInputMessage="1" showErrorMessage="1" sqref="A3" xr:uid="{B7F8DD5A-172C-4168-94D2-AC9E9F19FD49}">
      <formula1>$A$14:$A$21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8g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mAGEAbABzAGUALAAiAGkAcwBDAHUAcgByAGUAbgBjAHkAUwBlAHAAQgB5AFMAcABhAGMAZQAiADoAdAByAHUAZQAsACIAcgBvAHcATABlAHQAdABlAHIAIgA6ACIATAAiACwAIgBjAG8AbAB1AG0AbgBMAGUAdAB0AGUAcgAiADoAIgBDACIALAAiAHIAYwBMAGUAZgB0AEIAcgBhAGMAawBlAHQAIgA6ACIAKAAiACwAIgByAGMAUgBpAGcAaAB0AEIAcgBhAGMAawBlAHQAIgA6ACIAKQAiACwAIgBzAHQAYQB0AGUAbQBlAG4AdABTAGUAcABhAHIAYQB0AG8AcgAiADoAIgA7ADsAIgAsACIAbABvAGMAYQBsAGUATgBhAG0AZQAiADoAIgBmAHIALQBmAHIAIgB9AH0A</AFEJSONBlob>
</file>

<file path=customXml/itemProps1.xml><?xml version="1.0" encoding="utf-8"?>
<ds:datastoreItem xmlns:ds="http://schemas.openxmlformats.org/officeDocument/2006/customXml" ds:itemID="{DA3A3D81-DE77-45E8-B560-58F827039B78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Tableau structuré</vt:lpstr>
    </vt:vector>
  </TitlesOfParts>
  <Company>Air France -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Najar, Manuel (MM WU RY) - AF (ext)</dc:creator>
  <cp:lastModifiedBy>JFL</cp:lastModifiedBy>
  <dcterms:created xsi:type="dcterms:W3CDTF">2024-03-21T09:09:31Z</dcterms:created>
  <dcterms:modified xsi:type="dcterms:W3CDTF">2024-03-23T21:49:46Z</dcterms:modified>
</cp:coreProperties>
</file>