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8DFA4325-09CF-4EF9-91AA-03B0BE0EECEC}" xr6:coauthVersionLast="47" xr6:coauthVersionMax="47" xr10:uidLastSave="{00000000-0000-0000-0000-000000000000}"/>
  <bookViews>
    <workbookView xWindow="1020" yWindow="4815" windowWidth="27990" windowHeight="10950" xr2:uid="{A3B01004-2413-47B9-9A3F-8ACBF02FC9EB}"/>
  </bookViews>
  <sheets>
    <sheet name="Power Query" sheetId="2" r:id="rId1"/>
  </sheets>
  <definedNames>
    <definedName name="DonnéesExternes_1" localSheetId="0" hidden="1">'Power Query'!$G$10:$G$11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2" i="2" l="1"/>
  <c r="A29" i="2"/>
  <c r="A26" i="2"/>
  <c r="A25" i="2"/>
  <c r="A24" i="2"/>
  <c r="A20" i="2"/>
  <c r="A18" i="2"/>
  <c r="A17" i="2"/>
  <c r="A16" i="2"/>
  <c r="A14" i="2"/>
  <c r="A13" i="2"/>
  <c r="A12" i="2"/>
  <c r="A11" i="2"/>
  <c r="A9" i="2"/>
  <c r="A8" i="2"/>
  <c r="A4" i="2"/>
  <c r="A3" i="2"/>
  <c r="B26" i="2"/>
  <c r="B11" i="2"/>
  <c r="B27" i="2"/>
  <c r="B12" i="2"/>
  <c r="B28" i="2"/>
  <c r="B13" i="2"/>
  <c r="B29" i="2"/>
  <c r="B14" i="2"/>
  <c r="B30" i="2"/>
  <c r="B15" i="2"/>
  <c r="B31" i="2"/>
  <c r="B16" i="2"/>
  <c r="B32" i="2"/>
  <c r="B17" i="2"/>
  <c r="B33" i="2"/>
  <c r="B9" i="2"/>
  <c r="B18" i="2"/>
  <c r="B19" i="2"/>
  <c r="B4" i="2"/>
  <c r="B20" i="2"/>
  <c r="B5" i="2"/>
  <c r="B21" i="2"/>
  <c r="B6" i="2"/>
  <c r="B22" i="2"/>
  <c r="B7" i="2"/>
  <c r="B23" i="2"/>
  <c r="B8" i="2"/>
  <c r="B24" i="2"/>
  <c r="B25" i="2"/>
  <c r="B10" i="2"/>
  <c r="B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53AC197-F4E5-4AAC-9600-AAFD2DE3C129}" keepAlive="1" name="Requête - Somme Nbres négatifs" description="Connexion à la requête « Somme Nbres négatifs » dans le classeur." type="5" refreshedVersion="8" background="1" saveData="1">
    <dbPr connection="Provider=Microsoft.Mashup.OleDb.1;Data Source=$Workbook$;Location=&quot;Somme Nbres négatifs&quot;;Extended Properties=&quot;&quot;" command="SELECT * FROM [Somme Nbres négatifs]"/>
  </connection>
</connections>
</file>

<file path=xl/sharedStrings.xml><?xml version="1.0" encoding="utf-8"?>
<sst xmlns="http://schemas.openxmlformats.org/spreadsheetml/2006/main" count="7" uniqueCount="7">
  <si>
    <t>Brut</t>
  </si>
  <si>
    <t>"=somme des valeurs négatives dans les additions dans la colonne A</t>
  </si>
  <si>
    <t>Contenant des nombres négatifs</t>
  </si>
  <si>
    <t>"ce qui devrait donner -346,91 puique en A20 (-254,10) et A32(-92,81) il y a un nombre négatif</t>
  </si>
  <si>
    <t>Formule</t>
  </si>
  <si>
    <t>Somme Nbres négatifs</t>
  </si>
  <si>
    <t xml:space="preserve">Power Query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</si>
</sst>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0.00"/>
    <numFmt numFmtId="165" formatCode="#,##0.00&quot; 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1" applyNumberFormat="0" applyFill="0" applyAlignment="0" applyProtection="0"/>
  </cellStyleXfs>
  <cellXfs count="6">
    <xf numFmtId="0" fontId="0" fillId="0" borderId="0" xfId="0"/>
    <xf numFmtId="0" fontId="0" fillId="2" borderId="0" xfId="0" applyFill="1"/>
    <xf numFmtId="164" fontId="0" fillId="0" borderId="0" xfId="1" applyNumberFormat="1" applyFont="1" applyFill="1" applyBorder="1" applyAlignment="1">
      <alignment horizontal="center" vertical="center" wrapText="1"/>
    </xf>
    <xf numFmtId="165" fontId="0" fillId="0" borderId="0" xfId="1" applyNumberFormat="1" applyFont="1" applyFill="1" applyBorder="1"/>
    <xf numFmtId="165" fontId="0" fillId="0" borderId="2" xfId="1" applyNumberFormat="1" applyFont="1" applyFill="1" applyBorder="1"/>
    <xf numFmtId="0" fontId="2" fillId="0" borderId="1" xfId="2"/>
  </cellXfs>
  <cellStyles count="3">
    <cellStyle name="Normal" xfId="0" builtinId="0"/>
    <cellStyle name="Normal 2 4" xfId="1" xr:uid="{C4005681-EFDE-4B07-95E5-5CE09B1AF0DD}"/>
    <cellStyle name="Total" xfId="2" builtinId="25"/>
  </cellStyles>
  <dxfs count="1">
    <dxf>
      <border diagonalUp="0" diagonalDown="0">
        <left/>
        <right style="thin">
          <color indexed="64"/>
        </right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15</xdr:row>
      <xdr:rowOff>47625</xdr:rowOff>
    </xdr:from>
    <xdr:to>
      <xdr:col>8</xdr:col>
      <xdr:colOff>76200</xdr:colOff>
      <xdr:row>19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F75E758-9857-FC9F-3EE3-A9CAD6866E89}"/>
            </a:ext>
          </a:extLst>
        </xdr:cNvPr>
        <xdr:cNvSpPr txBox="1"/>
      </xdr:nvSpPr>
      <xdr:spPr>
        <a:xfrm>
          <a:off x="3590925" y="2333625"/>
          <a:ext cx="3848100" cy="7239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struturé : tSource</a:t>
          </a:r>
        </a:p>
        <a:p>
          <a:r>
            <a:rPr lang="fr-FR" sz="1100"/>
            <a:t>Insertion colonne "Formule" (ici en B)</a:t>
          </a:r>
        </a:p>
        <a:p>
          <a:r>
            <a:rPr lang="fr-FR" sz="1100"/>
            <a:t>Colonne B masquée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016315B-5CFD-4083-AECF-28B3ABC644B2}" autoFormatId="16" applyNumberFormats="0" applyBorderFormats="0" applyFontFormats="0" applyPatternFormats="0" applyAlignmentFormats="0" applyWidthHeightFormats="0">
  <queryTableRefresh nextId="2">
    <queryTableFields count="1">
      <queryTableField id="1" name="Somme Nbres négatifs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E8B2C2-BBCC-4EB8-8EB0-C2504A94B3EA}" name="tSource" displayName="tSource" ref="A2:B33" totalsRowShown="0">
  <autoFilter ref="A2:B33" xr:uid="{81E8B2C2-BBCC-4EB8-8EB0-C2504A94B3EA}"/>
  <tableColumns count="2">
    <tableColumn id="1" xr3:uid="{177BDA15-6670-4D07-BD33-DEF80B20595D}" name="Brut" dataDxfId="0"/>
    <tableColumn id="2" xr3:uid="{97200675-A6C6-4B3F-8BD6-176448CB809C}" name="Formule">
      <calculatedColumnFormula>_xlfn.IFNA(_xlfn.FORMULATEXT(A3),"")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C11CCC3-A7AD-4D50-AC39-FABDF7D5B01E}" name="Somme_Nbres_négatifs" displayName="Somme_Nbres_négatifs" ref="G10:G11" tableType="queryTable" totalsRowShown="0">
  <autoFilter ref="G10:G11" xr:uid="{EC11CCC3-A7AD-4D50-AC39-FABDF7D5B01E}"/>
  <tableColumns count="1">
    <tableColumn id="1" xr3:uid="{5644C901-45D6-4798-B2DA-F7012FA0740B}" uniqueName="1" name="Somme Nbres négatifs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4D3FD-69E3-436D-BFA0-49D67359B109}">
  <dimension ref="A2:G33"/>
  <sheetViews>
    <sheetView showGridLines="0" tabSelected="1" workbookViewId="0">
      <selection activeCell="G10" sqref="G10:G11"/>
    </sheetView>
  </sheetViews>
  <sheetFormatPr baseColWidth="10" defaultRowHeight="15" x14ac:dyDescent="0.25"/>
  <cols>
    <col min="2" max="2" width="18.28515625" hidden="1" customWidth="1"/>
    <col min="5" max="5" width="23.5703125" bestFit="1" customWidth="1"/>
    <col min="7" max="7" width="20.28515625" customWidth="1"/>
  </cols>
  <sheetData>
    <row r="2" spans="1:7" x14ac:dyDescent="0.25">
      <c r="A2" s="2" t="s">
        <v>0</v>
      </c>
      <c r="B2" s="2" t="s">
        <v>4</v>
      </c>
      <c r="C2" s="2"/>
    </row>
    <row r="3" spans="1:7" x14ac:dyDescent="0.25">
      <c r="A3" s="4">
        <f>250+62.5</f>
        <v>312.5</v>
      </c>
      <c r="B3" s="3" t="str">
        <f ca="1">_xlfn.IFNA(_xlfn.FORMULATEXT(A3),"")</f>
        <v>=250+62,5</v>
      </c>
      <c r="C3" s="3"/>
      <c r="E3" t="s">
        <v>1</v>
      </c>
    </row>
    <row r="4" spans="1:7" x14ac:dyDescent="0.25">
      <c r="A4" s="4">
        <f>88.65+135.5</f>
        <v>224.15</v>
      </c>
      <c r="B4" s="3" t="str">
        <f t="shared" ref="B4:B33" ca="1" si="0">_xlfn.IFNA(_xlfn.FORMULATEXT(A4),"")</f>
        <v>=88,65+135,5</v>
      </c>
      <c r="C4" s="3"/>
      <c r="E4" t="s">
        <v>3</v>
      </c>
    </row>
    <row r="5" spans="1:7" x14ac:dyDescent="0.25">
      <c r="A5" s="4">
        <v>343.85</v>
      </c>
      <c r="B5" s="3" t="str">
        <f t="shared" ca="1" si="0"/>
        <v/>
      </c>
      <c r="C5" s="3"/>
    </row>
    <row r="6" spans="1:7" x14ac:dyDescent="0.25">
      <c r="A6" s="4">
        <v>370.45</v>
      </c>
      <c r="B6" s="3" t="str">
        <f t="shared" ca="1" si="0"/>
        <v/>
      </c>
      <c r="C6" s="3"/>
      <c r="E6" s="1" t="s">
        <v>2</v>
      </c>
      <c r="F6" s="1"/>
      <c r="G6" s="1"/>
    </row>
    <row r="7" spans="1:7" x14ac:dyDescent="0.25">
      <c r="A7" s="4">
        <v>240</v>
      </c>
      <c r="B7" s="3" t="str">
        <f t="shared" ca="1" si="0"/>
        <v/>
      </c>
      <c r="C7" s="3"/>
    </row>
    <row r="8" spans="1:7" x14ac:dyDescent="0.25">
      <c r="A8" s="4">
        <f>98.45+103.85+256.55</f>
        <v>458.85</v>
      </c>
      <c r="B8" s="3" t="str">
        <f t="shared" ca="1" si="0"/>
        <v>=98,45+103,85+256,55</v>
      </c>
      <c r="C8" s="3"/>
    </row>
    <row r="9" spans="1:7" x14ac:dyDescent="0.25">
      <c r="A9" s="4">
        <f>117.45+120</f>
        <v>237.45</v>
      </c>
      <c r="B9" s="3" t="str">
        <f t="shared" ca="1" si="0"/>
        <v>=117,45+120</v>
      </c>
      <c r="C9" s="3"/>
    </row>
    <row r="10" spans="1:7" ht="15.75" thickBot="1" x14ac:dyDescent="0.3">
      <c r="A10" s="4"/>
      <c r="B10" s="3" t="str">
        <f t="shared" ca="1" si="0"/>
        <v/>
      </c>
      <c r="C10" s="3"/>
      <c r="E10" s="5" t="s">
        <v>6</v>
      </c>
      <c r="G10" t="s">
        <v>5</v>
      </c>
    </row>
    <row r="11" spans="1:7" ht="15.75" thickTop="1" x14ac:dyDescent="0.25">
      <c r="A11" s="4">
        <f>65.85+1031.55</f>
        <v>1097.3999999999999</v>
      </c>
      <c r="B11" s="3" t="str">
        <f t="shared" ca="1" si="0"/>
        <v>=65,85+1031,55</v>
      </c>
      <c r="C11" s="3"/>
      <c r="G11">
        <v>-346.91</v>
      </c>
    </row>
    <row r="12" spans="1:7" x14ac:dyDescent="0.25">
      <c r="A12" s="4">
        <f>105+65.85</f>
        <v>170.85</v>
      </c>
      <c r="B12" s="3" t="str">
        <f t="shared" ca="1" si="0"/>
        <v>=105+65,85</v>
      </c>
      <c r="C12" s="3"/>
    </row>
    <row r="13" spans="1:7" x14ac:dyDescent="0.25">
      <c r="A13" s="4">
        <f>281.7+343.85+104.65</f>
        <v>730.19999999999993</v>
      </c>
      <c r="B13" s="3" t="str">
        <f t="shared" ca="1" si="0"/>
        <v>=281,7+343,85+104,65</v>
      </c>
      <c r="C13" s="3"/>
    </row>
    <row r="14" spans="1:7" x14ac:dyDescent="0.25">
      <c r="A14" s="4">
        <f>189.2+113.35+69.7+113.35+65.85</f>
        <v>551.44999999999993</v>
      </c>
      <c r="B14" s="3" t="str">
        <f t="shared" ca="1" si="0"/>
        <v>=189,2+113,35+69,7+113,35+65,85</v>
      </c>
      <c r="C14" s="3"/>
    </row>
    <row r="15" spans="1:7" x14ac:dyDescent="0.25">
      <c r="A15" s="4">
        <v>73.849999999999994</v>
      </c>
      <c r="B15" s="3" t="str">
        <f t="shared" ca="1" si="0"/>
        <v/>
      </c>
      <c r="C15" s="3"/>
    </row>
    <row r="16" spans="1:7" x14ac:dyDescent="0.25">
      <c r="A16" s="4">
        <f>113.35+307.25</f>
        <v>420.6</v>
      </c>
      <c r="B16" s="3" t="str">
        <f t="shared" ca="1" si="0"/>
        <v>=113,35+307,25</v>
      </c>
      <c r="C16" s="3"/>
    </row>
    <row r="17" spans="1:3" x14ac:dyDescent="0.25">
      <c r="A17" s="4">
        <f>113.35+107.65</f>
        <v>221</v>
      </c>
      <c r="B17" s="3" t="str">
        <f t="shared" ca="1" si="0"/>
        <v>=113,35+107,65</v>
      </c>
      <c r="C17" s="3"/>
    </row>
    <row r="18" spans="1:3" x14ac:dyDescent="0.25">
      <c r="A18" s="4">
        <f>1144.9+121.25</f>
        <v>1266.1500000000001</v>
      </c>
      <c r="B18" s="3" t="str">
        <f t="shared" ca="1" si="0"/>
        <v>=1144,9+121,25</v>
      </c>
      <c r="C18" s="3"/>
    </row>
    <row r="19" spans="1:3" x14ac:dyDescent="0.25">
      <c r="A19" s="4">
        <v>103.7</v>
      </c>
      <c r="B19" s="3" t="str">
        <f t="shared" ca="1" si="0"/>
        <v/>
      </c>
      <c r="C19" s="3"/>
    </row>
    <row r="20" spans="1:3" x14ac:dyDescent="0.25">
      <c r="A20" s="4">
        <f>-254.1+190.3</f>
        <v>-63.799999999999983</v>
      </c>
      <c r="B20" s="3" t="str">
        <f t="shared" ca="1" si="0"/>
        <v>=-254,1+190,3</v>
      </c>
      <c r="C20" s="3"/>
    </row>
    <row r="21" spans="1:3" x14ac:dyDescent="0.25">
      <c r="A21" s="4">
        <v>65.849999999999994</v>
      </c>
      <c r="B21" s="3" t="str">
        <f t="shared" ca="1" si="0"/>
        <v/>
      </c>
      <c r="C21" s="3"/>
    </row>
    <row r="22" spans="1:3" x14ac:dyDescent="0.25">
      <c r="A22" s="4">
        <v>170</v>
      </c>
      <c r="B22" s="3" t="str">
        <f t="shared" ca="1" si="0"/>
        <v/>
      </c>
      <c r="C22" s="3"/>
    </row>
    <row r="23" spans="1:3" x14ac:dyDescent="0.25">
      <c r="A23" s="4"/>
      <c r="B23" s="3" t="str">
        <f t="shared" ca="1" si="0"/>
        <v/>
      </c>
      <c r="C23" s="3"/>
    </row>
    <row r="24" spans="1:3" x14ac:dyDescent="0.25">
      <c r="A24" s="4">
        <f>240+131.4+67.75+405.3+312.87</f>
        <v>1157.3200000000002</v>
      </c>
      <c r="B24" s="3" t="str">
        <f t="shared" ca="1" si="0"/>
        <v>=240+131,4+67,75+405,3+312,87</v>
      </c>
      <c r="C24" s="3"/>
    </row>
    <row r="25" spans="1:3" x14ac:dyDescent="0.25">
      <c r="A25" s="4">
        <f>90.85+517.7</f>
        <v>608.55000000000007</v>
      </c>
      <c r="B25" s="3" t="str">
        <f t="shared" ca="1" si="0"/>
        <v>=90,85+517,7</v>
      </c>
      <c r="C25" s="3"/>
    </row>
    <row r="26" spans="1:3" x14ac:dyDescent="0.25">
      <c r="A26" s="4">
        <f>92.81+241.5+147.8+61.4</f>
        <v>543.51</v>
      </c>
      <c r="B26" s="3" t="str">
        <f t="shared" ca="1" si="0"/>
        <v>=92,81+241,5+147,8+61,4</v>
      </c>
      <c r="C26" s="3"/>
    </row>
    <row r="27" spans="1:3" x14ac:dyDescent="0.25">
      <c r="A27" s="4"/>
      <c r="B27" s="3" t="str">
        <f t="shared" ca="1" si="0"/>
        <v/>
      </c>
      <c r="C27" s="3"/>
    </row>
    <row r="28" spans="1:3" x14ac:dyDescent="0.25">
      <c r="A28" s="4">
        <v>252.3</v>
      </c>
      <c r="B28" s="3" t="str">
        <f t="shared" ca="1" si="0"/>
        <v/>
      </c>
      <c r="C28" s="3"/>
    </row>
    <row r="29" spans="1:3" x14ac:dyDescent="0.25">
      <c r="A29" s="4">
        <f>62.5+113.35</f>
        <v>175.85</v>
      </c>
      <c r="B29" s="3" t="str">
        <f t="shared" ca="1" si="0"/>
        <v>=62,5+113,35</v>
      </c>
      <c r="C29" s="3"/>
    </row>
    <row r="30" spans="1:3" x14ac:dyDescent="0.25">
      <c r="A30" s="4"/>
      <c r="B30" s="3" t="str">
        <f t="shared" ca="1" si="0"/>
        <v/>
      </c>
      <c r="C30" s="3"/>
    </row>
    <row r="31" spans="1:3" x14ac:dyDescent="0.25">
      <c r="A31" s="4"/>
      <c r="B31" s="3" t="str">
        <f t="shared" ca="1" si="0"/>
        <v/>
      </c>
      <c r="C31" s="3"/>
    </row>
    <row r="32" spans="1:3" x14ac:dyDescent="0.25">
      <c r="A32" s="4">
        <f>-92.81+94.7+87.5+97.3+62.5</f>
        <v>249.19</v>
      </c>
      <c r="B32" s="3" t="str">
        <f t="shared" ca="1" si="0"/>
        <v>=-92,81+94,7+87,5+97,3+62,5</v>
      </c>
      <c r="C32" s="3"/>
    </row>
    <row r="33" spans="1:3" x14ac:dyDescent="0.25">
      <c r="A33" s="4"/>
      <c r="B33" s="3" t="str">
        <f t="shared" ca="1" si="0"/>
        <v/>
      </c>
      <c r="C33" s="3"/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62CE230-C377-45E3-8E2D-1BC14030E6C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Power Query</vt:lpstr>
    </vt:vector>
  </TitlesOfParts>
  <Company>ACCOR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MULOT Jessy - IBIS Vitre Centre GM</dc:creator>
  <cp:lastModifiedBy>JFL</cp:lastModifiedBy>
  <dcterms:created xsi:type="dcterms:W3CDTF">2024-02-09T08:35:23Z</dcterms:created>
  <dcterms:modified xsi:type="dcterms:W3CDTF">2024-02-09T11:15:18Z</dcterms:modified>
</cp:coreProperties>
</file>