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0204B04C-E180-41B3-8403-F4A544834A1C}" xr6:coauthVersionLast="47" xr6:coauthVersionMax="47" xr10:uidLastSave="{00000000-0000-0000-0000-000000000000}"/>
  <bookViews>
    <workbookView xWindow="1080" yWindow="1560" windowWidth="27990" windowHeight="12225" activeTab="2" xr2:uid="{DC4B58D4-EB39-4591-A645-743E9FDFE5B0}"/>
  </bookViews>
  <sheets>
    <sheet name="Feuil2" sheetId="2" r:id="rId1"/>
    <sheet name="RESULTAT" sheetId="3" r:id="rId2"/>
    <sheet name="Power Query" sheetId="4" r:id="rId3"/>
  </sheets>
  <externalReferences>
    <externalReference r:id="rId4"/>
  </externalReferences>
  <definedNames>
    <definedName name="DonnéesExternes_1" localSheetId="2" hidden="1">'Power Query'!$B$3:$J$21</definedName>
    <definedName name="Tableau01" localSheetId="1">[1]!Tableau514[#Data]</definedName>
    <definedName name="Tableau01">[1]!Tableau514[#Data]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9" i="3" l="1"/>
  <c r="G17" i="3"/>
  <c r="G15" i="3"/>
  <c r="G13" i="3"/>
  <c r="G11" i="3"/>
  <c r="G9" i="3"/>
  <c r="G7" i="3"/>
  <c r="G5" i="3"/>
  <c r="C19" i="3"/>
  <c r="H19" i="3"/>
  <c r="F19" i="3"/>
  <c r="E19" i="3"/>
  <c r="D19" i="3"/>
  <c r="B19" i="3"/>
  <c r="A19" i="3"/>
  <c r="C17" i="3"/>
  <c r="C15" i="3"/>
  <c r="C13" i="3"/>
  <c r="C11" i="3"/>
  <c r="C9" i="3"/>
  <c r="C7" i="3"/>
  <c r="C5" i="3"/>
  <c r="C3" i="3"/>
  <c r="F17" i="3"/>
  <c r="E17" i="3"/>
  <c r="D17" i="3"/>
  <c r="B17" i="3"/>
  <c r="A17" i="3"/>
  <c r="F15" i="3"/>
  <c r="E15" i="3"/>
  <c r="D15" i="3"/>
  <c r="B15" i="3"/>
  <c r="A15" i="3"/>
  <c r="F13" i="3"/>
  <c r="E13" i="3"/>
  <c r="D13" i="3"/>
  <c r="B13" i="3"/>
  <c r="A13" i="3"/>
  <c r="F11" i="3"/>
  <c r="E11" i="3"/>
  <c r="D11" i="3"/>
  <c r="B11" i="3"/>
  <c r="A11" i="3"/>
  <c r="F9" i="3"/>
  <c r="E9" i="3"/>
  <c r="D9" i="3"/>
  <c r="B9" i="3"/>
  <c r="A9" i="3"/>
  <c r="F7" i="3"/>
  <c r="E7" i="3"/>
  <c r="D7" i="3"/>
  <c r="B7" i="3"/>
  <c r="A7" i="3"/>
  <c r="F5" i="3"/>
  <c r="E5" i="3"/>
  <c r="D5" i="3"/>
  <c r="B5" i="3"/>
  <c r="A5" i="3"/>
  <c r="H3" i="3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B3" i="3"/>
  <c r="D3" i="3"/>
  <c r="E3" i="3"/>
  <c r="F3" i="3"/>
  <c r="G3" i="3"/>
  <c r="A3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3C50FF2-6C06-4243-95EE-BF3A24C696FB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<sst xmlns="http://schemas.openxmlformats.org/spreadsheetml/2006/main" count="63" uniqueCount="13">
  <si>
    <t>JOURNAL</t>
  </si>
  <si>
    <t>DATE</t>
  </si>
  <si>
    <t>N°COMPTE</t>
  </si>
  <si>
    <t>RIEN METTRE</t>
  </si>
  <si>
    <t>N° PIECE INTERNE</t>
  </si>
  <si>
    <t>N°PIECE TIERS</t>
  </si>
  <si>
    <t>LIBELLE</t>
  </si>
  <si>
    <t>DEBIT</t>
  </si>
  <si>
    <t>CREDIT</t>
  </si>
  <si>
    <t>VIR CLIENT 2</t>
  </si>
  <si>
    <t>VIR CLIENT 1</t>
  </si>
  <si>
    <t>VIR CLIENT 3</t>
  </si>
  <si>
    <t>VIR CLIENT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</si>
</sst>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6">
    <dxf>
      <numFmt numFmtId="19" formatCode="dd/mm/yyyy"/>
    </dxf>
    <dxf>
      <numFmt numFmtId="2" formatCode="0.00"/>
    </dxf>
    <dxf>
      <numFmt numFmtId="0" formatCode="General"/>
    </dxf>
    <dxf>
      <numFmt numFmtId="19" formatCode="dd/mm/yyyy"/>
    </dxf>
    <dxf>
      <numFmt numFmtId="2" formatCode="0.0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P:\Comptabilite\Mathilde\COLAS%20IMPORTATION%20BANQUE.xlsx" TargetMode="External"/><Relationship Id="rId1" Type="http://schemas.openxmlformats.org/officeDocument/2006/relationships/externalLinkPath" Target="file:///P:\Comptabilite\Mathilde\COLAS%20IMPORTATION%20BANQU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ORTIE NETCASH"/>
      <sheetName val="RECAP"/>
      <sheetName val="prepa IMPORTATION"/>
      <sheetName val="LISTE FA NUM COMPTE"/>
      <sheetName val="AXIMA"/>
      <sheetName val="AXIMUM"/>
      <sheetName val="PERRIER"/>
      <sheetName val="PREMYS"/>
      <sheetName val="SPAC"/>
      <sheetName val="TERSEN"/>
      <sheetName val="COLAS FRANCE"/>
      <sheetName val="COLAS IDFN"/>
      <sheetName val="COLAS OUEST"/>
      <sheetName val="COLAS SUD"/>
      <sheetName val="COLAS IMPORTATION BANQU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C79217CA-2769-411A-A9B5-25878FE883B1}" autoFormatId="16" applyNumberFormats="0" applyBorderFormats="0" applyFontFormats="0" applyPatternFormats="0" applyAlignmentFormats="0" applyWidthHeightFormats="0">
  <queryTableRefresh nextId="10">
    <queryTableFields count="9">
      <queryTableField id="1" name="JOURNAL" tableColumnId="1"/>
      <queryTableField id="2" name="DATE" tableColumnId="2"/>
      <queryTableField id="3" name="N°COMPTE" tableColumnId="3"/>
      <queryTableField id="4" name="RIEN METTRE" tableColumnId="4"/>
      <queryTableField id="5" name="N° PIECE INTERNE" tableColumnId="5"/>
      <queryTableField id="6" name="N°PIECE TIERS" tableColumnId="6"/>
      <queryTableField id="7" name="LIBELLE" tableColumnId="7"/>
      <queryTableField id="8" name="DEBIT" tableColumnId="8"/>
      <queryTableField id="9" name="CREDIT" tableColumnId="9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BC38A60-5568-4563-883A-F5A084F76B9D}" name="Tableau2" displayName="Tableau2" ref="A1:I10" totalsRowShown="0">
  <autoFilter ref="A1:I10" xr:uid="{ABC38A60-5568-4563-883A-F5A084F76B9D}"/>
  <tableColumns count="9">
    <tableColumn id="1" xr3:uid="{11803F4A-2B7A-4665-9817-2408D650B326}" name="JOURNAL"/>
    <tableColumn id="2" xr3:uid="{534E928F-563C-4C99-B918-3925B577C7FD}" name="DATE" dataDxfId="5"/>
    <tableColumn id="3" xr3:uid="{50F9AD56-1ADF-47A7-B7F7-AAA1990FCA8B}" name="N°COMPTE"/>
    <tableColumn id="4" xr3:uid="{403C5D9F-E967-4D51-820F-BB4126CDCF23}" name="RIEN METTRE"/>
    <tableColumn id="5" xr3:uid="{41A9E4BD-85A0-4192-931B-2E6D55D0F0E8}" name="N° PIECE INTERNE"/>
    <tableColumn id="6" xr3:uid="{7E1CE37D-8975-4932-A202-35FA7AAF7C55}" name="N°PIECE TIERS"/>
    <tableColumn id="7" xr3:uid="{F2EFE62E-0592-4633-BBA6-34D614ED788E}" name="LIBELLE"/>
    <tableColumn id="8" xr3:uid="{DAFDB0AB-4B3B-4C72-89C1-C038D660C219}" name="DEBIT"/>
    <tableColumn id="9" xr3:uid="{A6EF0CA4-8267-4FFF-8EB3-232505FB51E5}" name="CREDIT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D31D50D-94FC-4E75-BF49-AA74742672F3}" name="Tableau24" displayName="Tableau24" ref="A1:I19" totalsRowShown="0">
  <autoFilter ref="A1:I19" xr:uid="{ABC38A60-5568-4563-883A-F5A084F76B9D}"/>
  <tableColumns count="9">
    <tableColumn id="1" xr3:uid="{334BF204-602E-482A-9118-2D4648EE7B7F}" name="JOURNAL"/>
    <tableColumn id="2" xr3:uid="{0BFACCEB-4CA5-4ADA-AA90-92131E705D16}" name="DATE" dataDxfId="3"/>
    <tableColumn id="3" xr3:uid="{AB072E9D-6D4B-44AE-9E5C-5D3F66997D39}" name="N°COMPTE"/>
    <tableColumn id="4" xr3:uid="{78616FA3-F9BF-419C-8D81-FD319BBCAACC}" name="RIEN METTRE"/>
    <tableColumn id="5" xr3:uid="{5F7B9921-60FF-4682-A1A6-00F804A4BC63}" name="N° PIECE INTERNE"/>
    <tableColumn id="6" xr3:uid="{7FAB2745-B79F-41C6-B540-F16FC85C1F46}" name="N°PIECE TIERS"/>
    <tableColumn id="7" xr3:uid="{DDBAD51B-ECD0-4889-85E6-FF6F6A002564}" name="LIBELLE"/>
    <tableColumn id="8" xr3:uid="{D3959255-A539-4764-A985-77912D06DD17}" name="DEBIT" dataDxfId="2">
      <calculatedColumnFormula>IF(I1="","",I1)</calculatedColumnFormula>
    </tableColumn>
    <tableColumn id="9" xr3:uid="{32698759-D288-485B-8E27-DAE67FBCA64C}" name="CREDIT" dataDxfId="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03AB864-6380-4AF8-8070-B57CF317BC11}" name="Final" displayName="Final" ref="B3:J21" tableType="queryTable" totalsRowShown="0">
  <autoFilter ref="B3:J21" xr:uid="{F03AB864-6380-4AF8-8070-B57CF317BC11}"/>
  <tableColumns count="9">
    <tableColumn id="1" xr3:uid="{0A2F726A-E006-4092-8928-746D6E94E4E4}" uniqueName="1" name="JOURNAL" queryTableFieldId="1"/>
    <tableColumn id="2" xr3:uid="{6208EB8D-F4A9-4FBE-8963-5A688BB7FF48}" uniqueName="2" name="DATE" queryTableFieldId="2" dataDxfId="0"/>
    <tableColumn id="3" xr3:uid="{8AC14CC5-C405-4E90-B420-C5F7B291D2F1}" uniqueName="3" name="N°COMPTE" queryTableFieldId="3"/>
    <tableColumn id="4" xr3:uid="{4AB44116-304E-4AC5-922C-B2027EA22AAB}" uniqueName="4" name="RIEN METTRE" queryTableFieldId="4"/>
    <tableColumn id="5" xr3:uid="{4F95A907-6D5D-4A3B-B786-F355EAAB1B2B}" uniqueName="5" name="N° PIECE INTERNE" queryTableFieldId="5"/>
    <tableColumn id="6" xr3:uid="{8D2CAD05-354A-4F7C-9828-61518068D47C}" uniqueName="6" name="N°PIECE TIERS" queryTableFieldId="6"/>
    <tableColumn id="7" xr3:uid="{E9049096-7124-4463-9ED0-B1B432681204}" uniqueName="7" name="LIBELLE" queryTableFieldId="7"/>
    <tableColumn id="8" xr3:uid="{BA1EF287-A0AF-4016-BC6A-13DAB755423B}" uniqueName="8" name="DEBIT" queryTableFieldId="8"/>
    <tableColumn id="9" xr3:uid="{CF580795-6700-4F39-9721-C9630341C8A9}" uniqueName="9" name="CREDIT" queryTableFieldId="9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43316-BC77-4860-A686-7A9EBB8E5997}">
  <dimension ref="A1:I10"/>
  <sheetViews>
    <sheetView showGridLines="0" workbookViewId="0">
      <selection activeCell="C6" sqref="C6"/>
    </sheetView>
  </sheetViews>
  <sheetFormatPr baseColWidth="10" defaultRowHeight="15" x14ac:dyDescent="0.25"/>
  <cols>
    <col min="1" max="1" width="5.28515625" customWidth="1"/>
    <col min="2" max="2" width="11.85546875" style="1" bestFit="1" customWidth="1"/>
    <col min="3" max="3" width="12.85546875" customWidth="1"/>
    <col min="4" max="4" width="14.85546875" bestFit="1" customWidth="1"/>
    <col min="5" max="5" width="18.85546875" bestFit="1" customWidth="1"/>
    <col min="6" max="6" width="15.28515625" customWidth="1"/>
    <col min="7" max="7" width="15" customWidth="1"/>
  </cols>
  <sheetData>
    <row r="1" spans="1:9" x14ac:dyDescent="0.25">
      <c r="A1" t="s">
        <v>0</v>
      </c>
      <c r="B1" s="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>
        <v>5</v>
      </c>
      <c r="B2" s="1">
        <v>45329</v>
      </c>
      <c r="C2">
        <v>5689</v>
      </c>
      <c r="E2">
        <v>381</v>
      </c>
      <c r="F2">
        <v>1001</v>
      </c>
      <c r="G2" t="s">
        <v>10</v>
      </c>
      <c r="I2" s="2">
        <v>100</v>
      </c>
    </row>
    <row r="3" spans="1:9" x14ac:dyDescent="0.25">
      <c r="A3">
        <v>5</v>
      </c>
      <c r="B3" s="1">
        <v>45328</v>
      </c>
      <c r="C3">
        <v>5689</v>
      </c>
      <c r="E3">
        <v>381</v>
      </c>
      <c r="F3">
        <v>1002</v>
      </c>
      <c r="G3" t="s">
        <v>10</v>
      </c>
      <c r="I3" s="2">
        <v>100</v>
      </c>
    </row>
    <row r="4" spans="1:9" x14ac:dyDescent="0.25">
      <c r="A4">
        <v>5</v>
      </c>
      <c r="B4" s="1">
        <v>45328</v>
      </c>
      <c r="C4">
        <v>5689</v>
      </c>
      <c r="E4">
        <v>381</v>
      </c>
      <c r="F4">
        <v>1003</v>
      </c>
      <c r="G4" t="s">
        <v>10</v>
      </c>
      <c r="I4" s="2">
        <v>100</v>
      </c>
    </row>
    <row r="5" spans="1:9" x14ac:dyDescent="0.25">
      <c r="A5">
        <v>5</v>
      </c>
      <c r="B5" s="1">
        <v>45328</v>
      </c>
      <c r="C5">
        <v>5689</v>
      </c>
      <c r="E5">
        <v>381</v>
      </c>
      <c r="F5">
        <v>1004</v>
      </c>
      <c r="G5" t="s">
        <v>10</v>
      </c>
      <c r="I5" s="2">
        <v>100</v>
      </c>
    </row>
    <row r="6" spans="1:9" x14ac:dyDescent="0.25">
      <c r="A6">
        <v>5</v>
      </c>
      <c r="B6" s="1">
        <v>45328</v>
      </c>
      <c r="C6">
        <v>5689</v>
      </c>
      <c r="E6">
        <v>381</v>
      </c>
      <c r="F6">
        <v>1005</v>
      </c>
      <c r="G6" t="s">
        <v>10</v>
      </c>
      <c r="I6" s="2">
        <v>100</v>
      </c>
    </row>
    <row r="7" spans="1:9" x14ac:dyDescent="0.25">
      <c r="A7">
        <v>5</v>
      </c>
      <c r="B7" s="1">
        <v>45328</v>
      </c>
      <c r="C7">
        <v>7513</v>
      </c>
      <c r="E7">
        <v>381</v>
      </c>
      <c r="F7">
        <v>1006</v>
      </c>
      <c r="G7" t="s">
        <v>9</v>
      </c>
      <c r="I7" s="2">
        <v>100</v>
      </c>
    </row>
    <row r="8" spans="1:9" x14ac:dyDescent="0.25">
      <c r="A8">
        <v>5</v>
      </c>
      <c r="B8" s="1">
        <v>45328</v>
      </c>
      <c r="C8">
        <v>7352</v>
      </c>
      <c r="E8">
        <v>381</v>
      </c>
      <c r="F8">
        <v>1007</v>
      </c>
      <c r="G8" t="s">
        <v>11</v>
      </c>
      <c r="I8" s="2">
        <v>100</v>
      </c>
    </row>
    <row r="9" spans="1:9" x14ac:dyDescent="0.25">
      <c r="A9">
        <v>5</v>
      </c>
      <c r="B9" s="1">
        <v>45328</v>
      </c>
      <c r="C9">
        <v>7348</v>
      </c>
      <c r="E9">
        <v>381</v>
      </c>
      <c r="F9">
        <v>1008</v>
      </c>
      <c r="G9" t="s">
        <v>11</v>
      </c>
      <c r="I9" s="2">
        <v>100</v>
      </c>
    </row>
    <row r="10" spans="1:9" x14ac:dyDescent="0.25">
      <c r="A10">
        <v>5</v>
      </c>
      <c r="B10" s="1">
        <v>45328</v>
      </c>
      <c r="C10">
        <v>7352</v>
      </c>
      <c r="E10">
        <v>381</v>
      </c>
      <c r="F10">
        <v>1009</v>
      </c>
      <c r="G10" t="s">
        <v>12</v>
      </c>
      <c r="I10" s="2">
        <v>100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DD7F1-C157-42D8-9D9E-AF106966038C}">
  <dimension ref="A1:I19"/>
  <sheetViews>
    <sheetView showGridLines="0" workbookViewId="0">
      <selection activeCell="E13" sqref="E13"/>
    </sheetView>
  </sheetViews>
  <sheetFormatPr baseColWidth="10" defaultRowHeight="15" x14ac:dyDescent="0.25"/>
  <cols>
    <col min="1" max="1" width="5.28515625" customWidth="1"/>
    <col min="2" max="2" width="11.85546875" style="1" bestFit="1" customWidth="1"/>
    <col min="3" max="3" width="12.85546875" customWidth="1"/>
    <col min="4" max="4" width="4" customWidth="1"/>
    <col min="5" max="5" width="7" customWidth="1"/>
    <col min="6" max="6" width="15.28515625" customWidth="1"/>
    <col min="7" max="7" width="15" customWidth="1"/>
  </cols>
  <sheetData>
    <row r="1" spans="1:9" x14ac:dyDescent="0.25">
      <c r="A1" t="s">
        <v>0</v>
      </c>
      <c r="B1" s="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>
        <v>5</v>
      </c>
      <c r="B2" s="1">
        <v>45329</v>
      </c>
      <c r="C2">
        <v>5689</v>
      </c>
      <c r="E2">
        <v>381</v>
      </c>
      <c r="F2">
        <v>1001</v>
      </c>
      <c r="G2" t="s">
        <v>10</v>
      </c>
      <c r="I2" s="2">
        <v>100</v>
      </c>
    </row>
    <row r="3" spans="1:9" x14ac:dyDescent="0.25">
      <c r="A3">
        <f>IF(A2="","",A2)</f>
        <v>5</v>
      </c>
      <c r="B3" s="1">
        <f t="shared" ref="B3:G19" si="0">IF(B2="","",B2)</f>
        <v>45329</v>
      </c>
      <c r="C3">
        <f>IF(C2="","",512000)</f>
        <v>512000</v>
      </c>
      <c r="D3" t="str">
        <f t="shared" si="0"/>
        <v/>
      </c>
      <c r="E3">
        <f t="shared" si="0"/>
        <v>381</v>
      </c>
      <c r="F3">
        <f t="shared" si="0"/>
        <v>1001</v>
      </c>
      <c r="G3" t="str">
        <f t="shared" si="0"/>
        <v>VIR CLIENT 1</v>
      </c>
      <c r="H3">
        <f t="shared" ref="H3:H19" si="1">IF(I2="","",I2)</f>
        <v>100</v>
      </c>
      <c r="I3" s="2"/>
    </row>
    <row r="4" spans="1:9" x14ac:dyDescent="0.25">
      <c r="A4">
        <v>5</v>
      </c>
      <c r="B4" s="1">
        <v>45328</v>
      </c>
      <c r="C4">
        <v>5689</v>
      </c>
      <c r="E4">
        <v>381</v>
      </c>
      <c r="F4">
        <v>1002</v>
      </c>
      <c r="G4" t="s">
        <v>10</v>
      </c>
      <c r="H4" t="str">
        <f t="shared" si="1"/>
        <v/>
      </c>
      <c r="I4" s="2">
        <v>100</v>
      </c>
    </row>
    <row r="5" spans="1:9" x14ac:dyDescent="0.25">
      <c r="A5">
        <f>IF(A4="","",A4)</f>
        <v>5</v>
      </c>
      <c r="B5" s="1">
        <f t="shared" ref="B5" si="2">IF(B4="","",B4)</f>
        <v>45328</v>
      </c>
      <c r="C5">
        <f>IF(C4="","",512000)</f>
        <v>512000</v>
      </c>
      <c r="D5" t="str">
        <f t="shared" ref="D5" si="3">IF(D4="","",D4)</f>
        <v/>
      </c>
      <c r="E5">
        <f t="shared" ref="E5" si="4">IF(E4="","",E4)</f>
        <v>381</v>
      </c>
      <c r="F5">
        <f t="shared" ref="F5" si="5">IF(F4="","",F4)</f>
        <v>1002</v>
      </c>
      <c r="G5" t="str">
        <f t="shared" si="0"/>
        <v>VIR CLIENT 1</v>
      </c>
      <c r="H5">
        <f t="shared" si="1"/>
        <v>100</v>
      </c>
      <c r="I5" s="2"/>
    </row>
    <row r="6" spans="1:9" x14ac:dyDescent="0.25">
      <c r="A6">
        <v>5</v>
      </c>
      <c r="B6" s="1">
        <v>45328</v>
      </c>
      <c r="C6">
        <v>5689</v>
      </c>
      <c r="E6">
        <v>381</v>
      </c>
      <c r="F6">
        <v>1003</v>
      </c>
      <c r="G6" t="s">
        <v>10</v>
      </c>
      <c r="H6" t="str">
        <f t="shared" si="1"/>
        <v/>
      </c>
      <c r="I6" s="2">
        <v>100</v>
      </c>
    </row>
    <row r="7" spans="1:9" x14ac:dyDescent="0.25">
      <c r="A7">
        <f>IF(A6="","",A6)</f>
        <v>5</v>
      </c>
      <c r="B7" s="1">
        <f t="shared" ref="B7" si="6">IF(B6="","",B6)</f>
        <v>45328</v>
      </c>
      <c r="C7">
        <f>IF(C6="","",512000)</f>
        <v>512000</v>
      </c>
      <c r="D7" t="str">
        <f t="shared" ref="D7" si="7">IF(D6="","",D6)</f>
        <v/>
      </c>
      <c r="E7">
        <f t="shared" ref="E7" si="8">IF(E6="","",E6)</f>
        <v>381</v>
      </c>
      <c r="F7">
        <f t="shared" ref="F7" si="9">IF(F6="","",F6)</f>
        <v>1003</v>
      </c>
      <c r="G7" t="str">
        <f t="shared" si="0"/>
        <v>VIR CLIENT 1</v>
      </c>
      <c r="H7">
        <f t="shared" si="1"/>
        <v>100</v>
      </c>
      <c r="I7" s="2"/>
    </row>
    <row r="8" spans="1:9" x14ac:dyDescent="0.25">
      <c r="A8">
        <v>5</v>
      </c>
      <c r="B8" s="1">
        <v>45328</v>
      </c>
      <c r="C8">
        <v>5689</v>
      </c>
      <c r="E8">
        <v>381</v>
      </c>
      <c r="F8">
        <v>1004</v>
      </c>
      <c r="G8" t="s">
        <v>10</v>
      </c>
      <c r="H8" t="str">
        <f t="shared" si="1"/>
        <v/>
      </c>
      <c r="I8" s="2">
        <v>100</v>
      </c>
    </row>
    <row r="9" spans="1:9" x14ac:dyDescent="0.25">
      <c r="A9">
        <f>IF(A8="","",A8)</f>
        <v>5</v>
      </c>
      <c r="B9" s="1">
        <f t="shared" ref="B9" si="10">IF(B8="","",B8)</f>
        <v>45328</v>
      </c>
      <c r="C9">
        <f>IF(C8="","",512000)</f>
        <v>512000</v>
      </c>
      <c r="D9" t="str">
        <f t="shared" ref="D9" si="11">IF(D8="","",D8)</f>
        <v/>
      </c>
      <c r="E9">
        <f t="shared" ref="E9" si="12">IF(E8="","",E8)</f>
        <v>381</v>
      </c>
      <c r="F9">
        <f t="shared" ref="F9" si="13">IF(F8="","",F8)</f>
        <v>1004</v>
      </c>
      <c r="G9" t="str">
        <f t="shared" si="0"/>
        <v>VIR CLIENT 1</v>
      </c>
      <c r="H9">
        <f t="shared" si="1"/>
        <v>100</v>
      </c>
      <c r="I9" s="2"/>
    </row>
    <row r="10" spans="1:9" x14ac:dyDescent="0.25">
      <c r="A10">
        <v>5</v>
      </c>
      <c r="B10" s="1">
        <v>45328</v>
      </c>
      <c r="C10">
        <v>5689</v>
      </c>
      <c r="E10">
        <v>381</v>
      </c>
      <c r="F10">
        <v>1005</v>
      </c>
      <c r="G10" t="s">
        <v>10</v>
      </c>
      <c r="H10" t="str">
        <f t="shared" si="1"/>
        <v/>
      </c>
      <c r="I10" s="2">
        <v>100</v>
      </c>
    </row>
    <row r="11" spans="1:9" x14ac:dyDescent="0.25">
      <c r="A11">
        <f>IF(A10="","",A10)</f>
        <v>5</v>
      </c>
      <c r="B11" s="1">
        <f t="shared" ref="B11" si="14">IF(B10="","",B10)</f>
        <v>45328</v>
      </c>
      <c r="C11">
        <f>IF(C10="","",512000)</f>
        <v>512000</v>
      </c>
      <c r="D11" t="str">
        <f t="shared" ref="D11" si="15">IF(D10="","",D10)</f>
        <v/>
      </c>
      <c r="E11">
        <f t="shared" ref="E11" si="16">IF(E10="","",E10)</f>
        <v>381</v>
      </c>
      <c r="F11">
        <f t="shared" ref="F11" si="17">IF(F10="","",F10)</f>
        <v>1005</v>
      </c>
      <c r="G11" t="str">
        <f t="shared" si="0"/>
        <v>VIR CLIENT 1</v>
      </c>
      <c r="H11">
        <f t="shared" si="1"/>
        <v>100</v>
      </c>
      <c r="I11" s="2"/>
    </row>
    <row r="12" spans="1:9" x14ac:dyDescent="0.25">
      <c r="A12">
        <v>5</v>
      </c>
      <c r="B12" s="1">
        <v>45328</v>
      </c>
      <c r="C12">
        <v>7513</v>
      </c>
      <c r="E12">
        <v>381</v>
      </c>
      <c r="F12">
        <v>1006</v>
      </c>
      <c r="G12" t="s">
        <v>9</v>
      </c>
      <c r="H12" t="str">
        <f t="shared" si="1"/>
        <v/>
      </c>
      <c r="I12" s="2">
        <v>100</v>
      </c>
    </row>
    <row r="13" spans="1:9" x14ac:dyDescent="0.25">
      <c r="A13">
        <f>IF(A12="","",A12)</f>
        <v>5</v>
      </c>
      <c r="B13" s="1">
        <f t="shared" ref="B13" si="18">IF(B12="","",B12)</f>
        <v>45328</v>
      </c>
      <c r="C13">
        <f>IF(C12="","",512000)</f>
        <v>512000</v>
      </c>
      <c r="D13" t="str">
        <f t="shared" ref="D13" si="19">IF(D12="","",D12)</f>
        <v/>
      </c>
      <c r="E13">
        <f t="shared" ref="E13" si="20">IF(E12="","",E12)</f>
        <v>381</v>
      </c>
      <c r="F13">
        <f t="shared" ref="F13" si="21">IF(F12="","",F12)</f>
        <v>1006</v>
      </c>
      <c r="G13" t="str">
        <f t="shared" si="0"/>
        <v>VIR CLIENT 2</v>
      </c>
      <c r="H13">
        <f t="shared" si="1"/>
        <v>100</v>
      </c>
      <c r="I13" s="2"/>
    </row>
    <row r="14" spans="1:9" x14ac:dyDescent="0.25">
      <c r="A14">
        <v>5</v>
      </c>
      <c r="B14" s="1">
        <v>45328</v>
      </c>
      <c r="C14">
        <v>7352</v>
      </c>
      <c r="E14">
        <v>381</v>
      </c>
      <c r="F14">
        <v>1007</v>
      </c>
      <c r="G14" t="s">
        <v>11</v>
      </c>
      <c r="H14" t="str">
        <f t="shared" si="1"/>
        <v/>
      </c>
      <c r="I14" s="2">
        <v>100</v>
      </c>
    </row>
    <row r="15" spans="1:9" x14ac:dyDescent="0.25">
      <c r="A15">
        <f>IF(A14="","",A14)</f>
        <v>5</v>
      </c>
      <c r="B15" s="1">
        <f t="shared" ref="B15" si="22">IF(B14="","",B14)</f>
        <v>45328</v>
      </c>
      <c r="C15">
        <f>IF(C14="","",512000)</f>
        <v>512000</v>
      </c>
      <c r="D15" t="str">
        <f t="shared" ref="D15" si="23">IF(D14="","",D14)</f>
        <v/>
      </c>
      <c r="E15">
        <f t="shared" ref="E15" si="24">IF(E14="","",E14)</f>
        <v>381</v>
      </c>
      <c r="F15">
        <f t="shared" ref="F15" si="25">IF(F14="","",F14)</f>
        <v>1007</v>
      </c>
      <c r="G15" t="str">
        <f t="shared" si="0"/>
        <v>VIR CLIENT 3</v>
      </c>
      <c r="H15">
        <f t="shared" si="1"/>
        <v>100</v>
      </c>
      <c r="I15" s="2"/>
    </row>
    <row r="16" spans="1:9" x14ac:dyDescent="0.25">
      <c r="A16">
        <v>5</v>
      </c>
      <c r="B16" s="1">
        <v>45328</v>
      </c>
      <c r="C16">
        <v>7348</v>
      </c>
      <c r="E16">
        <v>381</v>
      </c>
      <c r="F16">
        <v>1008</v>
      </c>
      <c r="G16" t="s">
        <v>11</v>
      </c>
      <c r="H16" t="str">
        <f t="shared" si="1"/>
        <v/>
      </c>
      <c r="I16" s="2">
        <v>100</v>
      </c>
    </row>
    <row r="17" spans="1:9" x14ac:dyDescent="0.25">
      <c r="A17">
        <f>IF(A16="","",A16)</f>
        <v>5</v>
      </c>
      <c r="B17" s="1">
        <f t="shared" ref="B17" si="26">IF(B16="","",B16)</f>
        <v>45328</v>
      </c>
      <c r="C17">
        <f>IF(C16="","",512000)</f>
        <v>512000</v>
      </c>
      <c r="D17" t="str">
        <f t="shared" ref="D17" si="27">IF(D16="","",D16)</f>
        <v/>
      </c>
      <c r="E17">
        <f t="shared" ref="E17" si="28">IF(E16="","",E16)</f>
        <v>381</v>
      </c>
      <c r="F17">
        <f t="shared" ref="F17" si="29">IF(F16="","",F16)</f>
        <v>1008</v>
      </c>
      <c r="G17" t="str">
        <f t="shared" si="0"/>
        <v>VIR CLIENT 3</v>
      </c>
      <c r="H17">
        <f t="shared" si="1"/>
        <v>100</v>
      </c>
      <c r="I17" s="2"/>
    </row>
    <row r="18" spans="1:9" x14ac:dyDescent="0.25">
      <c r="A18">
        <v>5</v>
      </c>
      <c r="B18" s="1">
        <v>45328</v>
      </c>
      <c r="C18">
        <v>7352</v>
      </c>
      <c r="E18">
        <v>381</v>
      </c>
      <c r="F18">
        <v>1009</v>
      </c>
      <c r="G18" t="s">
        <v>12</v>
      </c>
      <c r="H18" t="str">
        <f t="shared" si="1"/>
        <v/>
      </c>
      <c r="I18" s="2">
        <v>100</v>
      </c>
    </row>
    <row r="19" spans="1:9" x14ac:dyDescent="0.25">
      <c r="A19">
        <f>IF(A18="","",A18)</f>
        <v>5</v>
      </c>
      <c r="B19" s="1">
        <f t="shared" ref="B19" si="30">IF(B18="","",B18)</f>
        <v>45328</v>
      </c>
      <c r="C19">
        <f>IF(C18="","",512000)</f>
        <v>512000</v>
      </c>
      <c r="D19" t="str">
        <f t="shared" ref="D19" si="31">IF(D18="","",D18)</f>
        <v/>
      </c>
      <c r="E19">
        <f t="shared" ref="E19" si="32">IF(E18="","",E18)</f>
        <v>381</v>
      </c>
      <c r="F19">
        <f t="shared" ref="F19" si="33">IF(F18="","",F18)</f>
        <v>1009</v>
      </c>
      <c r="G19" t="str">
        <f t="shared" si="0"/>
        <v>VIR CLIENT 4</v>
      </c>
      <c r="H19">
        <f t="shared" si="1"/>
        <v>100</v>
      </c>
      <c r="I19" s="2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EC0AE-7462-40F2-B5E2-88AEBE267062}">
  <dimension ref="B3:J21"/>
  <sheetViews>
    <sheetView showGridLines="0" tabSelected="1" workbookViewId="0">
      <selection activeCell="C4" sqref="C4:C21"/>
    </sheetView>
  </sheetViews>
  <sheetFormatPr baseColWidth="10" defaultRowHeight="15" x14ac:dyDescent="0.25"/>
  <cols>
    <col min="2" max="2" width="11.5703125" bestFit="1" customWidth="1"/>
    <col min="3" max="3" width="10.7109375" bestFit="1" customWidth="1"/>
    <col min="4" max="4" width="13" bestFit="1" customWidth="1"/>
    <col min="5" max="5" width="14.85546875" bestFit="1" customWidth="1"/>
    <col min="6" max="6" width="18.85546875" bestFit="1" customWidth="1"/>
    <col min="7" max="7" width="15.42578125" bestFit="1" customWidth="1"/>
    <col min="8" max="8" width="11.85546875" bestFit="1" customWidth="1"/>
    <col min="9" max="9" width="8.28515625" bestFit="1" customWidth="1"/>
    <col min="10" max="10" width="9.42578125" bestFit="1" customWidth="1"/>
  </cols>
  <sheetData>
    <row r="3" spans="2:10" x14ac:dyDescent="0.25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</row>
    <row r="4" spans="2:10" x14ac:dyDescent="0.25">
      <c r="B4">
        <v>5</v>
      </c>
      <c r="C4" s="1">
        <v>45328</v>
      </c>
      <c r="D4">
        <v>5689</v>
      </c>
      <c r="F4">
        <v>381</v>
      </c>
      <c r="G4">
        <v>1002</v>
      </c>
      <c r="H4" t="s">
        <v>10</v>
      </c>
      <c r="J4">
        <v>100</v>
      </c>
    </row>
    <row r="5" spans="2:10" x14ac:dyDescent="0.25">
      <c r="B5">
        <v>5</v>
      </c>
      <c r="C5" s="1">
        <v>45328</v>
      </c>
      <c r="D5">
        <v>512000</v>
      </c>
      <c r="F5">
        <v>381</v>
      </c>
      <c r="G5">
        <v>1002</v>
      </c>
      <c r="H5" t="s">
        <v>10</v>
      </c>
      <c r="I5">
        <v>100</v>
      </c>
    </row>
    <row r="6" spans="2:10" x14ac:dyDescent="0.25">
      <c r="B6">
        <v>5</v>
      </c>
      <c r="C6" s="1">
        <v>45328</v>
      </c>
      <c r="D6">
        <v>5689</v>
      </c>
      <c r="F6">
        <v>381</v>
      </c>
      <c r="G6">
        <v>1003</v>
      </c>
      <c r="H6" t="s">
        <v>10</v>
      </c>
      <c r="J6">
        <v>100</v>
      </c>
    </row>
    <row r="7" spans="2:10" x14ac:dyDescent="0.25">
      <c r="B7">
        <v>5</v>
      </c>
      <c r="C7" s="1">
        <v>45328</v>
      </c>
      <c r="D7">
        <v>512000</v>
      </c>
      <c r="F7">
        <v>381</v>
      </c>
      <c r="G7">
        <v>1003</v>
      </c>
      <c r="H7" t="s">
        <v>10</v>
      </c>
      <c r="I7">
        <v>100</v>
      </c>
    </row>
    <row r="8" spans="2:10" x14ac:dyDescent="0.25">
      <c r="B8">
        <v>5</v>
      </c>
      <c r="C8" s="1">
        <v>45328</v>
      </c>
      <c r="D8">
        <v>5689</v>
      </c>
      <c r="F8">
        <v>381</v>
      </c>
      <c r="G8">
        <v>1004</v>
      </c>
      <c r="H8" t="s">
        <v>10</v>
      </c>
      <c r="J8">
        <v>100</v>
      </c>
    </row>
    <row r="9" spans="2:10" x14ac:dyDescent="0.25">
      <c r="B9">
        <v>5</v>
      </c>
      <c r="C9" s="1">
        <v>45328</v>
      </c>
      <c r="D9">
        <v>512000</v>
      </c>
      <c r="F9">
        <v>381</v>
      </c>
      <c r="G9">
        <v>1004</v>
      </c>
      <c r="H9" t="s">
        <v>10</v>
      </c>
      <c r="I9">
        <v>100</v>
      </c>
    </row>
    <row r="10" spans="2:10" x14ac:dyDescent="0.25">
      <c r="B10">
        <v>5</v>
      </c>
      <c r="C10" s="1">
        <v>45328</v>
      </c>
      <c r="D10">
        <v>5689</v>
      </c>
      <c r="F10">
        <v>381</v>
      </c>
      <c r="G10">
        <v>1005</v>
      </c>
      <c r="H10" t="s">
        <v>10</v>
      </c>
      <c r="J10">
        <v>100</v>
      </c>
    </row>
    <row r="11" spans="2:10" x14ac:dyDescent="0.25">
      <c r="B11">
        <v>5</v>
      </c>
      <c r="C11" s="1">
        <v>45328</v>
      </c>
      <c r="D11">
        <v>512000</v>
      </c>
      <c r="F11">
        <v>381</v>
      </c>
      <c r="G11">
        <v>1005</v>
      </c>
      <c r="H11" t="s">
        <v>10</v>
      </c>
      <c r="I11">
        <v>100</v>
      </c>
    </row>
    <row r="12" spans="2:10" x14ac:dyDescent="0.25">
      <c r="B12">
        <v>5</v>
      </c>
      <c r="C12" s="1">
        <v>45328</v>
      </c>
      <c r="D12">
        <v>7513</v>
      </c>
      <c r="F12">
        <v>381</v>
      </c>
      <c r="G12">
        <v>1006</v>
      </c>
      <c r="H12" t="s">
        <v>9</v>
      </c>
      <c r="J12">
        <v>100</v>
      </c>
    </row>
    <row r="13" spans="2:10" x14ac:dyDescent="0.25">
      <c r="B13">
        <v>5</v>
      </c>
      <c r="C13" s="1">
        <v>45328</v>
      </c>
      <c r="D13">
        <v>512000</v>
      </c>
      <c r="F13">
        <v>381</v>
      </c>
      <c r="G13">
        <v>1006</v>
      </c>
      <c r="H13" t="s">
        <v>9</v>
      </c>
      <c r="I13">
        <v>100</v>
      </c>
    </row>
    <row r="14" spans="2:10" x14ac:dyDescent="0.25">
      <c r="B14">
        <v>5</v>
      </c>
      <c r="C14" s="1">
        <v>45328</v>
      </c>
      <c r="D14">
        <v>7352</v>
      </c>
      <c r="F14">
        <v>381</v>
      </c>
      <c r="G14">
        <v>1007</v>
      </c>
      <c r="H14" t="s">
        <v>11</v>
      </c>
      <c r="J14">
        <v>100</v>
      </c>
    </row>
    <row r="15" spans="2:10" x14ac:dyDescent="0.25">
      <c r="B15">
        <v>5</v>
      </c>
      <c r="C15" s="1">
        <v>45328</v>
      </c>
      <c r="D15">
        <v>512000</v>
      </c>
      <c r="F15">
        <v>381</v>
      </c>
      <c r="G15">
        <v>1007</v>
      </c>
      <c r="H15" t="s">
        <v>11</v>
      </c>
      <c r="I15">
        <v>100</v>
      </c>
    </row>
    <row r="16" spans="2:10" x14ac:dyDescent="0.25">
      <c r="B16">
        <v>5</v>
      </c>
      <c r="C16" s="1">
        <v>45328</v>
      </c>
      <c r="D16">
        <v>7348</v>
      </c>
      <c r="F16">
        <v>381</v>
      </c>
      <c r="G16">
        <v>1008</v>
      </c>
      <c r="H16" t="s">
        <v>11</v>
      </c>
      <c r="J16">
        <v>100</v>
      </c>
    </row>
    <row r="17" spans="2:10" x14ac:dyDescent="0.25">
      <c r="B17">
        <v>5</v>
      </c>
      <c r="C17" s="1">
        <v>45328</v>
      </c>
      <c r="D17">
        <v>512000</v>
      </c>
      <c r="F17">
        <v>381</v>
      </c>
      <c r="G17">
        <v>1008</v>
      </c>
      <c r="H17" t="s">
        <v>11</v>
      </c>
      <c r="I17">
        <v>100</v>
      </c>
    </row>
    <row r="18" spans="2:10" x14ac:dyDescent="0.25">
      <c r="B18">
        <v>5</v>
      </c>
      <c r="C18" s="1">
        <v>45328</v>
      </c>
      <c r="D18">
        <v>7352</v>
      </c>
      <c r="F18">
        <v>381</v>
      </c>
      <c r="G18">
        <v>1009</v>
      </c>
      <c r="H18" t="s">
        <v>12</v>
      </c>
      <c r="J18">
        <v>100</v>
      </c>
    </row>
    <row r="19" spans="2:10" x14ac:dyDescent="0.25">
      <c r="B19">
        <v>5</v>
      </c>
      <c r="C19" s="1">
        <v>45328</v>
      </c>
      <c r="D19">
        <v>512000</v>
      </c>
      <c r="F19">
        <v>381</v>
      </c>
      <c r="G19">
        <v>1009</v>
      </c>
      <c r="H19" t="s">
        <v>12</v>
      </c>
      <c r="I19">
        <v>100</v>
      </c>
    </row>
    <row r="20" spans="2:10" x14ac:dyDescent="0.25">
      <c r="B20">
        <v>5</v>
      </c>
      <c r="C20" s="1">
        <v>45329</v>
      </c>
      <c r="D20">
        <v>5689</v>
      </c>
      <c r="F20">
        <v>381</v>
      </c>
      <c r="G20">
        <v>1001</v>
      </c>
      <c r="H20" t="s">
        <v>10</v>
      </c>
      <c r="J20">
        <v>100</v>
      </c>
    </row>
    <row r="21" spans="2:10" x14ac:dyDescent="0.25">
      <c r="B21">
        <v>5</v>
      </c>
      <c r="C21" s="1">
        <v>45329</v>
      </c>
      <c r="D21">
        <v>512000</v>
      </c>
      <c r="F21">
        <v>381</v>
      </c>
      <c r="G21">
        <v>1001</v>
      </c>
      <c r="H21" t="s">
        <v>10</v>
      </c>
      <c r="I21">
        <v>100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196ED6-7883-4929-8CFC-840CCA715F4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RESULTAT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Mathilde HOUMADI</dc:creator>
  <cp:lastModifiedBy>JFL</cp:lastModifiedBy>
  <dcterms:created xsi:type="dcterms:W3CDTF">2024-02-07T13:47:43Z</dcterms:created>
  <dcterms:modified xsi:type="dcterms:W3CDTF">2024-02-07T15:10:43Z</dcterms:modified>
</cp:coreProperties>
</file>