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6989F19-0EDA-41A2-BCEC-464685B6C3CE}" xr6:coauthVersionLast="47" xr6:coauthVersionMax="47" xr10:uidLastSave="{00000000-0000-0000-0000-000000000000}"/>
  <bookViews>
    <workbookView xWindow="8040" yWindow="1230" windowWidth="27330" windowHeight="13890" activeTab="1" xr2:uid="{D4729811-DA76-4EED-BAFC-58EA94C9B817}"/>
  </bookViews>
  <sheets>
    <sheet name="BDD" sheetId="2" r:id="rId1"/>
    <sheet name="Tableau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D6" i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<sst xmlns="http://schemas.openxmlformats.org/spreadsheetml/2006/main" count="58" uniqueCount="25">
  <si>
    <t>Sélectionner</t>
  </si>
  <si>
    <t>Nantes</t>
  </si>
  <si>
    <t>Angers</t>
  </si>
  <si>
    <t>Paris</t>
  </si>
  <si>
    <t>Toulouse</t>
  </si>
  <si>
    <t>Marseille</t>
  </si>
  <si>
    <t>Bordeaux</t>
  </si>
  <si>
    <t>Lille</t>
  </si>
  <si>
    <t>min</t>
  </si>
  <si>
    <t>1er quartile</t>
  </si>
  <si>
    <t>médiane</t>
  </si>
  <si>
    <t>3ème quartile</t>
  </si>
  <si>
    <t>max</t>
  </si>
  <si>
    <t>Toutes</t>
  </si>
  <si>
    <t>FR</t>
  </si>
  <si>
    <t>AN</t>
  </si>
  <si>
    <t>DA</t>
  </si>
  <si>
    <t>ES</t>
  </si>
  <si>
    <t>BE</t>
  </si>
  <si>
    <t>AL</t>
  </si>
  <si>
    <t>liste nat</t>
  </si>
  <si>
    <t>Nationalité</t>
  </si>
  <si>
    <t>Localisation</t>
  </si>
  <si>
    <t>Age</t>
  </si>
  <si>
    <t>Hors 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</si>
</sst>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BAE186-7ACF-4420-8FA4-3F4A657ECF96}" name="tData" displayName="tData" ref="C1:E17" totalsRowShown="0">
  <autoFilter ref="C1:E17" xr:uid="{E0BAE186-7ACF-4420-8FA4-3F4A657ECF96}"/>
  <tableColumns count="3">
    <tableColumn id="1" xr3:uid="{1D0073BA-FCC6-4A8B-B3F9-D7A5B502FBAD}" name="Nationalité"/>
    <tableColumn id="2" xr3:uid="{16A132A8-DA08-4B09-8D91-B6B84D80A884}" name="Localisation"/>
    <tableColumn id="3" xr3:uid="{6E00AA06-6669-4137-9D56-DAFB1B1530C2}" name="Ag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10C36-329E-4EE0-87CF-CFA498E83122}">
  <dimension ref="A1:E17"/>
  <sheetViews>
    <sheetView showGridLines="0" workbookViewId="0">
      <selection activeCell="D10" sqref="D10"/>
    </sheetView>
  </sheetViews>
  <sheetFormatPr baseColWidth="10" defaultRowHeight="15" x14ac:dyDescent="0.25"/>
  <cols>
    <col min="3" max="3" width="13.140625" customWidth="1"/>
    <col min="4" max="4" width="13.5703125" customWidth="1"/>
    <col min="5" max="5" width="6.5703125" customWidth="1"/>
  </cols>
  <sheetData>
    <row r="1" spans="1:5" ht="15.75" thickBot="1" x14ac:dyDescent="0.3">
      <c r="A1" s="2" t="s">
        <v>20</v>
      </c>
      <c r="C1" s="4" t="s">
        <v>21</v>
      </c>
      <c r="D1" s="4" t="s">
        <v>22</v>
      </c>
      <c r="E1" s="4" t="s">
        <v>23</v>
      </c>
    </row>
    <row r="2" spans="1:5" x14ac:dyDescent="0.25">
      <c r="A2" t="s">
        <v>13</v>
      </c>
      <c r="C2" s="4" t="s">
        <v>15</v>
      </c>
      <c r="D2" s="4" t="s">
        <v>3</v>
      </c>
      <c r="E2" s="4">
        <v>35</v>
      </c>
    </row>
    <row r="3" spans="1:5" x14ac:dyDescent="0.25">
      <c r="A3" t="s">
        <v>24</v>
      </c>
      <c r="C3" s="4" t="s">
        <v>15</v>
      </c>
      <c r="D3" s="4" t="s">
        <v>2</v>
      </c>
      <c r="E3" s="4">
        <v>41</v>
      </c>
    </row>
    <row r="4" spans="1:5" x14ac:dyDescent="0.25">
      <c r="A4" t="s">
        <v>14</v>
      </c>
      <c r="C4" s="4" t="s">
        <v>14</v>
      </c>
      <c r="D4" s="4" t="s">
        <v>4</v>
      </c>
      <c r="E4" s="4">
        <v>23</v>
      </c>
    </row>
    <row r="5" spans="1:5" x14ac:dyDescent="0.25">
      <c r="A5" t="s">
        <v>15</v>
      </c>
      <c r="C5" s="4" t="s">
        <v>16</v>
      </c>
      <c r="D5" s="4" t="s">
        <v>4</v>
      </c>
      <c r="E5" s="4">
        <v>24</v>
      </c>
    </row>
    <row r="6" spans="1:5" x14ac:dyDescent="0.25">
      <c r="A6" t="s">
        <v>16</v>
      </c>
      <c r="C6" s="4" t="s">
        <v>17</v>
      </c>
      <c r="D6" s="4" t="s">
        <v>3</v>
      </c>
      <c r="E6" s="4">
        <v>56</v>
      </c>
    </row>
    <row r="7" spans="1:5" x14ac:dyDescent="0.25">
      <c r="A7" t="s">
        <v>17</v>
      </c>
      <c r="C7" s="4" t="s">
        <v>17</v>
      </c>
      <c r="D7" s="4" t="s">
        <v>1</v>
      </c>
      <c r="E7" s="4">
        <v>58</v>
      </c>
    </row>
    <row r="8" spans="1:5" x14ac:dyDescent="0.25">
      <c r="A8" t="s">
        <v>18</v>
      </c>
      <c r="C8" s="4" t="s">
        <v>16</v>
      </c>
      <c r="D8" s="4" t="s">
        <v>7</v>
      </c>
      <c r="E8" s="4">
        <v>41</v>
      </c>
    </row>
    <row r="9" spans="1:5" x14ac:dyDescent="0.25">
      <c r="A9" t="s">
        <v>19</v>
      </c>
      <c r="C9" s="4" t="s">
        <v>18</v>
      </c>
      <c r="D9" s="4" t="s">
        <v>2</v>
      </c>
      <c r="E9" s="4">
        <v>23</v>
      </c>
    </row>
    <row r="10" spans="1:5" x14ac:dyDescent="0.25">
      <c r="C10" s="4" t="s">
        <v>19</v>
      </c>
      <c r="D10" s="4" t="s">
        <v>5</v>
      </c>
      <c r="E10" s="4">
        <v>19</v>
      </c>
    </row>
    <row r="11" spans="1:5" x14ac:dyDescent="0.25">
      <c r="C11" s="4" t="s">
        <v>17</v>
      </c>
      <c r="D11" s="4" t="s">
        <v>6</v>
      </c>
      <c r="E11" s="4">
        <v>54</v>
      </c>
    </row>
    <row r="12" spans="1:5" x14ac:dyDescent="0.25">
      <c r="C12" s="4" t="s">
        <v>19</v>
      </c>
      <c r="D12" s="4" t="s">
        <v>3</v>
      </c>
      <c r="E12" s="4">
        <v>56</v>
      </c>
    </row>
    <row r="13" spans="1:5" x14ac:dyDescent="0.25">
      <c r="C13" s="4" t="s">
        <v>14</v>
      </c>
      <c r="D13" s="4" t="s">
        <v>6</v>
      </c>
      <c r="E13" s="4">
        <v>24</v>
      </c>
    </row>
    <row r="14" spans="1:5" x14ac:dyDescent="0.25">
      <c r="C14" s="4" t="s">
        <v>15</v>
      </c>
      <c r="D14" s="4" t="s">
        <v>4</v>
      </c>
      <c r="E14" s="4">
        <v>39</v>
      </c>
    </row>
    <row r="15" spans="1:5" x14ac:dyDescent="0.25">
      <c r="C15" s="4" t="s">
        <v>16</v>
      </c>
      <c r="D15" s="4" t="s">
        <v>1</v>
      </c>
      <c r="E15" s="4">
        <v>40</v>
      </c>
    </row>
    <row r="16" spans="1:5" x14ac:dyDescent="0.25">
      <c r="C16" s="4" t="s">
        <v>19</v>
      </c>
      <c r="D16" s="4" t="s">
        <v>7</v>
      </c>
      <c r="E16" s="4">
        <v>35</v>
      </c>
    </row>
    <row r="17" spans="3:5" x14ac:dyDescent="0.25">
      <c r="C17" s="4" t="s">
        <v>19</v>
      </c>
      <c r="D17" s="4" t="s">
        <v>6</v>
      </c>
      <c r="E17" s="4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87961-7EAB-42FB-A268-DFF72AC2434B}">
  <dimension ref="B2:J10"/>
  <sheetViews>
    <sheetView showGridLines="0" tabSelected="1" workbookViewId="0">
      <selection activeCell="C3" sqref="C3"/>
    </sheetView>
  </sheetViews>
  <sheetFormatPr baseColWidth="10" defaultRowHeight="15" x14ac:dyDescent="0.25"/>
  <cols>
    <col min="2" max="2" width="12.28515625" bestFit="1" customWidth="1"/>
    <col min="3" max="3" width="13.42578125" bestFit="1" customWidth="1"/>
    <col min="4" max="4" width="16.42578125" bestFit="1" customWidth="1"/>
  </cols>
  <sheetData>
    <row r="2" spans="2:10" ht="15.75" thickBot="1" x14ac:dyDescent="0.3"/>
    <row r="3" spans="2:10" ht="15.75" thickBot="1" x14ac:dyDescent="0.3">
      <c r="B3" t="s">
        <v>0</v>
      </c>
      <c r="C3" s="1" t="s">
        <v>13</v>
      </c>
    </row>
    <row r="4" spans="2:10" ht="15.75" thickBot="1" x14ac:dyDescent="0.3"/>
    <row r="5" spans="2:10" ht="15.75" thickBot="1" x14ac:dyDescent="0.3"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</row>
    <row r="6" spans="2:10" ht="15.75" thickBot="1" x14ac:dyDescent="0.3">
      <c r="C6" s="1" t="s">
        <v>8</v>
      </c>
      <c r="D6" s="3" cm="1">
        <f t="array" ref="D6:D10">_xlfn.QUARTILE.INC(_xlfn._xlws.FILTER(tData[[Age]:[Age]],(tData[[Localisation]:[Localisation]]=D$5)*_xlfn.IFS($C$3="Toutes",_xlfn.SEQUENCE(ROWS(tData[]),,1,0),$C$3="Hors ES",tData[[Nationalité]:[Nationalité]]&lt;&gt;"ES",1,tData[[Nationalité]:[Nationalité]]=$C$3),0),_xlfn.SEQUENCE(5,,0))</f>
        <v>40</v>
      </c>
      <c r="E6" s="3" cm="1">
        <f t="array" ref="E6:E10">_xlfn.QUARTILE.INC(_xlfn._xlws.FILTER(tData[[Age]:[Age]],(tData[[Localisation]:[Localisation]]=E$5)*_xlfn.IFS($C$3="Toutes",_xlfn.SEQUENCE(ROWS(tData[]),,1,0),$C$3="Hors ES",tData[[Nationalité]:[Nationalité]]&lt;&gt;"ES",1,tData[[Nationalité]:[Nationalité]]=$C$3),0),_xlfn.SEQUENCE(5,,0))</f>
        <v>23</v>
      </c>
      <c r="F6" s="3" cm="1">
        <f t="array" ref="F6:F10">_xlfn.QUARTILE.INC(_xlfn._xlws.FILTER(tData[[Age]:[Age]],(tData[[Localisation]:[Localisation]]=F$5)*_xlfn.IFS($C$3="Toutes",_xlfn.SEQUENCE(ROWS(tData[]),,1,0),$C$3="Hors ES",tData[[Nationalité]:[Nationalité]]&lt;&gt;"ES",1,tData[[Nationalité]:[Nationalité]]=$C$3),0),_xlfn.SEQUENCE(5,,0))</f>
        <v>35</v>
      </c>
      <c r="G6" s="3" cm="1">
        <f t="array" ref="G6:G10">_xlfn.QUARTILE.INC(_xlfn._xlws.FILTER(tData[[Age]:[Age]],(tData[[Localisation]:[Localisation]]=G$5)*_xlfn.IFS($C$3="Toutes",_xlfn.SEQUENCE(ROWS(tData[]),,1,0),$C$3="Hors ES",tData[[Nationalité]:[Nationalité]]&lt;&gt;"ES",1,tData[[Nationalité]:[Nationalité]]=$C$3),0),_xlfn.SEQUENCE(5,,0))</f>
        <v>23</v>
      </c>
      <c r="H6" s="3" cm="1">
        <f t="array" ref="H6:H10">_xlfn.QUARTILE.INC(_xlfn._xlws.FILTER(tData[[Age]:[Age]],(tData[[Localisation]:[Localisation]]=H$5)*_xlfn.IFS($C$3="Toutes",_xlfn.SEQUENCE(ROWS(tData[]),,1,0),$C$3="Hors ES",tData[[Nationalité]:[Nationalité]]&lt;&gt;"ES",1,tData[[Nationalité]:[Nationalité]]=$C$3),0),_xlfn.SEQUENCE(5,,0))</f>
        <v>19</v>
      </c>
      <c r="I6" s="3" cm="1">
        <f t="array" ref="I6:I10">_xlfn.QUARTILE.INC(_xlfn._xlws.FILTER(tData[[Age]:[Age]],(tData[[Localisation]:[Localisation]]=I$5)*_xlfn.IFS($C$3="Toutes",_xlfn.SEQUENCE(ROWS(tData[]),,1,0),$C$3="Hors ES",tData[[Nationalité]:[Nationalité]]&lt;&gt;"ES",1,tData[[Nationalité]:[Nationalité]]=$C$3),0),_xlfn.SEQUENCE(5,,0))</f>
        <v>19</v>
      </c>
      <c r="J6" s="3" cm="1">
        <f t="array" ref="J6:J10">_xlfn.QUARTILE.INC(_xlfn._xlws.FILTER(tData[[Age]:[Age]],(tData[[Localisation]:[Localisation]]=J$5)*_xlfn.IFS($C$3="Toutes",_xlfn.SEQUENCE(ROWS(tData[]),,1,0),$C$3="Hors ES",tData[[Nationalité]:[Nationalité]]&lt;&gt;"ES",1,tData[[Nationalité]:[Nationalité]]=$C$3),0),_xlfn.SEQUENCE(5,,0))</f>
        <v>35</v>
      </c>
    </row>
    <row r="7" spans="2:10" ht="15.75" thickBot="1" x14ac:dyDescent="0.3">
      <c r="C7" s="1" t="s">
        <v>9</v>
      </c>
      <c r="D7" s="3">
        <v>44.5</v>
      </c>
      <c r="E7" s="3">
        <v>27.5</v>
      </c>
      <c r="F7" s="3">
        <v>45.5</v>
      </c>
      <c r="G7" s="3">
        <v>23.5</v>
      </c>
      <c r="H7" s="3">
        <v>19</v>
      </c>
      <c r="I7" s="3">
        <v>21.5</v>
      </c>
      <c r="J7" s="3">
        <v>36.5</v>
      </c>
    </row>
    <row r="8" spans="2:10" ht="15.75" thickBot="1" x14ac:dyDescent="0.3">
      <c r="C8" s="1" t="s">
        <v>10</v>
      </c>
      <c r="D8" s="3">
        <v>49</v>
      </c>
      <c r="E8" s="3">
        <v>32</v>
      </c>
      <c r="F8" s="3">
        <v>56</v>
      </c>
      <c r="G8" s="3">
        <v>24</v>
      </c>
      <c r="H8" s="3">
        <v>19</v>
      </c>
      <c r="I8" s="3">
        <v>24</v>
      </c>
      <c r="J8" s="3">
        <v>38</v>
      </c>
    </row>
    <row r="9" spans="2:10" ht="15.75" thickBot="1" x14ac:dyDescent="0.3">
      <c r="C9" s="1" t="s">
        <v>11</v>
      </c>
      <c r="D9" s="3">
        <v>53.5</v>
      </c>
      <c r="E9" s="3">
        <v>36.5</v>
      </c>
      <c r="F9" s="3">
        <v>56</v>
      </c>
      <c r="G9" s="3">
        <v>31.5</v>
      </c>
      <c r="H9" s="3">
        <v>19</v>
      </c>
      <c r="I9" s="3">
        <v>39</v>
      </c>
      <c r="J9" s="3">
        <v>39.5</v>
      </c>
    </row>
    <row r="10" spans="2:10" ht="15.75" thickBot="1" x14ac:dyDescent="0.3">
      <c r="C10" s="1" t="s">
        <v>12</v>
      </c>
      <c r="D10" s="3">
        <v>58</v>
      </c>
      <c r="E10" s="3">
        <v>41</v>
      </c>
      <c r="F10" s="3">
        <v>56</v>
      </c>
      <c r="G10" s="3">
        <v>39</v>
      </c>
      <c r="H10" s="3">
        <v>19</v>
      </c>
      <c r="I10" s="3">
        <v>54</v>
      </c>
      <c r="J10" s="3">
        <v>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4B8B3C-8188-4C19-8ECE-A4EF6B64699A}">
          <x14:formula1>
            <xm:f>BDD!$A$2:$A$9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JFL</cp:lastModifiedBy>
  <dcterms:created xsi:type="dcterms:W3CDTF">2023-12-06T13:26:00Z</dcterms:created>
  <dcterms:modified xsi:type="dcterms:W3CDTF">2023-12-19T18:54:03Z</dcterms:modified>
</cp:coreProperties>
</file>