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16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E74A2239-F611-4C8B-ACC6-808687E69FF1}" xr6:coauthVersionLast="47" xr6:coauthVersionMax="47" xr10:uidLastSave="{00000000-0000-0000-0000-000000000000}"/>
  <bookViews>
    <workbookView xWindow="7860" yWindow="3780" windowWidth="21525" windowHeight="1293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3" i="1" l="1" a="1"/>
  <c r="H23" i="1" s="1"/>
  <c r="E25" i="1" a="1"/>
  <c r="E25" i="1" s="1"/>
  <c r="E26" i="1" a="1"/>
  <c r="E26" i="1" s="1"/>
  <c r="E24" i="1" a="1"/>
  <c r="E24" i="1" s="1"/>
  <c r="D25" i="1" a="1"/>
  <c r="D25" i="1" s="1"/>
  <c r="D26" i="1" a="1"/>
  <c r="D26" i="1" s="1"/>
  <c r="D24" i="1" a="1"/>
  <c r="D2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<sst xmlns="http://schemas.openxmlformats.org/spreadsheetml/2006/main" count="29" uniqueCount="10">
  <si>
    <t>Société</t>
  </si>
  <si>
    <t>Vod</t>
  </si>
  <si>
    <t>Systera</t>
  </si>
  <si>
    <t>Kouplé</t>
  </si>
  <si>
    <t>Date</t>
  </si>
  <si>
    <t>Montant</t>
  </si>
  <si>
    <t>Date correspondante</t>
  </si>
  <si>
    <t>Sociétés</t>
  </si>
  <si>
    <t>Proposition 1 :</t>
  </si>
  <si>
    <t>Proposition 2 (formule unique)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</si>
</sst>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#,##0.00\ _€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2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1" applyNumberFormat="0" applyFill="0" applyAlignment="0" applyProtection="0"/>
  </cellStyleXfs>
  <cellXfs count="12">
    <xf numFmtId="0" fontId="0" fillId="0" borderId="0" xfId="0"/>
    <xf numFmtId="14" fontId="0" fillId="0" borderId="0" xfId="0" applyNumberFormat="1"/>
    <xf numFmtId="4" fontId="0" fillId="0" borderId="0" xfId="0" applyNumberFormat="1"/>
    <xf numFmtId="165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/>
    <xf numFmtId="0" fontId="2" fillId="0" borderId="1" xfId="2"/>
    <xf numFmtId="0" fontId="3" fillId="0" borderId="1" xfId="2" applyFont="1"/>
    <xf numFmtId="14" fontId="3" fillId="0" borderId="1" xfId="2" applyNumberFormat="1" applyFont="1"/>
    <xf numFmtId="43" fontId="3" fillId="0" borderId="1" xfId="2" applyNumberFormat="1" applyFont="1"/>
    <xf numFmtId="14" fontId="3" fillId="0" borderId="1" xfId="2" applyNumberFormat="1" applyFont="1" applyAlignment="1">
      <alignment horizontal="center"/>
    </xf>
  </cellXfs>
  <cellStyles count="3">
    <cellStyle name="Milliers" xfId="1" builtinId="3"/>
    <cellStyle name="Normal" xfId="0" builtinId="0"/>
    <cellStyle name="Titre 1" xfId="2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showGridLines="0" tabSelected="1" topLeftCell="A7" workbookViewId="0">
      <selection activeCell="H23" sqref="H23"/>
    </sheetView>
  </sheetViews>
  <sheetFormatPr baseColWidth="10" defaultColWidth="9.140625" defaultRowHeight="15" x14ac:dyDescent="0.25"/>
  <cols>
    <col min="2" max="2" width="20.140625" customWidth="1"/>
    <col min="3" max="3" width="20.42578125" customWidth="1"/>
    <col min="4" max="4" width="21.7109375" customWidth="1"/>
    <col min="5" max="5" width="17" customWidth="1"/>
    <col min="8" max="8" width="9.85546875" customWidth="1"/>
    <col min="9" max="9" width="12.7109375" style="1" customWidth="1"/>
    <col min="10" max="10" width="12.140625" style="6" customWidth="1"/>
  </cols>
  <sheetData>
    <row r="1" spans="1:3" x14ac:dyDescent="0.25">
      <c r="A1" t="s">
        <v>0</v>
      </c>
      <c r="B1" t="s">
        <v>4</v>
      </c>
      <c r="C1" t="s">
        <v>5</v>
      </c>
    </row>
    <row r="2" spans="1:3" x14ac:dyDescent="0.25">
      <c r="A2" t="s">
        <v>1</v>
      </c>
      <c r="B2" s="1">
        <v>37635</v>
      </c>
      <c r="C2" s="2"/>
    </row>
    <row r="3" spans="1:3" x14ac:dyDescent="0.25">
      <c r="A3" t="s">
        <v>1</v>
      </c>
      <c r="B3" s="1">
        <v>37610</v>
      </c>
      <c r="C3" s="2"/>
    </row>
    <row r="4" spans="1:3" x14ac:dyDescent="0.25">
      <c r="A4" t="s">
        <v>1</v>
      </c>
      <c r="B4" s="1">
        <v>37635</v>
      </c>
      <c r="C4" s="2"/>
    </row>
    <row r="5" spans="1:3" x14ac:dyDescent="0.25">
      <c r="A5" t="s">
        <v>1</v>
      </c>
      <c r="B5" s="1">
        <v>37637</v>
      </c>
      <c r="C5" s="2"/>
    </row>
    <row r="6" spans="1:3" x14ac:dyDescent="0.25">
      <c r="A6" t="s">
        <v>1</v>
      </c>
      <c r="B6" s="1">
        <v>37978</v>
      </c>
      <c r="C6" s="2">
        <v>5000</v>
      </c>
    </row>
    <row r="7" spans="1:3" x14ac:dyDescent="0.25">
      <c r="A7" t="s">
        <v>1</v>
      </c>
      <c r="B7" s="1">
        <v>39218</v>
      </c>
      <c r="C7" s="2"/>
    </row>
    <row r="8" spans="1:3" x14ac:dyDescent="0.25">
      <c r="A8" t="s">
        <v>2</v>
      </c>
      <c r="B8" s="1">
        <v>39234</v>
      </c>
      <c r="C8" s="2"/>
    </row>
    <row r="9" spans="1:3" x14ac:dyDescent="0.25">
      <c r="A9" t="s">
        <v>2</v>
      </c>
      <c r="B9" s="1">
        <v>39241</v>
      </c>
      <c r="C9" s="2"/>
    </row>
    <row r="10" spans="1:3" x14ac:dyDescent="0.25">
      <c r="A10" t="s">
        <v>2</v>
      </c>
      <c r="B10" s="1">
        <v>39255</v>
      </c>
      <c r="C10" s="2"/>
    </row>
    <row r="11" spans="1:3" x14ac:dyDescent="0.25">
      <c r="A11" t="s">
        <v>2</v>
      </c>
      <c r="B11" s="1">
        <v>39345</v>
      </c>
      <c r="C11" s="2">
        <v>23000</v>
      </c>
    </row>
    <row r="12" spans="1:3" x14ac:dyDescent="0.25">
      <c r="A12" t="s">
        <v>2</v>
      </c>
      <c r="B12" s="1">
        <v>39370</v>
      </c>
      <c r="C12" s="2"/>
    </row>
    <row r="13" spans="1:3" x14ac:dyDescent="0.25">
      <c r="A13" t="s">
        <v>2</v>
      </c>
      <c r="B13" s="1">
        <v>39419</v>
      </c>
      <c r="C13" s="2"/>
    </row>
    <row r="14" spans="1:3" x14ac:dyDescent="0.25">
      <c r="A14" t="s">
        <v>2</v>
      </c>
      <c r="B14" s="1">
        <v>39889</v>
      </c>
      <c r="C14" s="2"/>
    </row>
    <row r="15" spans="1:3" x14ac:dyDescent="0.25">
      <c r="A15" t="s">
        <v>3</v>
      </c>
      <c r="B15" s="1">
        <v>39889</v>
      </c>
      <c r="C15" s="2"/>
    </row>
    <row r="16" spans="1:3" x14ac:dyDescent="0.25">
      <c r="A16" t="s">
        <v>3</v>
      </c>
      <c r="B16" s="1">
        <v>39902</v>
      </c>
      <c r="C16" s="2">
        <v>150000</v>
      </c>
    </row>
    <row r="17" spans="1:10" x14ac:dyDescent="0.25">
      <c r="A17" t="s">
        <v>3</v>
      </c>
      <c r="B17" s="1">
        <v>39902</v>
      </c>
      <c r="C17" s="2"/>
    </row>
    <row r="18" spans="1:10" x14ac:dyDescent="0.25">
      <c r="A18" t="s">
        <v>3</v>
      </c>
      <c r="B18" s="1">
        <v>40061</v>
      </c>
      <c r="C18" s="2"/>
    </row>
    <row r="19" spans="1:10" x14ac:dyDescent="0.25">
      <c r="A19" t="s">
        <v>3</v>
      </c>
      <c r="B19" s="1">
        <v>40078</v>
      </c>
      <c r="C19" s="2"/>
    </row>
    <row r="20" spans="1:10" x14ac:dyDescent="0.25">
      <c r="B20" s="1"/>
    </row>
    <row r="21" spans="1:10" ht="20.25" thickBot="1" x14ac:dyDescent="0.35">
      <c r="B21" s="1"/>
      <c r="D21" s="7" t="s">
        <v>8</v>
      </c>
      <c r="E21" s="7"/>
      <c r="H21" s="8" t="s">
        <v>9</v>
      </c>
      <c r="I21" s="9"/>
      <c r="J21" s="10"/>
    </row>
    <row r="22" spans="1:10" ht="15.75" thickTop="1" x14ac:dyDescent="0.25">
      <c r="B22" s="1"/>
    </row>
    <row r="23" spans="1:10" ht="16.5" thickBot="1" x14ac:dyDescent="0.3">
      <c r="C23" t="s">
        <v>7</v>
      </c>
      <c r="D23" s="4" t="s">
        <v>6</v>
      </c>
      <c r="E23" s="4" t="s">
        <v>5</v>
      </c>
      <c r="H23" s="8" t="str" cm="1">
        <f t="array" ref="H23:J26">_xlfn.VSTACK({"Sociétés","Date","Montant"},_xlfn._xlws.FILTER(A2:C19,C2:C19&lt;&gt;""))</f>
        <v>Sociétés</v>
      </c>
      <c r="I23" s="11" t="str">
        <v>Date</v>
      </c>
      <c r="J23" s="10" t="str">
        <v>Montant</v>
      </c>
    </row>
    <row r="24" spans="1:10" ht="15.75" thickTop="1" x14ac:dyDescent="0.25">
      <c r="C24" t="s">
        <v>1</v>
      </c>
      <c r="D24" s="5" cm="1">
        <f t="array" ref="D24">_xlfn._xlws.FILTER($B$2:$B$19,($A$2:$A$19=C24)*($C$2:$C$19&lt;&gt;""))</f>
        <v>37978</v>
      </c>
      <c r="E24" s="3" cm="1">
        <f t="array" ref="E24">_xlfn._xlws.FILTER($C$2:$C$19,($A$2:$A$19=C24)*($C$2:$C$19&lt;&gt;""))</f>
        <v>5000</v>
      </c>
      <c r="H24" t="str">
        <v>Vod</v>
      </c>
      <c r="I24" s="1">
        <v>37978</v>
      </c>
      <c r="J24" s="6">
        <v>5000</v>
      </c>
    </row>
    <row r="25" spans="1:10" x14ac:dyDescent="0.25">
      <c r="C25" t="s">
        <v>2</v>
      </c>
      <c r="D25" s="5" cm="1">
        <f t="array" ref="D25">_xlfn._xlws.FILTER($B$2:$B$19,($A$2:$A$19=C25)*($C$2:$C$19&lt;&gt;""))</f>
        <v>39345</v>
      </c>
      <c r="E25" s="3" cm="1">
        <f t="array" ref="E25">_xlfn._xlws.FILTER($C$2:$C$19,($A$2:$A$19=C25)*($C$2:$C$19&lt;&gt;""))</f>
        <v>23000</v>
      </c>
      <c r="H25" t="str">
        <v>Systera</v>
      </c>
      <c r="I25" s="1">
        <v>39345</v>
      </c>
      <c r="J25" s="6">
        <v>23000</v>
      </c>
    </row>
    <row r="26" spans="1:10" x14ac:dyDescent="0.25">
      <c r="C26" t="s">
        <v>3</v>
      </c>
      <c r="D26" s="5" cm="1">
        <f t="array" ref="D26">_xlfn._xlws.FILTER($B$2:$B$19,($A$2:$A$19=C26)*($C$2:$C$19&lt;&gt;""))</f>
        <v>39902</v>
      </c>
      <c r="E26" s="3" cm="1">
        <f t="array" ref="E26">_xlfn._xlws.FILTER($C$2:$C$19,($A$2:$A$19=C26)*($C$2:$C$19&lt;&gt;""))</f>
        <v>150000</v>
      </c>
      <c r="H26" t="str">
        <v>Kouplé</v>
      </c>
      <c r="I26" s="1">
        <v>39902</v>
      </c>
      <c r="J26" s="6">
        <v>150000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F21B19F8DE44B43A7A485C7D8A2017C" ma:contentTypeVersion="5" ma:contentTypeDescription="Crée un document." ma:contentTypeScope="" ma:versionID="db997a381b378830b1b03eb61926f675">
  <xsd:schema xmlns:xsd="http://www.w3.org/2001/XMLSchema" xmlns:xs="http://www.w3.org/2001/XMLSchema" xmlns:p="http://schemas.microsoft.com/office/2006/metadata/properties" xmlns:ns2="c7c688cb-4aad-4f42-9bf1-1960532623f7" xmlns:ns3="b2329a53-96f0-43aa-91b4-8f3672335a21" targetNamespace="http://schemas.microsoft.com/office/2006/metadata/properties" ma:root="true" ma:fieldsID="e840983481ad73ead716c84e121fa2d8" ns2:_="" ns3:_="">
    <xsd:import namespace="c7c688cb-4aad-4f42-9bf1-1960532623f7"/>
    <xsd:import namespace="b2329a53-96f0-43aa-91b4-8f3672335a2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c688cb-4aad-4f42-9bf1-1960532623f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2329a53-96f0-43aa-91b4-8f3672335a21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259E40D-9D1B-422B-8F48-51252BDCC7D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7c688cb-4aad-4f42-9bf1-1960532623f7"/>
    <ds:schemaRef ds:uri="b2329a53-96f0-43aa-91b4-8f3672335a2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7C3FB03-7F4B-407F-A680-A4301E849B4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Le Vavasseur</dc:creator>
  <cp:lastModifiedBy>JFL</cp:lastModifiedBy>
  <dcterms:created xsi:type="dcterms:W3CDTF">2015-06-05T18:17:20Z</dcterms:created>
  <dcterms:modified xsi:type="dcterms:W3CDTF">2023-11-28T09:03:39Z</dcterms:modified>
</cp:coreProperties>
</file>