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8001273-7CF3-493C-8BD8-E5779B1E63FD}" xr6:coauthVersionLast="47" xr6:coauthVersionMax="47" xr10:uidLastSave="{00000000-0000-0000-0000-000000000000}"/>
  <bookViews>
    <workbookView xWindow="1140" yWindow="1770" windowWidth="21990" windowHeight="11070" activeTab="2" xr2:uid="{00000000-000D-0000-FFFF-FFFF00000000}"/>
  </bookViews>
  <sheets>
    <sheet name="Classement" sheetId="19" r:id="rId1"/>
    <sheet name="Sauvegarde" sheetId="18" r:id="rId2"/>
    <sheet name="Power Query" sheetId="20" r:id="rId3"/>
    <sheet name="4 équipes" sheetId="3" state="hidden" r:id="rId4"/>
    <sheet name="6 équipes" sheetId="6" state="hidden" r:id="rId5"/>
    <sheet name="8 équipes" sheetId="7" state="hidden" r:id="rId6"/>
    <sheet name="10 équipes" sheetId="8" state="hidden" r:id="rId7"/>
    <sheet name="12 équipes" sheetId="10" state="hidden" r:id="rId8"/>
    <sheet name="14 équipes" sheetId="11" state="hidden" r:id="rId9"/>
    <sheet name="16 équipes" sheetId="13" state="hidden" r:id="rId10"/>
    <sheet name="18 équipes" sheetId="14" state="hidden" r:id="rId11"/>
    <sheet name="20 équipes" sheetId="15" state="hidden" r:id="rId12"/>
    <sheet name="22 équipes" sheetId="16" state="hidden" r:id="rId13"/>
    <sheet name="24 équipes" sheetId="5" state="hidden" r:id="rId14"/>
  </sheets>
  <definedNames>
    <definedName name="DonnéesExternes_1" localSheetId="2" hidden="1">'Power Query'!$J$1:$N$9</definedName>
    <definedName name="Match_101">'10 équipes'!$A$3:$O$14</definedName>
    <definedName name="Match_102">'10 équipes'!$A$17:$O$28</definedName>
    <definedName name="Match_121">'12 équipes'!$A$3:$O$14</definedName>
    <definedName name="Match_122">'12 équipes'!$A$17:$O$28</definedName>
    <definedName name="Match_141">'14 équipes'!$A$3:$O$14</definedName>
    <definedName name="Match_142">'14 équipes'!$A$17:$O$28</definedName>
    <definedName name="Match_161">'16 équipes'!$A$3:$O$14</definedName>
    <definedName name="Match_162">'16 équipes'!$A$17:$O$27</definedName>
    <definedName name="Match_181">'18 équipes'!$A$3:$O$14</definedName>
    <definedName name="Match_182">'18 équipes'!$A$17:$O$28</definedName>
    <definedName name="Match_201">'20 équipes'!$A$3:$O$14</definedName>
    <definedName name="Match_202">'20 équipes'!$A$17:$O$28</definedName>
    <definedName name="Match_221">'22 équipes'!$A$3:$O$14</definedName>
    <definedName name="Match_222">'22 équipes'!$A$17:$O$28</definedName>
    <definedName name="Match_241">'24 équipes'!$A$3:$O$14</definedName>
    <definedName name="Match_242">'24 équipes'!$A$17:$O$28</definedName>
    <definedName name="Match_41">'4 équipes'!$A$3:$O$14</definedName>
    <definedName name="Match_42">'4 équipes'!$A$17:$O$28</definedName>
    <definedName name="Match_61">'6 équipes'!$A$3:$O$14</definedName>
    <definedName name="Match_62">'6 équipes'!$A$17:$O$28</definedName>
    <definedName name="Match_81">'8 équipes'!$A$3:$O$14</definedName>
    <definedName name="Match_82">'8 équipes'!$A$17:$O$28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9" l="1" a="1"/>
  <c r="B5" i="19" s="1"/>
  <c r="C5" i="19" a="1"/>
  <c r="C5" i="19"/>
  <c r="D5" i="19" a="1"/>
  <c r="D5" i="19" s="1"/>
  <c r="E5" i="19" a="1"/>
  <c r="E5" i="19" s="1"/>
  <c r="B6" i="19" a="1"/>
  <c r="B6" i="19" s="1"/>
  <c r="C6" i="19" a="1"/>
  <c r="C6" i="19" s="1"/>
  <c r="D6" i="19" a="1"/>
  <c r="D6" i="19" s="1"/>
  <c r="E6" i="19" a="1"/>
  <c r="E6" i="19"/>
  <c r="B7" i="19" a="1"/>
  <c r="B7" i="19" s="1"/>
  <c r="C7" i="19" a="1"/>
  <c r="C7" i="19" s="1"/>
  <c r="D7" i="19" a="1"/>
  <c r="D7" i="19" s="1"/>
  <c r="E7" i="19" a="1"/>
  <c r="E7" i="19" s="1"/>
  <c r="B8" i="19" a="1"/>
  <c r="B8" i="19" s="1"/>
  <c r="C8" i="19" a="1"/>
  <c r="C8" i="19" s="1"/>
  <c r="D8" i="19" a="1"/>
  <c r="D8" i="19" s="1"/>
  <c r="E8" i="19" a="1"/>
  <c r="E8" i="19"/>
  <c r="C4" i="19" a="1"/>
  <c r="C4" i="19" s="1"/>
  <c r="D4" i="19" a="1"/>
  <c r="D4" i="19"/>
  <c r="E4" i="19" a="1"/>
  <c r="E4" i="19" s="1"/>
  <c r="B4" i="19" a="1"/>
  <c r="B4" i="19" s="1"/>
  <c r="Q3" i="16"/>
  <c r="Q4" i="16"/>
  <c r="Q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3" i="15"/>
  <c r="Q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3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27" i="11"/>
  <c r="Q3" i="10"/>
  <c r="Q4" i="10"/>
  <c r="Q5" i="10"/>
  <c r="Q6" i="10"/>
  <c r="Q7" i="10"/>
  <c r="Q8" i="10"/>
  <c r="Q9" i="10"/>
  <c r="Q10" i="10"/>
  <c r="Q11" i="10"/>
  <c r="Q12" i="10"/>
  <c r="Q13" i="10"/>
  <c r="Q14" i="10"/>
  <c r="Q27" i="10"/>
  <c r="Q3" i="8"/>
  <c r="Q4" i="8"/>
  <c r="Q5" i="8"/>
  <c r="Q6" i="8"/>
  <c r="Q7" i="8"/>
  <c r="Q8" i="8"/>
  <c r="Q9" i="8"/>
  <c r="Q10" i="8"/>
  <c r="Q11" i="8"/>
  <c r="Q12" i="8"/>
  <c r="Q27" i="8"/>
  <c r="Q3" i="7"/>
  <c r="Q4" i="7"/>
  <c r="Q5" i="7"/>
  <c r="Q6" i="7"/>
  <c r="Q7" i="7"/>
  <c r="Q8" i="7"/>
  <c r="Q9" i="7"/>
  <c r="Q10" i="7"/>
  <c r="Q27" i="7"/>
  <c r="Q3" i="6"/>
  <c r="Q4" i="6"/>
  <c r="Q5" i="6"/>
  <c r="Q6" i="6"/>
  <c r="Q7" i="6"/>
  <c r="Q8" i="6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6"/>
  <c r="Q3" i="3"/>
  <c r="Q4" i="3"/>
  <c r="Q5" i="3"/>
  <c r="Q6" i="3"/>
  <c r="Q27" i="3"/>
  <c r="B12" i="5"/>
  <c r="J27" i="5"/>
  <c r="L8" i="5"/>
  <c r="D25" i="5"/>
  <c r="L12" i="5"/>
  <c r="B17" i="5"/>
  <c r="L13" i="5"/>
  <c r="L3" i="5"/>
  <c r="L10" i="5"/>
  <c r="D3" i="5"/>
  <c r="B14" i="5"/>
  <c r="D22" i="10"/>
  <c r="L18" i="10"/>
  <c r="L19" i="10"/>
  <c r="J20" i="10"/>
  <c r="L8" i="10"/>
  <c r="J22" i="10"/>
  <c r="J19" i="10"/>
  <c r="J6" i="10"/>
  <c r="J8" i="10"/>
  <c r="D18" i="10"/>
  <c r="D21" i="10"/>
  <c r="L6" i="10"/>
  <c r="D17" i="10"/>
  <c r="D5" i="10"/>
  <c r="B22" i="10"/>
  <c r="L3" i="10"/>
  <c r="L22" i="10"/>
  <c r="B6" i="10"/>
  <c r="D7" i="10"/>
  <c r="L4" i="10"/>
  <c r="B20" i="10"/>
  <c r="B7" i="10"/>
  <c r="D4" i="10"/>
  <c r="L20" i="10"/>
  <c r="D19" i="10"/>
  <c r="B4" i="10"/>
  <c r="B19" i="10"/>
  <c r="J17" i="10"/>
  <c r="J7" i="10"/>
  <c r="B18" i="10"/>
  <c r="D6" i="10"/>
  <c r="L7" i="10"/>
  <c r="J21" i="10"/>
  <c r="B17" i="10"/>
  <c r="B21" i="10"/>
  <c r="J18" i="10"/>
  <c r="D20" i="10"/>
  <c r="D8" i="10"/>
  <c r="J5" i="10"/>
  <c r="J3" i="10"/>
  <c r="D3" i="10"/>
  <c r="B8" i="10"/>
  <c r="L5" i="10"/>
  <c r="L17" i="10"/>
  <c r="B3" i="10"/>
  <c r="B5" i="10"/>
  <c r="L21" i="10"/>
  <c r="J4" i="10"/>
  <c r="D7" i="5"/>
  <c r="B13" i="5"/>
  <c r="J21" i="5"/>
  <c r="L24" i="5"/>
  <c r="J12" i="5"/>
  <c r="J25" i="5"/>
  <c r="B24" i="5"/>
  <c r="J28" i="5"/>
  <c r="B20" i="5"/>
  <c r="J8" i="5"/>
  <c r="B3" i="5"/>
  <c r="J19" i="5"/>
  <c r="J24" i="5"/>
  <c r="J17" i="5"/>
  <c r="B4" i="5"/>
  <c r="D8" i="5"/>
  <c r="L22" i="5"/>
  <c r="D19" i="5"/>
  <c r="J6" i="5"/>
  <c r="D20" i="5"/>
  <c r="D12" i="5"/>
  <c r="B21" i="5"/>
  <c r="D27" i="5"/>
  <c r="L23" i="5"/>
  <c r="L20" i="5"/>
  <c r="B10" i="5"/>
  <c r="L6" i="5"/>
  <c r="L18" i="5"/>
  <c r="B28" i="5"/>
  <c r="B27" i="5"/>
  <c r="B8" i="5"/>
  <c r="L27" i="5"/>
  <c r="L17" i="5"/>
  <c r="J14" i="5"/>
  <c r="L14" i="5"/>
  <c r="B5" i="5"/>
  <c r="D17" i="5"/>
  <c r="D6" i="5"/>
  <c r="L11" i="5"/>
  <c r="B25" i="5"/>
  <c r="B22" i="5"/>
  <c r="L25" i="5"/>
  <c r="B7" i="5"/>
  <c r="B18" i="5"/>
  <c r="J11" i="5"/>
  <c r="L26" i="5"/>
  <c r="L5" i="5"/>
  <c r="D9" i="5"/>
  <c r="B23" i="5"/>
  <c r="D23" i="5"/>
  <c r="J22" i="5"/>
  <c r="J13" i="5"/>
  <c r="J7" i="5"/>
  <c r="J4" i="5"/>
  <c r="L19" i="5"/>
  <c r="D26" i="5"/>
  <c r="J26" i="5"/>
  <c r="D4" i="5"/>
  <c r="D24" i="5"/>
  <c r="L28" i="5"/>
  <c r="B9" i="5"/>
  <c r="B26" i="5"/>
  <c r="D28" i="5"/>
  <c r="L4" i="5"/>
  <c r="B10" i="13"/>
  <c r="L19" i="13"/>
  <c r="L9" i="13"/>
  <c r="B8" i="13"/>
  <c r="D18" i="13"/>
  <c r="B19" i="13"/>
  <c r="J9" i="13"/>
  <c r="J6" i="13"/>
  <c r="D19" i="13"/>
  <c r="D10" i="13"/>
  <c r="J23" i="13"/>
  <c r="L3" i="13"/>
  <c r="B5" i="13"/>
  <c r="L21" i="13"/>
  <c r="L18" i="13"/>
  <c r="D22" i="13"/>
  <c r="D8" i="13"/>
  <c r="D23" i="13"/>
  <c r="L8" i="13"/>
  <c r="J20" i="13"/>
  <c r="L17" i="13"/>
  <c r="B23" i="13"/>
  <c r="J17" i="13"/>
  <c r="J24" i="13"/>
  <c r="B22" i="13"/>
  <c r="J4" i="13"/>
  <c r="J7" i="13"/>
  <c r="L22" i="13"/>
  <c r="L4" i="13"/>
  <c r="B17" i="13"/>
  <c r="D20" i="13"/>
  <c r="L7" i="13"/>
  <c r="J8" i="13"/>
  <c r="D3" i="13"/>
  <c r="J21" i="13"/>
  <c r="J10" i="13"/>
  <c r="D17" i="13"/>
  <c r="B3" i="13"/>
  <c r="D6" i="13"/>
  <c r="L24" i="13"/>
  <c r="J22" i="13"/>
  <c r="J18" i="13"/>
  <c r="B7" i="13"/>
  <c r="D9" i="13"/>
  <c r="J19" i="13"/>
  <c r="J3" i="13"/>
  <c r="L5" i="13"/>
  <c r="L23" i="13"/>
  <c r="B6" i="13"/>
  <c r="D24" i="13"/>
  <c r="D21" i="13"/>
  <c r="D4" i="13"/>
  <c r="J5" i="13"/>
  <c r="B9" i="13"/>
  <c r="B20" i="13"/>
  <c r="B21" i="13"/>
  <c r="B24" i="13"/>
  <c r="B4" i="13"/>
  <c r="L10" i="13"/>
  <c r="D5" i="13"/>
  <c r="L20" i="13"/>
  <c r="L6" i="13"/>
  <c r="D7" i="13"/>
  <c r="B18" i="13"/>
  <c r="L9" i="5"/>
  <c r="B6" i="5"/>
  <c r="D14" i="5"/>
  <c r="B19" i="5"/>
  <c r="D18" i="5"/>
  <c r="J6" i="14"/>
  <c r="B17" i="14"/>
  <c r="D6" i="14"/>
  <c r="B8" i="14"/>
  <c r="B7" i="14"/>
  <c r="L22" i="14"/>
  <c r="B11" i="14"/>
  <c r="D10" i="14"/>
  <c r="L23" i="14"/>
  <c r="L25" i="14"/>
  <c r="L20" i="14"/>
  <c r="D20" i="14"/>
  <c r="B22" i="14"/>
  <c r="L8" i="14"/>
  <c r="D8" i="14"/>
  <c r="B25" i="14"/>
  <c r="L9" i="14"/>
  <c r="B10" i="14"/>
  <c r="J19" i="14"/>
  <c r="D5" i="14"/>
  <c r="J24" i="14"/>
  <c r="L6" i="14"/>
  <c r="J22" i="14"/>
  <c r="D21" i="14"/>
  <c r="L7" i="14"/>
  <c r="J11" i="14"/>
  <c r="L24" i="14"/>
  <c r="L10" i="14"/>
  <c r="J18" i="14"/>
  <c r="B19" i="14"/>
  <c r="L18" i="14"/>
  <c r="J8" i="14"/>
  <c r="J23" i="14"/>
  <c r="D22" i="14"/>
  <c r="J25" i="14"/>
  <c r="D24" i="14"/>
  <c r="D23" i="14"/>
  <c r="B18" i="14"/>
  <c r="B5" i="14"/>
  <c r="D11" i="14"/>
  <c r="D7" i="14"/>
  <c r="B3" i="14"/>
  <c r="D19" i="14"/>
  <c r="B23" i="14"/>
  <c r="J20" i="14"/>
  <c r="B20" i="14"/>
  <c r="J4" i="14"/>
  <c r="L17" i="14"/>
  <c r="D25" i="14"/>
  <c r="B21" i="14"/>
  <c r="D9" i="14"/>
  <c r="B6" i="14"/>
  <c r="B9" i="14"/>
  <c r="D18" i="14"/>
  <c r="D17" i="14"/>
  <c r="J3" i="14"/>
  <c r="L5" i="14"/>
  <c r="J7" i="14"/>
  <c r="J10" i="14"/>
  <c r="L19" i="14"/>
  <c r="J9" i="14"/>
  <c r="D4" i="14"/>
  <c r="B4" i="14"/>
  <c r="J17" i="14"/>
  <c r="J21" i="14"/>
  <c r="B24" i="14"/>
  <c r="L21" i="14"/>
  <c r="L11" i="14"/>
  <c r="D3" i="14"/>
  <c r="L3" i="14"/>
  <c r="J5" i="14"/>
  <c r="L4" i="14"/>
  <c r="L20" i="8"/>
  <c r="B20" i="8"/>
  <c r="B5" i="8"/>
  <c r="L3" i="8"/>
  <c r="D4" i="8"/>
  <c r="L17" i="8"/>
  <c r="L5" i="8"/>
  <c r="D5" i="8"/>
  <c r="J21" i="8"/>
  <c r="J4" i="8"/>
  <c r="J20" i="8"/>
  <c r="D18" i="8"/>
  <c r="D6" i="8"/>
  <c r="J19" i="8"/>
  <c r="B3" i="8"/>
  <c r="L19" i="8"/>
  <c r="J7" i="8"/>
  <c r="J18" i="8"/>
  <c r="J17" i="8"/>
  <c r="L6" i="8"/>
  <c r="D21" i="8"/>
  <c r="D3" i="8"/>
  <c r="D20" i="8"/>
  <c r="B17" i="8"/>
  <c r="D19" i="8"/>
  <c r="B4" i="8"/>
  <c r="J3" i="8"/>
  <c r="L21" i="8"/>
  <c r="B6" i="8"/>
  <c r="D17" i="8"/>
  <c r="L18" i="8"/>
  <c r="B19" i="8"/>
  <c r="B21" i="8"/>
  <c r="L4" i="8"/>
  <c r="D7" i="8"/>
  <c r="B18" i="8"/>
  <c r="L7" i="8"/>
  <c r="J6" i="8"/>
  <c r="J5" i="8"/>
  <c r="B7" i="8"/>
  <c r="E5" i="7"/>
  <c r="J4" i="7"/>
  <c r="L3" i="7"/>
  <c r="D4" i="7"/>
  <c r="L6" i="7"/>
  <c r="J20" i="7"/>
  <c r="L5" i="7"/>
  <c r="B3" i="7"/>
  <c r="D5" i="7"/>
  <c r="D18" i="7"/>
  <c r="E6" i="7"/>
  <c r="L4" i="7"/>
  <c r="D19" i="7"/>
  <c r="B6" i="7"/>
  <c r="L17" i="7"/>
  <c r="D3" i="7"/>
  <c r="J18" i="7"/>
  <c r="B20" i="7"/>
  <c r="B5" i="7"/>
  <c r="J17" i="7"/>
  <c r="B19" i="7"/>
  <c r="J6" i="7"/>
  <c r="L20" i="7"/>
  <c r="B18" i="7"/>
  <c r="L19" i="7"/>
  <c r="J19" i="7"/>
  <c r="B4" i="7"/>
  <c r="D6" i="7"/>
  <c r="D20" i="7"/>
  <c r="E4" i="7"/>
  <c r="L18" i="7"/>
  <c r="B17" i="7"/>
  <c r="J5" i="7"/>
  <c r="D17" i="7"/>
  <c r="J3" i="7"/>
  <c r="J5" i="5"/>
  <c r="J18" i="5"/>
  <c r="J20" i="5"/>
  <c r="D22" i="5"/>
  <c r="J9" i="5"/>
  <c r="B25" i="15"/>
  <c r="J4" i="15"/>
  <c r="B17" i="15"/>
  <c r="D12" i="15"/>
  <c r="D23" i="15"/>
  <c r="B21" i="15"/>
  <c r="L4" i="15"/>
  <c r="J23" i="15"/>
  <c r="J5" i="15"/>
  <c r="B23" i="15"/>
  <c r="J10" i="15"/>
  <c r="L25" i="15"/>
  <c r="J11" i="15"/>
  <c r="L19" i="15"/>
  <c r="L10" i="15"/>
  <c r="J7" i="15"/>
  <c r="J19" i="15"/>
  <c r="B8" i="15"/>
  <c r="B19" i="15"/>
  <c r="J9" i="15"/>
  <c r="D18" i="15"/>
  <c r="D9" i="15"/>
  <c r="B6" i="15"/>
  <c r="J25" i="15"/>
  <c r="B12" i="15"/>
  <c r="B10" i="15"/>
  <c r="J21" i="15"/>
  <c r="D17" i="15"/>
  <c r="D11" i="15"/>
  <c r="D24" i="15"/>
  <c r="L21" i="15"/>
  <c r="D4" i="15"/>
  <c r="L22" i="15"/>
  <c r="L6" i="15"/>
  <c r="B11" i="15"/>
  <c r="D25" i="15"/>
  <c r="L23" i="15"/>
  <c r="D7" i="15"/>
  <c r="D5" i="15"/>
  <c r="J26" i="15"/>
  <c r="D10" i="15"/>
  <c r="B9" i="15"/>
  <c r="J20" i="15"/>
  <c r="B24" i="15"/>
  <c r="D19" i="15"/>
  <c r="L12" i="15"/>
  <c r="L26" i="15"/>
  <c r="J22" i="15"/>
  <c r="J8" i="15"/>
  <c r="B20" i="15"/>
  <c r="J12" i="15"/>
  <c r="L24" i="15"/>
  <c r="L3" i="15"/>
  <c r="D3" i="15"/>
  <c r="J17" i="15"/>
  <c r="L11" i="15"/>
  <c r="D20" i="15"/>
  <c r="L7" i="15"/>
  <c r="B22" i="15"/>
  <c r="L18" i="15"/>
  <c r="B26" i="15"/>
  <c r="L9" i="15"/>
  <c r="B7" i="15"/>
  <c r="J18" i="15"/>
  <c r="J3" i="15"/>
  <c r="L20" i="15"/>
  <c r="L5" i="15"/>
  <c r="J24" i="15"/>
  <c r="B4" i="15"/>
  <c r="D21" i="15"/>
  <c r="L17" i="15"/>
  <c r="L8" i="15"/>
  <c r="B5" i="15"/>
  <c r="B18" i="15"/>
  <c r="D8" i="15"/>
  <c r="D6" i="15"/>
  <c r="B3" i="15"/>
  <c r="D26" i="15"/>
  <c r="D22" i="15"/>
  <c r="J6" i="15"/>
  <c r="D7" i="11"/>
  <c r="D23" i="11"/>
  <c r="L7" i="11"/>
  <c r="B21" i="11"/>
  <c r="D6" i="11"/>
  <c r="J23" i="11"/>
  <c r="J22" i="11"/>
  <c r="B9" i="11"/>
  <c r="J17" i="11"/>
  <c r="J4" i="11"/>
  <c r="B4" i="11"/>
  <c r="B19" i="11"/>
  <c r="J20" i="11"/>
  <c r="B22" i="11"/>
  <c r="L22" i="11"/>
  <c r="J3" i="11"/>
  <c r="B18" i="11"/>
  <c r="J19" i="11"/>
  <c r="L17" i="11"/>
  <c r="L3" i="11"/>
  <c r="D9" i="11"/>
  <c r="B23" i="11"/>
  <c r="D3" i="11"/>
  <c r="J9" i="11"/>
  <c r="J5" i="11"/>
  <c r="D4" i="11"/>
  <c r="D21" i="11"/>
  <c r="D17" i="11"/>
  <c r="L23" i="11"/>
  <c r="B3" i="11"/>
  <c r="J18" i="11"/>
  <c r="D19" i="11"/>
  <c r="B5" i="11"/>
  <c r="D18" i="11"/>
  <c r="L8" i="11"/>
  <c r="L4" i="11"/>
  <c r="D22" i="11"/>
  <c r="B7" i="11"/>
  <c r="L20" i="11"/>
  <c r="L19" i="11"/>
  <c r="D5" i="11"/>
  <c r="B17" i="11"/>
  <c r="J8" i="11"/>
  <c r="L9" i="11"/>
  <c r="L18" i="11"/>
  <c r="J7" i="11"/>
  <c r="D20" i="11"/>
  <c r="L6" i="11"/>
  <c r="J6" i="11"/>
  <c r="B6" i="11"/>
  <c r="B20" i="11"/>
  <c r="L21" i="11"/>
  <c r="D8" i="11"/>
  <c r="B8" i="11"/>
  <c r="J21" i="11"/>
  <c r="L5" i="11"/>
  <c r="D4" i="3"/>
  <c r="B4" i="3"/>
  <c r="D18" i="3"/>
  <c r="B17" i="3"/>
  <c r="J3" i="3"/>
  <c r="L3" i="3"/>
  <c r="J4" i="3"/>
  <c r="E4" i="3"/>
  <c r="B18" i="3"/>
  <c r="D3" i="3"/>
  <c r="B3" i="3"/>
  <c r="D17" i="3"/>
  <c r="L4" i="3"/>
  <c r="D6" i="16"/>
  <c r="L5" i="16"/>
  <c r="B9" i="16"/>
  <c r="J3" i="16"/>
  <c r="B13" i="16"/>
  <c r="B4" i="16"/>
  <c r="L6" i="16"/>
  <c r="B18" i="16"/>
  <c r="J27" i="16"/>
  <c r="L12" i="16"/>
  <c r="L20" i="16"/>
  <c r="B23" i="16"/>
  <c r="B17" i="16"/>
  <c r="J9" i="16"/>
  <c r="L27" i="16"/>
  <c r="D20" i="16"/>
  <c r="L21" i="16"/>
  <c r="B22" i="16"/>
  <c r="B24" i="16"/>
  <c r="B21" i="16"/>
  <c r="D24" i="16"/>
  <c r="J18" i="16"/>
  <c r="J23" i="16"/>
  <c r="D23" i="16"/>
  <c r="D25" i="16"/>
  <c r="L23" i="16"/>
  <c r="J6" i="16"/>
  <c r="J22" i="16"/>
  <c r="J10" i="16"/>
  <c r="J21" i="16"/>
  <c r="L9" i="16"/>
  <c r="D8" i="16"/>
  <c r="L10" i="16"/>
  <c r="B12" i="16"/>
  <c r="B10" i="16"/>
  <c r="D5" i="16"/>
  <c r="D7" i="16"/>
  <c r="L7" i="16"/>
  <c r="J26" i="16"/>
  <c r="B3" i="16"/>
  <c r="J12" i="16"/>
  <c r="J24" i="16"/>
  <c r="D18" i="16"/>
  <c r="D4" i="16"/>
  <c r="B26" i="16"/>
  <c r="J8" i="16"/>
  <c r="B27" i="16"/>
  <c r="J19" i="16"/>
  <c r="L19" i="16"/>
  <c r="L17" i="16"/>
  <c r="J25" i="16"/>
  <c r="D11" i="16"/>
  <c r="L4" i="16"/>
  <c r="D12" i="16"/>
  <c r="D21" i="16"/>
  <c r="J17" i="16"/>
  <c r="B20" i="16"/>
  <c r="B7" i="16"/>
  <c r="J4" i="16"/>
  <c r="L3" i="16"/>
  <c r="B5" i="16"/>
  <c r="L18" i="16"/>
  <c r="J7" i="16"/>
  <c r="D3" i="16"/>
  <c r="D19" i="16"/>
  <c r="D10" i="16"/>
  <c r="L25" i="16"/>
  <c r="B6" i="16"/>
  <c r="J11" i="16"/>
  <c r="D13" i="16"/>
  <c r="D17" i="16"/>
  <c r="D26" i="16"/>
  <c r="D22" i="16"/>
  <c r="L13" i="16"/>
  <c r="D27" i="16"/>
  <c r="B25" i="16"/>
  <c r="L26" i="16"/>
  <c r="J20" i="16"/>
  <c r="B11" i="16"/>
  <c r="D9" i="16"/>
  <c r="L24" i="16"/>
  <c r="L8" i="16"/>
  <c r="B19" i="16"/>
  <c r="J13" i="16"/>
  <c r="L22" i="16"/>
  <c r="L11" i="16"/>
  <c r="B8" i="16"/>
  <c r="J5" i="16"/>
  <c r="B5" i="6"/>
  <c r="B17" i="6"/>
  <c r="B19" i="6"/>
  <c r="J5" i="6"/>
  <c r="L17" i="6"/>
  <c r="J17" i="6"/>
  <c r="D17" i="6"/>
  <c r="D18" i="6"/>
  <c r="J19" i="6"/>
  <c r="B3" i="6"/>
  <c r="J18" i="6"/>
  <c r="L18" i="6"/>
  <c r="L4" i="6"/>
  <c r="J3" i="6"/>
  <c r="B4" i="6"/>
  <c r="E5" i="6"/>
  <c r="E4" i="6"/>
  <c r="J4" i="6"/>
  <c r="L3" i="6"/>
  <c r="L19" i="6"/>
  <c r="D5" i="6"/>
  <c r="L5" i="6"/>
  <c r="D3" i="6"/>
  <c r="B18" i="6"/>
  <c r="D4" i="6"/>
  <c r="D19" i="6"/>
  <c r="D11" i="5"/>
  <c r="L21" i="5"/>
  <c r="D13" i="5"/>
  <c r="J23" i="5"/>
  <c r="J10" i="5"/>
  <c r="D21" i="5"/>
  <c r="D5" i="5"/>
  <c r="D10" i="5"/>
  <c r="J3" i="5"/>
  <c r="L7" i="5"/>
  <c r="B11" i="5"/>
  <c r="R8" i="11" l="1"/>
  <c r="R10" i="5"/>
  <c r="R9" i="8"/>
  <c r="R14" i="10"/>
  <c r="R17" i="13"/>
  <c r="R4" i="14"/>
  <c r="R3" i="15"/>
  <c r="R3" i="16"/>
  <c r="R18" i="5"/>
  <c r="R18" i="14"/>
  <c r="R8" i="5"/>
  <c r="R4" i="3"/>
  <c r="R9" i="5"/>
  <c r="R7" i="6"/>
  <c r="R6" i="6"/>
  <c r="R8" i="7"/>
  <c r="R11" i="8"/>
  <c r="R8" i="10"/>
  <c r="R5" i="10"/>
  <c r="R15" i="11"/>
  <c r="R10" i="11"/>
  <c r="R7" i="13"/>
  <c r="R14" i="13"/>
  <c r="R17" i="14"/>
  <c r="R8" i="14"/>
  <c r="R21" i="15"/>
  <c r="R10" i="15"/>
  <c r="R21" i="16"/>
  <c r="R7" i="16"/>
  <c r="R22" i="16"/>
  <c r="R3" i="7"/>
  <c r="R23" i="16"/>
  <c r="R5" i="15"/>
  <c r="R19" i="15"/>
  <c r="R16" i="13"/>
  <c r="R8" i="16"/>
  <c r="R13" i="16"/>
  <c r="R20" i="16"/>
  <c r="R7" i="15"/>
  <c r="R7" i="14"/>
  <c r="R15" i="15"/>
  <c r="R6" i="3"/>
  <c r="R12" i="5"/>
  <c r="R25" i="5"/>
  <c r="R24" i="5"/>
  <c r="R6" i="10"/>
  <c r="R18" i="16"/>
  <c r="R5" i="16"/>
  <c r="R12" i="13"/>
  <c r="R8" i="8"/>
  <c r="R12" i="10"/>
  <c r="R11" i="11"/>
  <c r="R6" i="11"/>
  <c r="R15" i="13"/>
  <c r="R11" i="13"/>
  <c r="R13" i="14"/>
  <c r="R16" i="14"/>
  <c r="R20" i="15"/>
  <c r="R6" i="15"/>
  <c r="R11" i="15"/>
  <c r="R15" i="16"/>
  <c r="R4" i="16"/>
  <c r="R24" i="16"/>
  <c r="R14" i="16"/>
  <c r="R11" i="16"/>
  <c r="R5" i="5"/>
  <c r="R10" i="16"/>
  <c r="R15" i="14"/>
  <c r="R14" i="15"/>
  <c r="R18" i="15"/>
  <c r="R17" i="15"/>
  <c r="R8" i="15"/>
  <c r="R10" i="14"/>
  <c r="R6" i="14"/>
  <c r="R19" i="14"/>
  <c r="R3" i="13"/>
  <c r="R6" i="13"/>
  <c r="R14" i="11"/>
  <c r="R4" i="10"/>
  <c r="R3" i="8"/>
  <c r="R9" i="11"/>
  <c r="R11" i="10"/>
  <c r="R14" i="5"/>
  <c r="R3" i="6"/>
  <c r="R9" i="15"/>
  <c r="R14" i="14"/>
  <c r="R5" i="14"/>
  <c r="R12" i="14"/>
  <c r="R5" i="13"/>
  <c r="R13" i="13"/>
  <c r="R4" i="13"/>
  <c r="R5" i="11"/>
  <c r="R3" i="11"/>
  <c r="R4" i="7"/>
  <c r="R9" i="16"/>
  <c r="R12" i="16"/>
  <c r="R19" i="5"/>
  <c r="R6" i="5"/>
  <c r="R16" i="16"/>
  <c r="R12" i="15"/>
  <c r="R3" i="14"/>
  <c r="R11" i="14"/>
  <c r="R10" i="13"/>
  <c r="R9" i="13"/>
  <c r="R8" i="13"/>
  <c r="R17" i="16"/>
  <c r="R17" i="5"/>
  <c r="R13" i="5"/>
  <c r="R11" i="5"/>
  <c r="R5" i="6"/>
  <c r="R10" i="7"/>
  <c r="R7" i="8"/>
  <c r="R10" i="8"/>
  <c r="R9" i="10"/>
  <c r="R7" i="11"/>
  <c r="R12" i="11"/>
  <c r="R18" i="13"/>
  <c r="R9" i="14"/>
  <c r="R20" i="14"/>
  <c r="R13" i="15"/>
  <c r="R22" i="15"/>
  <c r="R19" i="16"/>
  <c r="R6" i="16"/>
  <c r="R3" i="10"/>
  <c r="R7" i="10"/>
  <c r="R6" i="8"/>
  <c r="R12" i="8"/>
  <c r="R9" i="7"/>
  <c r="R4" i="5"/>
  <c r="R3" i="3"/>
  <c r="R6" i="7"/>
  <c r="R10" i="10"/>
  <c r="R4" i="15"/>
  <c r="R16" i="15"/>
  <c r="R20" i="5"/>
  <c r="R15" i="5"/>
  <c r="R13" i="11"/>
  <c r="R4" i="11"/>
  <c r="R13" i="10"/>
  <c r="R4" i="8"/>
  <c r="R7" i="7"/>
  <c r="R26" i="5"/>
  <c r="R5" i="3"/>
  <c r="R8" i="6"/>
  <c r="R22" i="5"/>
  <c r="R3" i="5"/>
  <c r="R5" i="8"/>
  <c r="R5" i="7"/>
  <c r="R7" i="5"/>
  <c r="R16" i="5"/>
  <c r="R23" i="5"/>
  <c r="R16" i="11"/>
  <c r="R21" i="5"/>
  <c r="R4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3BA2E0-C65A-4EA5-9A41-55CB29F718A5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<sst xmlns="http://schemas.openxmlformats.org/spreadsheetml/2006/main" count="734" uniqueCount="39">
  <si>
    <t>vs.</t>
  </si>
  <si>
    <t>Resultat</t>
  </si>
  <si>
    <t>Partie 4 :</t>
  </si>
  <si>
    <t>Partie n° 1</t>
  </si>
  <si>
    <t>Parie n° 2</t>
  </si>
  <si>
    <t>Partie n° 4</t>
  </si>
  <si>
    <t>Partie n° 3</t>
  </si>
  <si>
    <t>Match 3</t>
  </si>
  <si>
    <t>Match 2</t>
  </si>
  <si>
    <t>Match 1</t>
  </si>
  <si>
    <t>Match 4</t>
  </si>
  <si>
    <t>Match 5</t>
  </si>
  <si>
    <t>Match 6</t>
  </si>
  <si>
    <t>Match 7</t>
  </si>
  <si>
    <t>Match 8</t>
  </si>
  <si>
    <t>Match 9</t>
  </si>
  <si>
    <t>Match 10</t>
  </si>
  <si>
    <t>Match 11</t>
  </si>
  <si>
    <t>Match 12</t>
  </si>
  <si>
    <t>Victoire</t>
  </si>
  <si>
    <t>N°</t>
  </si>
  <si>
    <t>Goal-av.</t>
  </si>
  <si>
    <t>Gain</t>
  </si>
  <si>
    <t>Nom 1</t>
  </si>
  <si>
    <t>Nom 2</t>
  </si>
  <si>
    <t>Nom 3</t>
  </si>
  <si>
    <t>Test 7</t>
  </si>
  <si>
    <t>Date</t>
  </si>
  <si>
    <t>Marie</t>
  </si>
  <si>
    <t>Titi</t>
  </si>
  <si>
    <t>Paul</t>
  </si>
  <si>
    <t>Henri</t>
  </si>
  <si>
    <t>NOM</t>
  </si>
  <si>
    <t>Proposition :</t>
  </si>
  <si>
    <t>Noms</t>
  </si>
  <si>
    <t>14/10/2023</t>
  </si>
  <si>
    <t>15/10/2023</t>
  </si>
  <si>
    <t>16/10/2023</t>
  </si>
  <si>
    <t>17/10/2023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</si>
</sst>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3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6" fillId="0" borderId="5" applyNumberFormat="0" applyFill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horizontal="righ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right" vertical="center" wrapText="1"/>
    </xf>
    <xf numFmtId="14" fontId="0" fillId="0" borderId="0" xfId="0" applyNumberFormat="1"/>
    <xf numFmtId="16" fontId="0" fillId="0" borderId="0" xfId="0" applyNumberFormat="1"/>
    <xf numFmtId="0" fontId="6" fillId="0" borderId="5" xfId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49E327D-3B9F-4CAA-913C-48A092EDFDA8}" autoFormatId="16" applyNumberFormats="0" applyBorderFormats="0" applyFontFormats="0" applyPatternFormats="0" applyAlignmentFormats="0" applyWidthHeightFormats="0">
  <queryTableRefresh nextId="6">
    <queryTableFields count="5">
      <queryTableField id="1" name="Noms" tableColumnId="1"/>
      <queryTableField id="2" name="14/10/2023" tableColumnId="2"/>
      <queryTableField id="3" name="15/10/2023" tableColumnId="3"/>
      <queryTableField id="4" name="16/10/2023" tableColumnId="4"/>
      <queryTableField id="5" name="17/10/2023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73C725-3751-401F-92E5-D68502B09E90}" name="tData" displayName="tData" ref="A1:H5" totalsRowShown="0">
  <autoFilter ref="A1:H5" xr:uid="{8F73C725-3751-401F-92E5-D68502B09E90}"/>
  <tableColumns count="8">
    <tableColumn id="1" xr3:uid="{86DC2C6C-EDF4-4E33-8419-7B78346525D1}" name="Nom 1"/>
    <tableColumn id="2" xr3:uid="{1BF15203-3DFD-4F89-822C-437CEB63ADB0}" name="Nom 2"/>
    <tableColumn id="3" xr3:uid="{EC9923C6-241C-45DB-8C82-074B753D0453}" name="Nom 3"/>
    <tableColumn id="4" xr3:uid="{A6D97304-D8C5-44CF-ABFB-73FFE94CC145}" name="Date"/>
    <tableColumn id="5" xr3:uid="{64E82EEB-9457-4C0B-8F91-F363B03EDCCF}" name="N°"/>
    <tableColumn id="6" xr3:uid="{EA3EC3AB-A064-46E6-9641-EDCB25BB5C20}" name="Victoire"/>
    <tableColumn id="7" xr3:uid="{4F3439F1-A562-4A4D-9C83-42A16ECD203B}" name="Goal-av."/>
    <tableColumn id="8" xr3:uid="{E86D56B0-A858-413B-A819-F77BE6BC8755}" name="Gai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B331E6-8D65-4A80-83F1-756EFA82EC6F}" name="Final" displayName="Final" ref="J1:N9" tableType="queryTable" totalsRowShown="0">
  <autoFilter ref="J1:N9" xr:uid="{6AB331E6-8D65-4A80-83F1-756EFA82EC6F}"/>
  <tableColumns count="5">
    <tableColumn id="1" xr3:uid="{27360AE4-C390-492F-937C-3960CADDD252}" uniqueName="1" name="Noms" queryTableFieldId="1"/>
    <tableColumn id="2" xr3:uid="{683548D3-863E-46F4-A660-79830F16B622}" uniqueName="2" name="14/10/2023" queryTableFieldId="2"/>
    <tableColumn id="3" xr3:uid="{31FD4C49-FF77-41D7-ADD5-B109D5341FE4}" uniqueName="3" name="15/10/2023" queryTableFieldId="3"/>
    <tableColumn id="4" xr3:uid="{D21589DD-1F62-4876-9FB9-0586D1213271}" uniqueName="4" name="16/10/2023" queryTableFieldId="4"/>
    <tableColumn id="5" xr3:uid="{036E274F-3095-4277-947C-DA592AAD9798}" uniqueName="5" name="17/10/2023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AED6E-6935-47B4-A7B6-D1E451C93894}">
  <dimension ref="A2:N8"/>
  <sheetViews>
    <sheetView showGridLines="0" workbookViewId="0">
      <selection activeCell="B4" sqref="B4"/>
    </sheetView>
  </sheetViews>
  <sheetFormatPr baseColWidth="10" defaultColWidth="10.7109375" defaultRowHeight="15" x14ac:dyDescent="0.25"/>
  <sheetData>
    <row r="2" spans="1:14" ht="24.75" thickBot="1" x14ac:dyDescent="0.5">
      <c r="A2" s="30" t="s">
        <v>33</v>
      </c>
      <c r="B2" s="30"/>
      <c r="C2" s="30"/>
      <c r="D2" s="30"/>
      <c r="E2" s="30"/>
    </row>
    <row r="3" spans="1:14" ht="15.75" thickTop="1" x14ac:dyDescent="0.25">
      <c r="A3" s="1" t="s">
        <v>32</v>
      </c>
      <c r="B3" s="28">
        <v>45213</v>
      </c>
      <c r="C3" s="28">
        <v>45214</v>
      </c>
      <c r="D3" s="28">
        <v>45215</v>
      </c>
      <c r="E3" s="28">
        <v>45216</v>
      </c>
      <c r="J3" s="1" t="s">
        <v>32</v>
      </c>
      <c r="K3" s="28">
        <v>45213</v>
      </c>
      <c r="L3" s="28">
        <v>45214</v>
      </c>
      <c r="M3" s="28">
        <v>45215</v>
      </c>
      <c r="N3" s="28">
        <v>45216</v>
      </c>
    </row>
    <row r="4" spans="1:14" x14ac:dyDescent="0.25">
      <c r="A4" t="s">
        <v>28</v>
      </c>
      <c r="B4" cm="1">
        <f t="array" ref="B4">_xlfn._xlws.FILTER(Sauvegarde!$F$2:$F$5,(MMULT(--ISNUMBER(SEARCH($A4,Sauvegarde!$A$2:$C$5)),_xlfn.SEQUENCE(3)^0))*(Sauvegarde!$D$2:$D$5=B$3),"")</f>
        <v>0</v>
      </c>
      <c r="C4" cm="1">
        <f t="array" ref="C4">_xlfn._xlws.FILTER(Sauvegarde!$F$2:$F$5,(MMULT(--ISNUMBER(SEARCH($A4,Sauvegarde!$A$2:$C$5)),_xlfn.SEQUENCE(3)^0))*(Sauvegarde!$D$2:$D$5=C$3),"")</f>
        <v>4</v>
      </c>
      <c r="D4" cm="1">
        <f t="array" ref="D4">_xlfn._xlws.FILTER(Sauvegarde!$F$2:$F$5,(MMULT(--ISNUMBER(SEARCH($A4,Sauvegarde!$A$2:$C$5)),_xlfn.SEQUENCE(3)^0))*(Sauvegarde!$D$2:$D$5=D$3),"")</f>
        <v>4</v>
      </c>
      <c r="E4" cm="1">
        <f t="array" ref="E4">_xlfn._xlws.FILTER(Sauvegarde!$F$2:$F$5,(MMULT(--ISNUMBER(SEARCH($A4,Sauvegarde!$A$2:$C$5)),_xlfn.SEQUENCE(3)^0))*(Sauvegarde!$D$2:$D$5=E$3),"")</f>
        <v>3</v>
      </c>
      <c r="J4" t="s">
        <v>28</v>
      </c>
      <c r="K4">
        <v>0</v>
      </c>
      <c r="L4">
        <v>4</v>
      </c>
      <c r="M4">
        <v>4</v>
      </c>
      <c r="N4">
        <v>3</v>
      </c>
    </row>
    <row r="5" spans="1:14" x14ac:dyDescent="0.25">
      <c r="A5" t="s">
        <v>26</v>
      </c>
      <c r="B5" t="str" cm="1">
        <f t="array" ref="B5">_xlfn._xlws.FILTER(Sauvegarde!$F$2:$F$5,(MMULT(--ISNUMBER(SEARCH($A5,Sauvegarde!$A$2:$C$5)),_xlfn.SEQUENCE(3)^0))*(Sauvegarde!$D$2:$D$5=B$3),"")</f>
        <v/>
      </c>
      <c r="C5" t="str" cm="1">
        <f t="array" ref="C5">_xlfn._xlws.FILTER(Sauvegarde!$F$2:$F$5,(MMULT(--ISNUMBER(SEARCH($A5,Sauvegarde!$A$2:$C$5)),_xlfn.SEQUENCE(3)^0))*(Sauvegarde!$D$2:$D$5=C$3),"")</f>
        <v/>
      </c>
      <c r="D5" cm="1">
        <f t="array" ref="D5">_xlfn._xlws.FILTER(Sauvegarde!$F$2:$F$5,(MMULT(--ISNUMBER(SEARCH($A5,Sauvegarde!$A$2:$C$5)),_xlfn.SEQUENCE(3)^0))*(Sauvegarde!$D$2:$D$5=D$3),"")</f>
        <v>4</v>
      </c>
      <c r="E5" t="str" cm="1">
        <f t="array" ref="E5">_xlfn._xlws.FILTER(Sauvegarde!$F$2:$F$5,(MMULT(--ISNUMBER(SEARCH($A5,Sauvegarde!$A$2:$C$5)),_xlfn.SEQUENCE(3)^0))*(Sauvegarde!$D$2:$D$5=E$3),"")</f>
        <v/>
      </c>
      <c r="J5" t="s">
        <v>26</v>
      </c>
      <c r="L5" s="28"/>
      <c r="M5">
        <v>4</v>
      </c>
    </row>
    <row r="6" spans="1:14" x14ac:dyDescent="0.25">
      <c r="A6" t="s">
        <v>29</v>
      </c>
      <c r="B6" t="str" cm="1">
        <f t="array" ref="B6">_xlfn._xlws.FILTER(Sauvegarde!$F$2:$F$5,(MMULT(--ISNUMBER(SEARCH($A6,Sauvegarde!$A$2:$C$5)),_xlfn.SEQUENCE(3)^0))*(Sauvegarde!$D$2:$D$5=B$3),"")</f>
        <v/>
      </c>
      <c r="C6" cm="1">
        <f t="array" ref="C6">_xlfn._xlws.FILTER(Sauvegarde!$F$2:$F$5,(MMULT(--ISNUMBER(SEARCH($A6,Sauvegarde!$A$2:$C$5)),_xlfn.SEQUENCE(3)^0))*(Sauvegarde!$D$2:$D$5=C$3),"")</f>
        <v>4</v>
      </c>
      <c r="D6" t="str" cm="1">
        <f t="array" ref="D6">_xlfn._xlws.FILTER(Sauvegarde!$F$2:$F$5,(MMULT(--ISNUMBER(SEARCH($A6,Sauvegarde!$A$2:$C$5)),_xlfn.SEQUENCE(3)^0))*(Sauvegarde!$D$2:$D$5=D$3),"")</f>
        <v/>
      </c>
      <c r="E6" cm="1">
        <f t="array" ref="E6">_xlfn._xlws.FILTER(Sauvegarde!$F$2:$F$5,(MMULT(--ISNUMBER(SEARCH($A6,Sauvegarde!$A$2:$C$5)),_xlfn.SEQUENCE(3)^0))*(Sauvegarde!$D$2:$D$5=E$3),"")</f>
        <v>3</v>
      </c>
      <c r="J6" t="s">
        <v>29</v>
      </c>
      <c r="L6">
        <v>4</v>
      </c>
      <c r="N6">
        <v>3</v>
      </c>
    </row>
    <row r="7" spans="1:14" x14ac:dyDescent="0.25">
      <c r="A7" t="s">
        <v>31</v>
      </c>
      <c r="B7" cm="1">
        <f t="array" ref="B7">_xlfn._xlws.FILTER(Sauvegarde!$F$2:$F$5,(MMULT(--ISNUMBER(SEARCH($A7,Sauvegarde!$A$2:$C$5)),_xlfn.SEQUENCE(3)^0))*(Sauvegarde!$D$2:$D$5=B$3),"")</f>
        <v>0</v>
      </c>
      <c r="C7" t="str" cm="1">
        <f t="array" ref="C7">_xlfn._xlws.FILTER(Sauvegarde!$F$2:$F$5,(MMULT(--ISNUMBER(SEARCH($A7,Sauvegarde!$A$2:$C$5)),_xlfn.SEQUENCE(3)^0))*(Sauvegarde!$D$2:$D$5=C$3),"")</f>
        <v/>
      </c>
      <c r="D7" t="str" cm="1">
        <f t="array" ref="D7">_xlfn._xlws.FILTER(Sauvegarde!$F$2:$F$5,(MMULT(--ISNUMBER(SEARCH($A7,Sauvegarde!$A$2:$C$5)),_xlfn.SEQUENCE(3)^0))*(Sauvegarde!$D$2:$D$5=D$3),"")</f>
        <v/>
      </c>
      <c r="E7" cm="1">
        <f t="array" ref="E7">_xlfn._xlws.FILTER(Sauvegarde!$F$2:$F$5,(MMULT(--ISNUMBER(SEARCH($A7,Sauvegarde!$A$2:$C$5)),_xlfn.SEQUENCE(3)^0))*(Sauvegarde!$D$2:$D$5=E$3),"")</f>
        <v>3</v>
      </c>
      <c r="J7" t="s">
        <v>31</v>
      </c>
      <c r="K7">
        <v>0</v>
      </c>
      <c r="L7" s="28"/>
    </row>
    <row r="8" spans="1:14" x14ac:dyDescent="0.25">
      <c r="A8" t="s">
        <v>30</v>
      </c>
      <c r="B8" t="str" cm="1">
        <f t="array" ref="B8">_xlfn._xlws.FILTER(Sauvegarde!$F$2:$F$5,(MMULT(--ISNUMBER(SEARCH($A8,Sauvegarde!$A$2:$C$5)),_xlfn.SEQUENCE(3)^0))*(Sauvegarde!$D$2:$D$5=B$3),"")</f>
        <v/>
      </c>
      <c r="C8" cm="1">
        <f t="array" ref="C8">_xlfn._xlws.FILTER(Sauvegarde!$F$2:$F$5,(MMULT(--ISNUMBER(SEARCH($A8,Sauvegarde!$A$2:$C$5)),_xlfn.SEQUENCE(3)^0))*(Sauvegarde!$D$2:$D$5=C$3),"")</f>
        <v>4</v>
      </c>
      <c r="D8" t="str" cm="1">
        <f t="array" ref="D8">_xlfn._xlws.FILTER(Sauvegarde!$F$2:$F$5,(MMULT(--ISNUMBER(SEARCH($A8,Sauvegarde!$A$2:$C$5)),_xlfn.SEQUENCE(3)^0))*(Sauvegarde!$D$2:$D$5=D$3),"")</f>
        <v/>
      </c>
      <c r="E8" t="str" cm="1">
        <f t="array" ref="E8">_xlfn._xlws.FILTER(Sauvegarde!$F$2:$F$5,(MMULT(--ISNUMBER(SEARCH($A8,Sauvegarde!$A$2:$C$5)),_xlfn.SEQUENCE(3)^0))*(Sauvegarde!$D$2:$D$5=E$3),"")</f>
        <v/>
      </c>
      <c r="J8" t="s">
        <v>30</v>
      </c>
      <c r="L8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44284-77C1-4D14-92B9-1A4FB2FCD82C}">
  <dimension ref="A1:N10"/>
  <sheetViews>
    <sheetView showGridLines="0" workbookViewId="0">
      <selection activeCell="B8" sqref="B8"/>
    </sheetView>
  </sheetViews>
  <sheetFormatPr baseColWidth="10" defaultColWidth="10.7109375" defaultRowHeight="15" x14ac:dyDescent="0.25"/>
  <cols>
    <col min="3" max="4" width="10.7109375" bestFit="1" customWidth="1"/>
  </cols>
  <sheetData>
    <row r="1" spans="1:14" x14ac:dyDescent="0.25">
      <c r="A1" t="s">
        <v>23</v>
      </c>
      <c r="B1" t="s">
        <v>24</v>
      </c>
      <c r="C1" t="s">
        <v>25</v>
      </c>
      <c r="D1" t="s">
        <v>27</v>
      </c>
      <c r="E1" t="s">
        <v>20</v>
      </c>
      <c r="F1" t="s">
        <v>19</v>
      </c>
      <c r="G1" t="s">
        <v>21</v>
      </c>
      <c r="H1" t="s">
        <v>22</v>
      </c>
    </row>
    <row r="2" spans="1:14" x14ac:dyDescent="0.25">
      <c r="A2" t="s">
        <v>28</v>
      </c>
      <c r="B2" t="s">
        <v>31</v>
      </c>
      <c r="D2" s="28">
        <v>45213</v>
      </c>
      <c r="E2">
        <v>1</v>
      </c>
      <c r="F2">
        <v>0</v>
      </c>
      <c r="G2">
        <v>-26</v>
      </c>
      <c r="H2">
        <v>0</v>
      </c>
    </row>
    <row r="3" spans="1:14" x14ac:dyDescent="0.25">
      <c r="A3" t="s">
        <v>28</v>
      </c>
      <c r="B3" t="s">
        <v>29</v>
      </c>
      <c r="C3" t="s">
        <v>30</v>
      </c>
      <c r="D3" s="28">
        <v>45214</v>
      </c>
      <c r="E3">
        <v>2</v>
      </c>
      <c r="F3">
        <v>4</v>
      </c>
      <c r="G3">
        <v>52</v>
      </c>
      <c r="H3">
        <v>16</v>
      </c>
    </row>
    <row r="4" spans="1:14" x14ac:dyDescent="0.25">
      <c r="A4" t="s">
        <v>26</v>
      </c>
      <c r="B4" t="s">
        <v>28</v>
      </c>
      <c r="D4" s="28">
        <v>45215</v>
      </c>
      <c r="E4">
        <v>7</v>
      </c>
      <c r="F4">
        <v>4</v>
      </c>
      <c r="G4">
        <v>52</v>
      </c>
      <c r="H4">
        <v>16</v>
      </c>
      <c r="L4" s="29"/>
      <c r="M4" s="29"/>
      <c r="N4" s="29"/>
    </row>
    <row r="5" spans="1:14" x14ac:dyDescent="0.25">
      <c r="A5" t="s">
        <v>29</v>
      </c>
      <c r="B5" t="s">
        <v>31</v>
      </c>
      <c r="C5" t="s">
        <v>28</v>
      </c>
      <c r="D5" s="28">
        <v>45216</v>
      </c>
      <c r="E5">
        <v>8</v>
      </c>
      <c r="F5">
        <v>3</v>
      </c>
      <c r="G5">
        <v>38</v>
      </c>
      <c r="H5">
        <v>16</v>
      </c>
    </row>
    <row r="8" spans="1:14" x14ac:dyDescent="0.25">
      <c r="D8" s="28"/>
    </row>
    <row r="9" spans="1:14" x14ac:dyDescent="0.25">
      <c r="D9" s="28"/>
    </row>
    <row r="10" spans="1:14" x14ac:dyDescent="0.25">
      <c r="D10" s="2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9C571-4A35-45DB-95B5-83A8EEE76141}">
  <dimension ref="A1:N10"/>
  <sheetViews>
    <sheetView showGridLines="0" tabSelected="1" workbookViewId="0">
      <selection activeCell="J1" sqref="J1"/>
    </sheetView>
  </sheetViews>
  <sheetFormatPr baseColWidth="10" defaultColWidth="10.7109375" defaultRowHeight="15" x14ac:dyDescent="0.25"/>
  <cols>
    <col min="3" max="4" width="10.7109375" bestFit="1" customWidth="1"/>
    <col min="10" max="10" width="8.42578125" bestFit="1" customWidth="1"/>
    <col min="11" max="14" width="13" bestFit="1" customWidth="1"/>
  </cols>
  <sheetData>
    <row r="1" spans="1:14" x14ac:dyDescent="0.25">
      <c r="A1" s="36" t="s">
        <v>23</v>
      </c>
      <c r="B1" s="36" t="s">
        <v>24</v>
      </c>
      <c r="C1" s="36" t="s">
        <v>25</v>
      </c>
      <c r="D1" s="36" t="s">
        <v>27</v>
      </c>
      <c r="E1" s="36" t="s">
        <v>20</v>
      </c>
      <c r="F1" s="36" t="s">
        <v>19</v>
      </c>
      <c r="G1" s="36" t="s">
        <v>21</v>
      </c>
      <c r="H1" s="36" t="s">
        <v>22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</row>
    <row r="2" spans="1:14" x14ac:dyDescent="0.25">
      <c r="A2" s="36" t="s">
        <v>28</v>
      </c>
      <c r="B2" s="36" t="s">
        <v>31</v>
      </c>
      <c r="C2" s="36"/>
      <c r="D2" s="37">
        <v>45213</v>
      </c>
      <c r="E2" s="36">
        <v>1</v>
      </c>
      <c r="F2" s="36">
        <v>0</v>
      </c>
      <c r="G2" s="36">
        <v>-26</v>
      </c>
      <c r="H2" s="36">
        <v>0</v>
      </c>
      <c r="J2" t="s">
        <v>28</v>
      </c>
      <c r="K2">
        <v>0</v>
      </c>
      <c r="L2">
        <v>4</v>
      </c>
    </row>
    <row r="3" spans="1:14" x14ac:dyDescent="0.25">
      <c r="A3" s="36" t="s">
        <v>28</v>
      </c>
      <c r="B3" s="36" t="s">
        <v>29</v>
      </c>
      <c r="C3" s="36" t="s">
        <v>30</v>
      </c>
      <c r="D3" s="37">
        <v>45214</v>
      </c>
      <c r="E3" s="36">
        <v>2</v>
      </c>
      <c r="F3" s="36">
        <v>4</v>
      </c>
      <c r="G3" s="36">
        <v>52</v>
      </c>
      <c r="H3" s="36">
        <v>16</v>
      </c>
      <c r="J3" t="s">
        <v>26</v>
      </c>
      <c r="M3">
        <v>4</v>
      </c>
    </row>
    <row r="4" spans="1:14" x14ac:dyDescent="0.25">
      <c r="A4" s="36" t="s">
        <v>26</v>
      </c>
      <c r="B4" s="36" t="s">
        <v>28</v>
      </c>
      <c r="C4" s="36"/>
      <c r="D4" s="37">
        <v>45215</v>
      </c>
      <c r="E4" s="36">
        <v>7</v>
      </c>
      <c r="F4" s="36">
        <v>4</v>
      </c>
      <c r="G4" s="36">
        <v>52</v>
      </c>
      <c r="H4" s="36">
        <v>16</v>
      </c>
      <c r="J4" t="s">
        <v>29</v>
      </c>
      <c r="N4">
        <v>3</v>
      </c>
    </row>
    <row r="5" spans="1:14" x14ac:dyDescent="0.25">
      <c r="A5" s="36" t="s">
        <v>29</v>
      </c>
      <c r="B5" s="36" t="s">
        <v>31</v>
      </c>
      <c r="C5" s="36" t="s">
        <v>28</v>
      </c>
      <c r="D5" s="37">
        <v>45216</v>
      </c>
      <c r="E5" s="36">
        <v>8</v>
      </c>
      <c r="F5" s="36">
        <v>3</v>
      </c>
      <c r="G5" s="36">
        <v>38</v>
      </c>
      <c r="H5" s="36">
        <v>16</v>
      </c>
      <c r="J5" t="s">
        <v>31</v>
      </c>
      <c r="K5">
        <v>0</v>
      </c>
      <c r="N5">
        <v>3</v>
      </c>
    </row>
    <row r="6" spans="1:14" x14ac:dyDescent="0.25">
      <c r="J6" t="s">
        <v>28</v>
      </c>
      <c r="M6">
        <v>4</v>
      </c>
    </row>
    <row r="7" spans="1:14" x14ac:dyDescent="0.25">
      <c r="J7" t="s">
        <v>29</v>
      </c>
      <c r="L7">
        <v>4</v>
      </c>
    </row>
    <row r="8" spans="1:14" x14ac:dyDescent="0.25">
      <c r="D8" s="28"/>
      <c r="J8" t="s">
        <v>28</v>
      </c>
      <c r="N8">
        <v>3</v>
      </c>
    </row>
    <row r="9" spans="1:14" x14ac:dyDescent="0.25">
      <c r="D9" s="28"/>
      <c r="J9" t="s">
        <v>30</v>
      </c>
      <c r="L9">
        <v>4</v>
      </c>
    </row>
    <row r="10" spans="1:14" x14ac:dyDescent="0.25">
      <c r="D10" s="28"/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9639-7F47-ED43-98C8-004309CAEB5E}">
  <sheetPr codeName="Feuil3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1.5703125" hidden="1" customWidth="1"/>
    <col min="23" max="24" width="1.85546875" hidden="1" customWidth="1"/>
    <col min="25" max="25" width="1.5703125" hidden="1" customWidth="1"/>
    <col min="26" max="26" width="2.85546875" hidden="1" customWidth="1"/>
    <col min="27" max="27" width="3" hidden="1" customWidth="1"/>
  </cols>
  <sheetData>
    <row r="2" spans="1:31" ht="15" x14ac:dyDescent="0.25">
      <c r="A2" s="33" t="s">
        <v>3</v>
      </c>
      <c r="B2" s="33"/>
      <c r="C2" s="33"/>
      <c r="D2" s="33"/>
      <c r="E2" s="3"/>
      <c r="F2" s="31" t="s">
        <v>1</v>
      </c>
      <c r="G2" s="31"/>
      <c r="H2" s="3"/>
      <c r="I2" s="33" t="s">
        <v>6</v>
      </c>
      <c r="J2" s="33"/>
      <c r="K2" s="33"/>
      <c r="L2" s="33"/>
      <c r="M2" s="3"/>
      <c r="N2" s="31" t="s">
        <v>1</v>
      </c>
      <c r="O2" s="31"/>
    </row>
    <row r="3" spans="1:31" s="2" customFormat="1" ht="20.25" customHeight="1" x14ac:dyDescent="0.25">
      <c r="A3" s="2" t="s">
        <v>9</v>
      </c>
      <c r="B3" s="16" t="e">
        <f>_xlfn.XLOOKUP($T3,$R$3:$R$10,#REF!,0,0)</f>
        <v>#REF!</v>
      </c>
      <c r="C3" s="4" t="s">
        <v>0</v>
      </c>
      <c r="D3" s="16" t="e">
        <f>_xlfn.XLOOKUP($U3,$R$3:$R$10,#REF!,0,0)</f>
        <v>#REF!</v>
      </c>
      <c r="E3" s="9"/>
      <c r="F3" s="24"/>
      <c r="G3" s="24"/>
      <c r="H3" s="4"/>
      <c r="I3" s="2" t="s">
        <v>9</v>
      </c>
      <c r="J3" s="16" t="e">
        <f>_xlfn.XLOOKUP($Z3,$R$3:$R$10,#REF!,0,0)</f>
        <v>#REF!</v>
      </c>
      <c r="K3" s="4" t="s">
        <v>0</v>
      </c>
      <c r="L3" s="19" t="e">
        <f>_xlfn.XLOOKUP($AA3,$R$3:$R$10,#REF!,0,0)</f>
        <v>#REF!</v>
      </c>
      <c r="M3" s="11"/>
      <c r="N3" s="25"/>
      <c r="O3" s="25"/>
      <c r="Q3" s="2">
        <f ca="1">RANDBETWEEN(1,100000)</f>
        <v>4010</v>
      </c>
      <c r="R3" s="2">
        <f ca="1">RANK($Q3,$Q$3:$Q$26,)</f>
        <v>4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/>
      <c r="AD3"/>
      <c r="AE3"/>
    </row>
    <row r="4" spans="1:31" s="2" customFormat="1" ht="20.25" customHeight="1" x14ac:dyDescent="0.25">
      <c r="A4" s="2" t="s">
        <v>8</v>
      </c>
      <c r="B4" s="16" t="e">
        <f>_xlfn.XLOOKUP($T4,$R$3:$R$10,#REF!,0,0)</f>
        <v>#REF!</v>
      </c>
      <c r="C4" s="4" t="s">
        <v>0</v>
      </c>
      <c r="D4" s="16" t="e">
        <f>_xlfn.XLOOKUP($U4,$R$3:$R$10,#REF!,0,0)</f>
        <v>#REF!</v>
      </c>
      <c r="E4" s="16" t="e">
        <f>_xlfn.XLOOKUP($U4,$R$3:$R$10,#REF!,0,0)</f>
        <v>#REF!</v>
      </c>
      <c r="F4" s="13"/>
      <c r="G4" s="13"/>
      <c r="H4" s="4"/>
      <c r="I4" s="2" t="s">
        <v>8</v>
      </c>
      <c r="J4" s="16" t="e">
        <f>_xlfn.XLOOKUP($Z4,$R$3:$R$10,#REF!,0,0)</f>
        <v>#REF!</v>
      </c>
      <c r="K4" s="4" t="s">
        <v>0</v>
      </c>
      <c r="L4" s="19" t="e">
        <f>_xlfn.XLOOKUP($AA4,$R$3:$R$10,#REF!,0,0)</f>
        <v>#REF!</v>
      </c>
      <c r="M4" s="11"/>
      <c r="N4" s="14"/>
      <c r="O4" s="14"/>
      <c r="Q4" s="2">
        <f t="shared" ref="Q4:Q6" ca="1" si="0">RANDBETWEEN(1,100000)</f>
        <v>69754</v>
      </c>
      <c r="R4" s="2">
        <f t="shared" ref="R4:R5" ca="1" si="1">RANK($Q4,$Q$3:$Q$26)</f>
        <v>2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/>
      <c r="AD4"/>
      <c r="AE4"/>
    </row>
    <row r="5" spans="1:31" s="2" customFormat="1" ht="20.25" customHeight="1" x14ac:dyDescent="0.25">
      <c r="B5" s="16"/>
      <c r="C5" s="4"/>
      <c r="D5" s="16"/>
      <c r="E5" s="16"/>
      <c r="F5" s="4"/>
      <c r="G5" s="4"/>
      <c r="H5" s="4"/>
      <c r="J5" s="16"/>
      <c r="K5" s="4"/>
      <c r="L5" s="19"/>
      <c r="M5" s="11"/>
      <c r="N5" s="23"/>
      <c r="O5" s="23"/>
      <c r="Q5" s="2">
        <f t="shared" ca="1" si="0"/>
        <v>93784</v>
      </c>
      <c r="R5" s="2">
        <f t="shared" ca="1" si="1"/>
        <v>1</v>
      </c>
      <c r="AC5"/>
      <c r="AD5"/>
      <c r="AE5"/>
    </row>
    <row r="6" spans="1:31" s="2" customFormat="1" ht="20.25" customHeight="1" x14ac:dyDescent="0.25">
      <c r="B6" s="16"/>
      <c r="C6" s="4"/>
      <c r="D6" s="16"/>
      <c r="E6" s="16"/>
      <c r="F6" s="4"/>
      <c r="G6" s="4"/>
      <c r="H6" s="4"/>
      <c r="J6" s="16"/>
      <c r="K6" s="4"/>
      <c r="L6" s="19"/>
      <c r="M6" s="11"/>
      <c r="N6" s="23"/>
      <c r="O6" s="23"/>
      <c r="Q6" s="2">
        <f t="shared" ca="1" si="0"/>
        <v>38313</v>
      </c>
      <c r="R6" s="2">
        <f ca="1">RANK($Q6,$Q$3:$Q$26)</f>
        <v>3</v>
      </c>
      <c r="AC6"/>
      <c r="AD6"/>
      <c r="AE6"/>
    </row>
    <row r="7" spans="1:31" s="2" customFormat="1" ht="20.25" customHeight="1" x14ac:dyDescent="0.25">
      <c r="H7" s="4"/>
      <c r="J7" s="16"/>
      <c r="K7" s="4"/>
      <c r="L7" s="19"/>
      <c r="M7" s="11"/>
      <c r="N7" s="23"/>
      <c r="O7" s="23"/>
      <c r="AC7"/>
      <c r="AD7"/>
      <c r="AE7"/>
    </row>
    <row r="8" spans="1:31" s="2" customFormat="1" ht="20.25" customHeight="1" x14ac:dyDescent="0.25">
      <c r="H8" s="4"/>
      <c r="J8" s="16"/>
      <c r="K8" s="4"/>
      <c r="L8" s="19"/>
      <c r="M8" s="11"/>
      <c r="N8" s="23"/>
      <c r="O8" s="23"/>
      <c r="AC8"/>
      <c r="AD8"/>
      <c r="AE8"/>
    </row>
    <row r="9" spans="1:31" s="2" customFormat="1" ht="20.25" customHeight="1" x14ac:dyDescent="0.25">
      <c r="H9" s="4"/>
      <c r="J9" s="16"/>
      <c r="K9" s="4"/>
      <c r="L9" s="19"/>
      <c r="M9" s="11"/>
      <c r="N9" s="23"/>
      <c r="O9" s="23"/>
      <c r="AC9"/>
      <c r="AD9"/>
      <c r="AE9"/>
    </row>
    <row r="10" spans="1:31" s="2" customFormat="1" ht="20.25" customHeight="1" x14ac:dyDescent="0.25">
      <c r="B10" s="16"/>
      <c r="C10" s="4"/>
      <c r="D10" s="16"/>
      <c r="E10" s="16"/>
      <c r="F10" s="4"/>
      <c r="G10" s="4"/>
      <c r="H10" s="4"/>
      <c r="J10" s="16"/>
      <c r="K10" s="4"/>
      <c r="L10" s="19"/>
      <c r="M10" s="11"/>
      <c r="N10" s="23"/>
      <c r="O10" s="23"/>
      <c r="AC10"/>
      <c r="AD10"/>
      <c r="AE10"/>
    </row>
    <row r="11" spans="1:31" s="2" customFormat="1" ht="20.25" customHeight="1" x14ac:dyDescent="0.25">
      <c r="B11" s="16"/>
      <c r="C11" s="4"/>
      <c r="D11" s="16"/>
      <c r="E11" s="16"/>
      <c r="F11" s="4"/>
      <c r="G11" s="4"/>
      <c r="H11" s="4"/>
      <c r="J11" s="16"/>
      <c r="K11" s="4"/>
      <c r="L11" s="19"/>
      <c r="M11" s="11"/>
      <c r="N11" s="23"/>
      <c r="O11" s="23"/>
      <c r="AC11"/>
      <c r="AD11"/>
      <c r="AE11"/>
    </row>
    <row r="12" spans="1:31" s="2" customFormat="1" ht="20.25" customHeight="1" x14ac:dyDescent="0.25">
      <c r="B12" s="16"/>
      <c r="C12" s="4"/>
      <c r="D12" s="16"/>
      <c r="E12" s="16"/>
      <c r="F12" s="4"/>
      <c r="G12" s="4"/>
      <c r="H12" s="4"/>
      <c r="J12" s="16"/>
      <c r="K12" s="4"/>
      <c r="L12" s="19"/>
      <c r="M12" s="11"/>
      <c r="N12" s="23"/>
      <c r="O12" s="23"/>
      <c r="AC12"/>
      <c r="AD12"/>
      <c r="AE12"/>
    </row>
    <row r="13" spans="1:31" s="2" customFormat="1" ht="20.25" customHeight="1" x14ac:dyDescent="0.25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C13"/>
      <c r="AD13"/>
      <c r="AE13"/>
    </row>
    <row r="14" spans="1:31" s="2" customFormat="1" ht="20.25" customHeight="1" x14ac:dyDescent="0.25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C14"/>
      <c r="AD14"/>
      <c r="AE14"/>
    </row>
    <row r="15" spans="1:31" s="2" customFormat="1" ht="20.25" customHeight="1" x14ac:dyDescent="0.25">
      <c r="B15" s="17"/>
      <c r="D15" s="17"/>
      <c r="J15" s="17"/>
      <c r="L15" s="17"/>
      <c r="AC15"/>
      <c r="AD15"/>
      <c r="AE15"/>
    </row>
    <row r="16" spans="1:31" s="2" customFormat="1" ht="15" x14ac:dyDescent="0.25">
      <c r="A16" s="34" t="s">
        <v>4</v>
      </c>
      <c r="B16" s="34"/>
      <c r="C16" s="34"/>
      <c r="D16" s="34"/>
      <c r="E16" s="5"/>
      <c r="F16" s="35" t="s">
        <v>1</v>
      </c>
      <c r="G16" s="35"/>
      <c r="H16" s="5"/>
      <c r="I16" s="32"/>
      <c r="J16" s="32"/>
      <c r="K16" s="32"/>
      <c r="L16" s="32"/>
      <c r="M16" s="5"/>
      <c r="N16" s="32"/>
      <c r="O16" s="32"/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_xlfn.XLOOKUP($W3,$R$3:$R$10,#REF!,0,0)</f>
        <v>#REF!</v>
      </c>
      <c r="C17" s="4" t="s">
        <v>0</v>
      </c>
      <c r="D17" s="16" t="e">
        <f>_xlfn.XLOOKUP($X3,$R$3:$R$10,#REF!,0,0)</f>
        <v>#REF!</v>
      </c>
      <c r="E17" s="9"/>
      <c r="F17" s="26"/>
      <c r="G17" s="26"/>
      <c r="H17" s="4"/>
      <c r="J17" s="16"/>
      <c r="K17" s="4"/>
      <c r="L17" s="19"/>
      <c r="M17" s="11"/>
      <c r="N17" s="23"/>
      <c r="O17" s="23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_xlfn.XLOOKUP($W4,$R$3:$R$10,#REF!,0,0)</f>
        <v>#REF!</v>
      </c>
      <c r="C18" s="4" t="s">
        <v>0</v>
      </c>
      <c r="D18" s="16" t="e">
        <f>_xlfn.XLOOKUP($X4,$R$3:$R$10,#REF!,0,0)</f>
        <v>#REF!</v>
      </c>
      <c r="E18" s="9"/>
      <c r="F18" s="13"/>
      <c r="G18" s="13"/>
      <c r="H18" s="4"/>
      <c r="J18" s="16"/>
      <c r="K18" s="4"/>
      <c r="L18" s="19"/>
      <c r="M18" s="11"/>
      <c r="N18" s="23"/>
      <c r="O18" s="23"/>
      <c r="AC18"/>
      <c r="AD18"/>
      <c r="AE18"/>
    </row>
    <row r="19" spans="1:31" s="2" customFormat="1" ht="20.25" customHeight="1" x14ac:dyDescent="0.25">
      <c r="H19" s="4"/>
      <c r="J19" s="16"/>
      <c r="K19" s="4"/>
      <c r="L19" s="19"/>
      <c r="M19" s="11"/>
      <c r="N19" s="23"/>
      <c r="O19" s="23"/>
      <c r="AC19"/>
      <c r="AD19"/>
      <c r="AE19"/>
    </row>
    <row r="20" spans="1:31" s="2" customFormat="1" ht="20.25" customHeight="1" x14ac:dyDescent="0.25">
      <c r="B20" s="16"/>
      <c r="C20" s="4"/>
      <c r="D20" s="16"/>
      <c r="E20" s="9"/>
      <c r="F20" s="4"/>
      <c r="G20" s="4"/>
      <c r="H20" s="4"/>
      <c r="J20" s="16"/>
      <c r="K20" s="4"/>
      <c r="L20" s="19"/>
      <c r="M20" s="11"/>
      <c r="N20" s="23"/>
      <c r="O20" s="23"/>
      <c r="AC20"/>
      <c r="AD20"/>
      <c r="AE20"/>
    </row>
    <row r="21" spans="1:31" s="2" customFormat="1" ht="20.25" customHeight="1" x14ac:dyDescent="0.25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C21"/>
      <c r="AD21"/>
      <c r="AE21"/>
    </row>
    <row r="22" spans="1:31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C22"/>
      <c r="AD22"/>
      <c r="AE22"/>
    </row>
    <row r="23" spans="1:31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N2:O2"/>
    <mergeCell ref="N16:O16"/>
    <mergeCell ref="I16:L16"/>
    <mergeCell ref="A2:D2"/>
    <mergeCell ref="I2:L2"/>
    <mergeCell ref="F2:G2"/>
    <mergeCell ref="A16:D16"/>
    <mergeCell ref="F16:G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BBC8-A60F-EB42-9A8D-15A2F3674D99}">
  <sheetPr codeName="Feuil4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10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6" max="26" width="8.85546875" bestFit="1" customWidth="1"/>
  </cols>
  <sheetData>
    <row r="2" spans="1:31" ht="15" x14ac:dyDescent="0.25">
      <c r="A2" s="33" t="s">
        <v>3</v>
      </c>
      <c r="B2" s="33"/>
      <c r="C2" s="33"/>
      <c r="D2" s="33"/>
      <c r="E2" s="3"/>
      <c r="F2" s="31" t="s">
        <v>1</v>
      </c>
      <c r="G2" s="31"/>
      <c r="H2" s="3"/>
      <c r="I2" s="33" t="s">
        <v>6</v>
      </c>
      <c r="J2" s="33"/>
      <c r="K2" s="33"/>
      <c r="L2" s="33"/>
      <c r="M2" s="3"/>
      <c r="N2" s="31" t="s">
        <v>1</v>
      </c>
      <c r="O2" s="31"/>
    </row>
    <row r="3" spans="1:31" s="2" customFormat="1" ht="20.25" customHeight="1" x14ac:dyDescent="0.25">
      <c r="A3" s="2" t="s">
        <v>9</v>
      </c>
      <c r="B3" s="16" t="e">
        <f>_xlfn.XLOOKUP($T3,$R$3:$R$10,#REF!,0,0)</f>
        <v>#REF!</v>
      </c>
      <c r="C3" s="4" t="s">
        <v>0</v>
      </c>
      <c r="D3" s="16" t="e">
        <f>_xlfn.XLOOKUP($U3,$R$3:$R$10,#REF!,0,0)</f>
        <v>#REF!</v>
      </c>
      <c r="E3" s="9"/>
      <c r="F3" s="24"/>
      <c r="G3" s="24"/>
      <c r="H3" s="4"/>
      <c r="I3" s="2" t="s">
        <v>9</v>
      </c>
      <c r="J3" s="16" t="e">
        <f>_xlfn.XLOOKUP($W3,$R$3:$R$10,#REF!,0,0)</f>
        <v>#REF!</v>
      </c>
      <c r="K3" s="4" t="s">
        <v>0</v>
      </c>
      <c r="L3" s="19" t="e">
        <f>_xlfn.XLOOKUP($X3,$R$3:$R$10,#REF!,0,0)</f>
        <v>#REF!</v>
      </c>
      <c r="M3" s="11"/>
      <c r="N3" s="25"/>
      <c r="O3" s="25"/>
      <c r="Q3" s="2">
        <f ca="1">RANDBETWEEN(1,100000)</f>
        <v>50203</v>
      </c>
      <c r="R3" s="2">
        <f ca="1">RANK($Q3,$Q$3:$Q$26,)</f>
        <v>4</v>
      </c>
      <c r="T3" s="2">
        <v>1</v>
      </c>
      <c r="U3" s="2">
        <v>4</v>
      </c>
      <c r="W3" s="2">
        <v>1</v>
      </c>
      <c r="X3" s="2">
        <v>3</v>
      </c>
      <c r="AC3"/>
      <c r="AD3"/>
      <c r="AE3"/>
    </row>
    <row r="4" spans="1:31" s="2" customFormat="1" ht="20.25" customHeight="1" x14ac:dyDescent="0.25">
      <c r="A4" s="2" t="s">
        <v>8</v>
      </c>
      <c r="B4" s="16" t="e">
        <f>_xlfn.XLOOKUP($T4,$R$3:$R$10,#REF!,0,0)</f>
        <v>#REF!</v>
      </c>
      <c r="C4" s="4" t="s">
        <v>0</v>
      </c>
      <c r="D4" s="16" t="e">
        <f>_xlfn.XLOOKUP($U4,$R$3:$R$10,#REF!,0,0)</f>
        <v>#REF!</v>
      </c>
      <c r="E4" s="16" t="e">
        <f>_xlfn.XLOOKUP($U4,$R$3:$R$10,#REF!,0,0)</f>
        <v>#REF!</v>
      </c>
      <c r="F4" s="13"/>
      <c r="G4" s="13"/>
      <c r="H4" s="4"/>
      <c r="I4" s="2" t="s">
        <v>8</v>
      </c>
      <c r="J4" s="16" t="e">
        <f>_xlfn.XLOOKUP($W4,$R$3:$R$10,#REF!,0,0)</f>
        <v>#REF!</v>
      </c>
      <c r="K4" s="4" t="s">
        <v>0</v>
      </c>
      <c r="L4" s="19" t="e">
        <f>_xlfn.XLOOKUP($X4,$R$3:$R$10,#REF!,0,0)</f>
        <v>#REF!</v>
      </c>
      <c r="M4" s="11"/>
      <c r="N4" s="14"/>
      <c r="O4" s="14"/>
      <c r="Q4" s="2">
        <f t="shared" ref="Q4:Q8" ca="1" si="0">RANDBETWEEN(1,100000)</f>
        <v>42621</v>
      </c>
      <c r="R4" s="2">
        <f t="shared" ref="R4:R5" ca="1" si="1">RANK($Q4,$Q$3:$Q$26)</f>
        <v>5</v>
      </c>
      <c r="T4" s="2">
        <v>2</v>
      </c>
      <c r="U4" s="2">
        <v>5</v>
      </c>
      <c r="W4" s="2">
        <v>2</v>
      </c>
      <c r="X4" s="2">
        <v>6</v>
      </c>
      <c r="AC4"/>
      <c r="AD4"/>
      <c r="AE4"/>
    </row>
    <row r="5" spans="1:31" s="2" customFormat="1" ht="20.25" customHeight="1" x14ac:dyDescent="0.25">
      <c r="A5" s="2" t="s">
        <v>7</v>
      </c>
      <c r="B5" s="16" t="e">
        <f>_xlfn.XLOOKUP($T5,$R$3:$R$10,#REF!,0,0)</f>
        <v>#REF!</v>
      </c>
      <c r="C5" s="4" t="s">
        <v>0</v>
      </c>
      <c r="D5" s="16" t="e">
        <f>_xlfn.XLOOKUP($U5,$R$3:$R$10,#REF!,0,0)</f>
        <v>#REF!</v>
      </c>
      <c r="E5" s="16" t="e">
        <f>_xlfn.XLOOKUP($U5,$R$3:$R$10,#REF!,0,0)</f>
        <v>#REF!</v>
      </c>
      <c r="F5" s="13"/>
      <c r="G5" s="13"/>
      <c r="H5" s="4"/>
      <c r="I5" s="2" t="s">
        <v>7</v>
      </c>
      <c r="J5" s="16" t="e">
        <f>_xlfn.XLOOKUP($W5,$R$3:$R$10,#REF!,0,0)</f>
        <v>#REF!</v>
      </c>
      <c r="K5" s="4" t="s">
        <v>0</v>
      </c>
      <c r="L5" s="19" t="e">
        <f>_xlfn.XLOOKUP($X5,$R$3:$R$10,#REF!,0,0)</f>
        <v>#REF!</v>
      </c>
      <c r="M5" s="11"/>
      <c r="N5" s="14"/>
      <c r="O5" s="14"/>
      <c r="Q5" s="2">
        <f t="shared" ca="1" si="0"/>
        <v>74266</v>
      </c>
      <c r="R5" s="2">
        <f t="shared" ca="1" si="1"/>
        <v>1</v>
      </c>
      <c r="T5" s="2">
        <v>3</v>
      </c>
      <c r="U5" s="2">
        <v>6</v>
      </c>
      <c r="W5" s="2">
        <v>4</v>
      </c>
      <c r="X5" s="2">
        <v>5</v>
      </c>
      <c r="AC5"/>
      <c r="AD5"/>
      <c r="AE5"/>
    </row>
    <row r="6" spans="1:31" s="2" customFormat="1" ht="20.25" customHeight="1" x14ac:dyDescent="0.25">
      <c r="B6" s="16"/>
      <c r="C6" s="4"/>
      <c r="D6" s="16"/>
      <c r="E6" s="16"/>
      <c r="F6" s="4"/>
      <c r="G6" s="4"/>
      <c r="H6" s="4"/>
      <c r="J6" s="16"/>
      <c r="K6" s="4"/>
      <c r="L6" s="19"/>
      <c r="M6" s="11"/>
      <c r="N6" s="23"/>
      <c r="O6" s="23"/>
      <c r="Q6" s="2">
        <f t="shared" ca="1" si="0"/>
        <v>55211</v>
      </c>
      <c r="R6" s="2">
        <f ca="1">RANK($Q6,$Q$3:$Q$26)</f>
        <v>3</v>
      </c>
      <c r="AC6"/>
      <c r="AD6"/>
      <c r="AE6"/>
    </row>
    <row r="7" spans="1:31" s="2" customFormat="1" ht="20.25" customHeight="1" x14ac:dyDescent="0.25">
      <c r="Q7" s="2">
        <f t="shared" ca="1" si="0"/>
        <v>59872</v>
      </c>
      <c r="R7" s="2">
        <f t="shared" ref="R7:R8" ca="1" si="2">RANK($Q7,$Q$3:$Q$26)</f>
        <v>2</v>
      </c>
      <c r="T7" s="2">
        <v>1</v>
      </c>
      <c r="U7" s="2">
        <v>2</v>
      </c>
      <c r="W7" s="2">
        <v>1</v>
      </c>
      <c r="X7" s="2">
        <v>6</v>
      </c>
      <c r="AC7"/>
      <c r="AD7"/>
      <c r="AE7"/>
    </row>
    <row r="8" spans="1:31" s="2" customFormat="1" ht="20.25" customHeight="1" x14ac:dyDescent="0.25">
      <c r="Q8" s="2">
        <f t="shared" ca="1" si="0"/>
        <v>30763</v>
      </c>
      <c r="R8" s="2">
        <f t="shared" ca="1" si="2"/>
        <v>6</v>
      </c>
      <c r="T8" s="2">
        <v>3</v>
      </c>
      <c r="U8" s="2">
        <v>4</v>
      </c>
      <c r="W8" s="2">
        <v>2</v>
      </c>
      <c r="X8" s="2">
        <v>4</v>
      </c>
      <c r="AC8"/>
      <c r="AD8"/>
      <c r="AE8"/>
    </row>
    <row r="9" spans="1:31" s="2" customFormat="1" ht="20.25" customHeight="1" x14ac:dyDescent="0.25">
      <c r="T9" s="2">
        <v>5</v>
      </c>
      <c r="U9" s="2">
        <v>6</v>
      </c>
      <c r="W9" s="2">
        <v>3</v>
      </c>
      <c r="X9" s="2">
        <v>5</v>
      </c>
      <c r="AC9"/>
      <c r="AD9"/>
      <c r="AE9"/>
    </row>
    <row r="10" spans="1:31" s="2" customFormat="1" ht="20.25" customHeight="1" x14ac:dyDescent="0.25">
      <c r="AC10"/>
      <c r="AD10"/>
      <c r="AE10"/>
    </row>
    <row r="11" spans="1:31" s="2" customFormat="1" ht="20.25" customHeight="1" x14ac:dyDescent="0.25">
      <c r="B11" s="16"/>
      <c r="C11" s="4"/>
      <c r="D11" s="16"/>
      <c r="E11" s="16"/>
      <c r="F11" s="4"/>
      <c r="G11" s="4"/>
      <c r="H11" s="4"/>
      <c r="J11" s="16"/>
      <c r="K11" s="4"/>
      <c r="L11" s="19"/>
      <c r="M11" s="11"/>
      <c r="N11" s="23"/>
      <c r="O11" s="23"/>
      <c r="AC11"/>
      <c r="AD11"/>
      <c r="AE11"/>
    </row>
    <row r="12" spans="1:31" s="2" customFormat="1" ht="20.25" customHeight="1" x14ac:dyDescent="0.25">
      <c r="B12" s="16"/>
      <c r="C12" s="4"/>
      <c r="D12" s="16"/>
      <c r="E12" s="16"/>
      <c r="F12" s="4"/>
      <c r="G12" s="4"/>
      <c r="H12" s="4"/>
      <c r="J12" s="16"/>
      <c r="K12" s="4"/>
      <c r="L12" s="19"/>
      <c r="M12" s="11"/>
      <c r="N12" s="23"/>
      <c r="O12" s="23"/>
      <c r="AC12"/>
      <c r="AD12"/>
      <c r="AE12"/>
    </row>
    <row r="13" spans="1:31" s="2" customFormat="1" ht="20.25" customHeight="1" x14ac:dyDescent="0.25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C13"/>
      <c r="AD13"/>
      <c r="AE13"/>
    </row>
    <row r="14" spans="1:31" s="2" customFormat="1" ht="20.25" customHeight="1" x14ac:dyDescent="0.25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C14"/>
      <c r="AD14"/>
      <c r="AE14"/>
    </row>
    <row r="15" spans="1:31" s="2" customFormat="1" ht="20.25" customHeight="1" x14ac:dyDescent="0.25">
      <c r="B15" s="17"/>
      <c r="D15" s="17"/>
      <c r="J15" s="17"/>
      <c r="L15" s="17"/>
      <c r="AC15"/>
      <c r="AD15"/>
      <c r="AE15"/>
    </row>
    <row r="16" spans="1:31" s="2" customFormat="1" ht="15" x14ac:dyDescent="0.25">
      <c r="A16" s="34" t="s">
        <v>4</v>
      </c>
      <c r="B16" s="34"/>
      <c r="C16" s="34"/>
      <c r="D16" s="34"/>
      <c r="E16" s="5"/>
      <c r="F16" s="31" t="s">
        <v>1</v>
      </c>
      <c r="G16" s="31"/>
      <c r="H16" s="4"/>
      <c r="I16" s="34" t="s">
        <v>5</v>
      </c>
      <c r="J16" s="34"/>
      <c r="K16" s="34"/>
      <c r="L16" s="34"/>
      <c r="M16" s="5"/>
      <c r="N16" s="31" t="s">
        <v>1</v>
      </c>
      <c r="O16" s="31"/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_xlfn.XLOOKUP($T7,$R$3:$R$10,#REF!,0,0)</f>
        <v>#REF!</v>
      </c>
      <c r="C17" s="4" t="s">
        <v>0</v>
      </c>
      <c r="D17" s="16" t="e">
        <f>_xlfn.XLOOKUP($U7,$R$3:$R$10,#REF!,0,0)</f>
        <v>#REF!</v>
      </c>
      <c r="E17" s="9"/>
      <c r="F17" s="13"/>
      <c r="G17" s="13"/>
      <c r="H17" s="4"/>
      <c r="I17" s="2" t="s">
        <v>9</v>
      </c>
      <c r="J17" s="16" t="e">
        <f>_xlfn.XLOOKUP($W7,$R$3:$R$8,#REF!,0,0)</f>
        <v>#REF!</v>
      </c>
      <c r="K17" s="4" t="s">
        <v>0</v>
      </c>
      <c r="L17" s="19" t="e">
        <f>_xlfn.XLOOKUP($X7,$R$3:$R$8,#REF!,0,0)</f>
        <v>#REF!</v>
      </c>
      <c r="M17" s="11"/>
      <c r="N17" s="14"/>
      <c r="O17" s="14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_xlfn.XLOOKUP($T8,$R$3:$R$10,#REF!,0,0)</f>
        <v>#REF!</v>
      </c>
      <c r="C18" s="4" t="s">
        <v>0</v>
      </c>
      <c r="D18" s="16" t="e">
        <f>_xlfn.XLOOKUP($U8,$R$3:$R$10,#REF!,0,0)</f>
        <v>#REF!</v>
      </c>
      <c r="E18" s="9"/>
      <c r="F18" s="13"/>
      <c r="G18" s="13"/>
      <c r="H18" s="4"/>
      <c r="I18" s="2" t="s">
        <v>8</v>
      </c>
      <c r="J18" s="16" t="e">
        <f>_xlfn.XLOOKUP($W8,$R$3:$R$8,#REF!,0,0)</f>
        <v>#REF!</v>
      </c>
      <c r="K18" s="4" t="s">
        <v>0</v>
      </c>
      <c r="L18" s="19" t="e">
        <f>_xlfn.XLOOKUP($X8,$R$3:$R$8,#REF!,0,0)</f>
        <v>#REF!</v>
      </c>
      <c r="M18" s="11"/>
      <c r="N18" s="14"/>
      <c r="O18" s="14"/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_xlfn.XLOOKUP($T9,$R$3:$R$10,#REF!,0,0)</f>
        <v>#REF!</v>
      </c>
      <c r="C19" s="4" t="s">
        <v>0</v>
      </c>
      <c r="D19" s="16" t="e">
        <f>_xlfn.XLOOKUP($U9,$R$3:$R$10,#REF!,0,0)</f>
        <v>#REF!</v>
      </c>
      <c r="E19" s="9"/>
      <c r="F19" s="13"/>
      <c r="G19" s="13"/>
      <c r="H19" s="4"/>
      <c r="I19" s="2" t="s">
        <v>7</v>
      </c>
      <c r="J19" s="16" t="e">
        <f>_xlfn.XLOOKUP($W9,$R$3:$R$8,#REF!,0,0)</f>
        <v>#REF!</v>
      </c>
      <c r="K19" s="4" t="s">
        <v>0</v>
      </c>
      <c r="L19" s="19" t="e">
        <f>_xlfn.XLOOKUP($X9,$R$3:$R$8,#REF!,0,0)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B20" s="16"/>
      <c r="C20" s="4"/>
      <c r="D20" s="16"/>
      <c r="E20" s="9"/>
      <c r="F20" s="4"/>
      <c r="G20" s="4"/>
      <c r="H20" s="4"/>
      <c r="J20" s="16"/>
      <c r="K20" s="4"/>
      <c r="L20" s="19"/>
      <c r="M20" s="11"/>
      <c r="N20" s="23"/>
      <c r="O20" s="23"/>
      <c r="AC20"/>
      <c r="AD20"/>
      <c r="AE20"/>
    </row>
    <row r="21" spans="1:31" s="2" customFormat="1" ht="20.25" customHeight="1" x14ac:dyDescent="0.25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C21"/>
      <c r="AD21"/>
      <c r="AE21"/>
    </row>
    <row r="22" spans="1:31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C22"/>
      <c r="AD22"/>
      <c r="AE22"/>
    </row>
    <row r="23" spans="1:31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I16:L16"/>
    <mergeCell ref="N16:O16"/>
    <mergeCell ref="A2:D2"/>
    <mergeCell ref="F2:G2"/>
    <mergeCell ref="I2:L2"/>
    <mergeCell ref="N2:O2"/>
    <mergeCell ref="A16:D16"/>
    <mergeCell ref="F16:G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862C3-D677-9042-B8A7-3130460BF475}">
  <sheetPr codeName="Feuil5"/>
  <dimension ref="A2:AF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10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1.5703125" hidden="1" customWidth="1"/>
    <col min="23" max="24" width="2" hidden="1" customWidth="1"/>
    <col min="25" max="25" width="1.5703125" hidden="1" customWidth="1"/>
    <col min="26" max="26" width="2.85546875" hidden="1" customWidth="1"/>
    <col min="27" max="27" width="3" hidden="1" customWidth="1"/>
    <col min="28" max="28" width="1.5703125" hidden="1" customWidth="1"/>
    <col min="29" max="30" width="2" hidden="1" customWidth="1"/>
  </cols>
  <sheetData>
    <row r="2" spans="1:32" ht="15" x14ac:dyDescent="0.25">
      <c r="A2" s="33" t="s">
        <v>3</v>
      </c>
      <c r="B2" s="33"/>
      <c r="C2" s="33"/>
      <c r="D2" s="33"/>
      <c r="E2" s="3"/>
      <c r="F2" s="31" t="s">
        <v>1</v>
      </c>
      <c r="G2" s="31"/>
      <c r="H2" s="3"/>
      <c r="I2" s="33" t="s">
        <v>6</v>
      </c>
      <c r="J2" s="33"/>
      <c r="K2" s="33"/>
      <c r="L2" s="33"/>
      <c r="M2" s="3"/>
      <c r="N2" s="31" t="s">
        <v>1</v>
      </c>
      <c r="O2" s="31"/>
    </row>
    <row r="3" spans="1:32" s="2" customFormat="1" ht="20.25" customHeight="1" x14ac:dyDescent="0.25">
      <c r="A3" s="2" t="s">
        <v>9</v>
      </c>
      <c r="B3" s="16" t="e">
        <f>_xlfn.XLOOKUP($T3,$R$3:$R$10,#REF!,0,0)</f>
        <v>#REF!</v>
      </c>
      <c r="C3" s="4" t="s">
        <v>0</v>
      </c>
      <c r="D3" s="16" t="e">
        <f>_xlfn.XLOOKUP($U3,$R$3:$R$10,#REF!,0,0)</f>
        <v>#REF!</v>
      </c>
      <c r="E3" s="9"/>
      <c r="F3" s="24"/>
      <c r="G3" s="24"/>
      <c r="H3" s="4"/>
      <c r="I3" s="2" t="s">
        <v>9</v>
      </c>
      <c r="J3" s="16" t="e">
        <f>_xlfn.XLOOKUP($Z3,$R$3:$R$10,#REF!,0,0)</f>
        <v>#REF!</v>
      </c>
      <c r="K3" s="4" t="s">
        <v>0</v>
      </c>
      <c r="L3" s="19" t="e">
        <f>_xlfn.XLOOKUP($AA3,$R$3:$R$10,#REF!,0,0)</f>
        <v>#REF!</v>
      </c>
      <c r="M3" s="11"/>
      <c r="N3" s="25"/>
      <c r="O3" s="25"/>
      <c r="Q3" s="2">
        <f ca="1">RANDBETWEEN(1,100000)</f>
        <v>8926</v>
      </c>
      <c r="R3" s="2">
        <f ca="1">RANK($Q3,$Q$3:$Q$26,)</f>
        <v>7</v>
      </c>
      <c r="T3" s="2">
        <v>1</v>
      </c>
      <c r="U3" s="2">
        <v>5</v>
      </c>
      <c r="W3" s="2">
        <v>1</v>
      </c>
      <c r="X3" s="2">
        <v>2</v>
      </c>
      <c r="Z3" s="2">
        <v>1</v>
      </c>
      <c r="AA3" s="2">
        <v>3</v>
      </c>
      <c r="AC3" s="2">
        <v>1</v>
      </c>
      <c r="AD3" s="2">
        <v>8</v>
      </c>
      <c r="AE3"/>
      <c r="AF3"/>
    </row>
    <row r="4" spans="1:32" s="2" customFormat="1" ht="20.25" customHeight="1" x14ac:dyDescent="0.25">
      <c r="A4" s="2" t="s">
        <v>8</v>
      </c>
      <c r="B4" s="16" t="e">
        <f>_xlfn.XLOOKUP($T4,$R$3:$R$10,#REF!,0,0)</f>
        <v>#REF!</v>
      </c>
      <c r="C4" s="4" t="s">
        <v>0</v>
      </c>
      <c r="D4" s="16" t="e">
        <f>_xlfn.XLOOKUP($U4,$R$3:$R$10,#REF!,0,0)</f>
        <v>#REF!</v>
      </c>
      <c r="E4" s="16" t="e">
        <f>_xlfn.XLOOKUP($U4,$R$3:$R$10,#REF!,0,0)</f>
        <v>#REF!</v>
      </c>
      <c r="F4" s="13"/>
      <c r="G4" s="13"/>
      <c r="H4" s="4"/>
      <c r="I4" s="2" t="s">
        <v>8</v>
      </c>
      <c r="J4" s="16" t="e">
        <f>_xlfn.XLOOKUP($Z4,$R$3:$R$10,#REF!,0,0)</f>
        <v>#REF!</v>
      </c>
      <c r="K4" s="4" t="s">
        <v>0</v>
      </c>
      <c r="L4" s="19" t="e">
        <f>_xlfn.XLOOKUP($AA4,$R$3:$R$10,#REF!,0,0)</f>
        <v>#REF!</v>
      </c>
      <c r="M4" s="11"/>
      <c r="N4" s="14"/>
      <c r="O4" s="14"/>
      <c r="Q4" s="2">
        <f t="shared" ref="Q4:Q10" ca="1" si="0">RANDBETWEEN(1,100000)</f>
        <v>97307</v>
      </c>
      <c r="R4" s="2">
        <f t="shared" ref="R4:R5" ca="1" si="1">RANK($Q4,$Q$3:$Q$26)</f>
        <v>1</v>
      </c>
      <c r="T4" s="2">
        <v>2</v>
      </c>
      <c r="U4" s="2">
        <v>6</v>
      </c>
      <c r="W4" s="2">
        <v>3</v>
      </c>
      <c r="X4" s="2">
        <v>4</v>
      </c>
      <c r="Z4" s="2">
        <v>4</v>
      </c>
      <c r="AA4" s="2">
        <v>5</v>
      </c>
      <c r="AC4" s="2">
        <v>2</v>
      </c>
      <c r="AD4" s="2">
        <v>5</v>
      </c>
      <c r="AE4"/>
      <c r="AF4"/>
    </row>
    <row r="5" spans="1:32" s="2" customFormat="1" ht="20.25" customHeight="1" x14ac:dyDescent="0.25">
      <c r="A5" s="2" t="s">
        <v>7</v>
      </c>
      <c r="B5" s="16" t="e">
        <f>_xlfn.XLOOKUP($T5,$R$3:$R$10,#REF!,0,0)</f>
        <v>#REF!</v>
      </c>
      <c r="C5" s="4" t="s">
        <v>0</v>
      </c>
      <c r="D5" s="16" t="e">
        <f>_xlfn.XLOOKUP($U5,$R$3:$R$10,#REF!,0,0)</f>
        <v>#REF!</v>
      </c>
      <c r="E5" s="16" t="e">
        <f>_xlfn.XLOOKUP($U5,$R$3:$R$10,#REF!,0,0)</f>
        <v>#REF!</v>
      </c>
      <c r="F5" s="13"/>
      <c r="G5" s="13"/>
      <c r="H5" s="4"/>
      <c r="I5" s="2" t="s">
        <v>7</v>
      </c>
      <c r="J5" s="16" t="e">
        <f>_xlfn.XLOOKUP($Z5,$R$3:$R$10,#REF!,0,0)</f>
        <v>#REF!</v>
      </c>
      <c r="K5" s="4" t="s">
        <v>0</v>
      </c>
      <c r="L5" s="19" t="e">
        <f>_xlfn.XLOOKUP($AA5,$R$3:$R$10,#REF!,0,0)</f>
        <v>#REF!</v>
      </c>
      <c r="M5" s="11"/>
      <c r="N5" s="14"/>
      <c r="O5" s="14"/>
      <c r="Q5" s="2">
        <f t="shared" ca="1" si="0"/>
        <v>94437</v>
      </c>
      <c r="R5" s="2">
        <f t="shared" ca="1" si="1"/>
        <v>2</v>
      </c>
      <c r="T5" s="2">
        <v>3</v>
      </c>
      <c r="U5" s="2">
        <v>7</v>
      </c>
      <c r="W5" s="2">
        <v>5</v>
      </c>
      <c r="X5" s="2">
        <v>6</v>
      </c>
      <c r="Z5" s="2">
        <v>6</v>
      </c>
      <c r="AA5" s="2">
        <v>8</v>
      </c>
      <c r="AC5" s="2">
        <v>3</v>
      </c>
      <c r="AD5" s="2">
        <v>6</v>
      </c>
      <c r="AE5"/>
      <c r="AF5"/>
    </row>
    <row r="6" spans="1:32" s="2" customFormat="1" ht="20.25" customHeight="1" x14ac:dyDescent="0.25">
      <c r="A6" s="2" t="s">
        <v>10</v>
      </c>
      <c r="B6" s="16" t="e">
        <f>_xlfn.XLOOKUP($T6,$R$3:$R$10,#REF!,0,0)</f>
        <v>#REF!</v>
      </c>
      <c r="C6" s="4" t="s">
        <v>0</v>
      </c>
      <c r="D6" s="16" t="e">
        <f>_xlfn.XLOOKUP($U6,$R$3:$R$10,#REF!,0,0)</f>
        <v>#REF!</v>
      </c>
      <c r="E6" s="16" t="e">
        <f>_xlfn.XLOOKUP($U6,$R$3:$R$10,#REF!,0,0)</f>
        <v>#REF!</v>
      </c>
      <c r="F6" s="13"/>
      <c r="G6" s="13"/>
      <c r="H6" s="4"/>
      <c r="I6" s="2" t="s">
        <v>10</v>
      </c>
      <c r="J6" s="16" t="e">
        <f>_xlfn.XLOOKUP($Z6,$R$3:$R$10,#REF!,0,0)</f>
        <v>#REF!</v>
      </c>
      <c r="K6" s="4" t="s">
        <v>0</v>
      </c>
      <c r="L6" s="19" t="e">
        <f>_xlfn.XLOOKUP($AA6,$R$3:$R$10,#REF!,0,0)</f>
        <v>#REF!</v>
      </c>
      <c r="M6" s="11"/>
      <c r="N6" s="14"/>
      <c r="O6" s="14"/>
      <c r="Q6" s="2">
        <f t="shared" ca="1" si="0"/>
        <v>10045</v>
      </c>
      <c r="R6" s="2">
        <f ca="1">RANK($Q6,$Q$3:$Q$26)</f>
        <v>6</v>
      </c>
      <c r="T6" s="2">
        <v>4</v>
      </c>
      <c r="U6" s="2">
        <v>8</v>
      </c>
      <c r="W6" s="2">
        <v>7</v>
      </c>
      <c r="X6" s="2">
        <v>8</v>
      </c>
      <c r="Z6" s="2">
        <v>2</v>
      </c>
      <c r="AA6" s="2">
        <v>7</v>
      </c>
      <c r="AC6" s="2">
        <v>4</v>
      </c>
      <c r="AD6" s="2">
        <v>7</v>
      </c>
      <c r="AE6"/>
      <c r="AF6"/>
    </row>
    <row r="7" spans="1:32" s="2" customFormat="1" ht="20.25" customHeight="1" x14ac:dyDescent="0.25">
      <c r="Q7" s="2">
        <f t="shared" ca="1" si="0"/>
        <v>63288</v>
      </c>
      <c r="R7" s="2">
        <f t="shared" ref="R7:R10" ca="1" si="2">RANK($Q7,$Q$3:$Q$26)</f>
        <v>4</v>
      </c>
      <c r="AD7"/>
      <c r="AE7"/>
      <c r="AF7"/>
    </row>
    <row r="8" spans="1:32" s="2" customFormat="1" ht="20.25" customHeight="1" x14ac:dyDescent="0.25">
      <c r="Q8" s="2">
        <f t="shared" ca="1" si="0"/>
        <v>35994</v>
      </c>
      <c r="R8" s="2">
        <f t="shared" ca="1" si="2"/>
        <v>5</v>
      </c>
      <c r="AD8"/>
      <c r="AE8"/>
      <c r="AF8"/>
    </row>
    <row r="9" spans="1:32" s="2" customFormat="1" ht="20.25" customHeight="1" x14ac:dyDescent="0.25">
      <c r="Q9" s="2">
        <f t="shared" ca="1" si="0"/>
        <v>798</v>
      </c>
      <c r="R9" s="2">
        <f t="shared" ca="1" si="2"/>
        <v>8</v>
      </c>
      <c r="AD9"/>
      <c r="AE9"/>
      <c r="AF9"/>
    </row>
    <row r="10" spans="1:32" s="2" customFormat="1" ht="20.25" customHeight="1" x14ac:dyDescent="0.25">
      <c r="Q10" s="2">
        <f t="shared" ca="1" si="0"/>
        <v>71801</v>
      </c>
      <c r="R10" s="2">
        <f t="shared" ca="1" si="2"/>
        <v>3</v>
      </c>
      <c r="AD10"/>
      <c r="AE10"/>
      <c r="AF10"/>
    </row>
    <row r="11" spans="1:32" s="2" customFormat="1" ht="20.25" customHeight="1" x14ac:dyDescent="0.25">
      <c r="AD11"/>
      <c r="AE11"/>
      <c r="AF11"/>
    </row>
    <row r="12" spans="1:32" s="2" customFormat="1" ht="20.25" customHeight="1" x14ac:dyDescent="0.25">
      <c r="AD12"/>
      <c r="AE12"/>
      <c r="AF12"/>
    </row>
    <row r="13" spans="1:32" s="2" customFormat="1" ht="20.25" customHeight="1" x14ac:dyDescent="0.25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D13"/>
      <c r="AE13"/>
      <c r="AF13"/>
    </row>
    <row r="14" spans="1:32" s="2" customFormat="1" ht="20.25" customHeight="1" x14ac:dyDescent="0.25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D14"/>
      <c r="AE14"/>
      <c r="AF14"/>
    </row>
    <row r="15" spans="1:32" s="2" customFormat="1" ht="20.25" customHeight="1" x14ac:dyDescent="0.25">
      <c r="B15" s="17"/>
      <c r="D15" s="17"/>
      <c r="J15" s="17"/>
      <c r="L15" s="17"/>
      <c r="AD15"/>
      <c r="AE15"/>
      <c r="AF15"/>
    </row>
    <row r="16" spans="1:32" s="2" customFormat="1" ht="15" x14ac:dyDescent="0.25">
      <c r="A16" s="34" t="s">
        <v>4</v>
      </c>
      <c r="B16" s="34"/>
      <c r="C16" s="34"/>
      <c r="D16" s="34"/>
      <c r="E16" s="5"/>
      <c r="F16" s="31" t="s">
        <v>1</v>
      </c>
      <c r="G16" s="31"/>
      <c r="H16" s="4"/>
      <c r="I16" s="34" t="s">
        <v>5</v>
      </c>
      <c r="J16" s="34"/>
      <c r="K16" s="34"/>
      <c r="L16" s="34"/>
      <c r="M16" s="5"/>
      <c r="N16" s="31" t="s">
        <v>1</v>
      </c>
      <c r="O16" s="31"/>
      <c r="AD16"/>
      <c r="AE16"/>
      <c r="AF16"/>
    </row>
    <row r="17" spans="1:32" s="2" customFormat="1" ht="20.25" customHeight="1" x14ac:dyDescent="0.25">
      <c r="A17" s="2" t="s">
        <v>9</v>
      </c>
      <c r="B17" s="16" t="e">
        <f>_xlfn.XLOOKUP($W3,$R$3:$R$10,#REF!,0,0)</f>
        <v>#REF!</v>
      </c>
      <c r="C17" s="4" t="s">
        <v>0</v>
      </c>
      <c r="D17" s="16" t="e">
        <f>_xlfn.XLOOKUP($X3,$R$3:$R$10,#REF!,0,0)</f>
        <v>#REF!</v>
      </c>
      <c r="E17" s="9"/>
      <c r="F17" s="13"/>
      <c r="G17" s="13"/>
      <c r="H17" s="4"/>
      <c r="I17" s="2" t="s">
        <v>9</v>
      </c>
      <c r="J17" s="16" t="e">
        <f>_xlfn.XLOOKUP($AC3,$R$3:$R$10,#REF!,0,0)</f>
        <v>#REF!</v>
      </c>
      <c r="K17" s="4" t="s">
        <v>0</v>
      </c>
      <c r="L17" s="19" t="e">
        <f>_xlfn.XLOOKUP($AD3,$R$3:$R$10,#REF!,0,0)</f>
        <v>#REF!</v>
      </c>
      <c r="M17" s="11"/>
      <c r="N17" s="14"/>
      <c r="O17" s="14"/>
      <c r="AD17"/>
      <c r="AE17"/>
      <c r="AF17"/>
    </row>
    <row r="18" spans="1:32" s="2" customFormat="1" ht="20.25" customHeight="1" x14ac:dyDescent="0.25">
      <c r="A18" s="2" t="s">
        <v>8</v>
      </c>
      <c r="B18" s="16" t="e">
        <f>_xlfn.XLOOKUP($W4,$R$3:$R$10,#REF!,0,0)</f>
        <v>#REF!</v>
      </c>
      <c r="C18" s="4" t="s">
        <v>0</v>
      </c>
      <c r="D18" s="16" t="e">
        <f>_xlfn.XLOOKUP($X4,$R$3:$R$10,#REF!,0,0)</f>
        <v>#REF!</v>
      </c>
      <c r="E18" s="9"/>
      <c r="F18" s="13"/>
      <c r="G18" s="13"/>
      <c r="H18" s="4"/>
      <c r="I18" s="2" t="s">
        <v>8</v>
      </c>
      <c r="J18" s="16" t="e">
        <f>_xlfn.XLOOKUP($AC4,$R$3:$R$10,#REF!,0,0)</f>
        <v>#REF!</v>
      </c>
      <c r="K18" s="4" t="s">
        <v>0</v>
      </c>
      <c r="L18" s="19" t="e">
        <f>_xlfn.XLOOKUP($AD4,$R$3:$R$10,#REF!,0,0)</f>
        <v>#REF!</v>
      </c>
      <c r="M18" s="11"/>
      <c r="N18" s="14"/>
      <c r="O18" s="14"/>
      <c r="AD18"/>
      <c r="AE18"/>
      <c r="AF18"/>
    </row>
    <row r="19" spans="1:32" s="2" customFormat="1" ht="20.25" customHeight="1" x14ac:dyDescent="0.25">
      <c r="A19" s="2" t="s">
        <v>7</v>
      </c>
      <c r="B19" s="16" t="e">
        <f>_xlfn.XLOOKUP($W5,$R$3:$R$10,#REF!,0,0)</f>
        <v>#REF!</v>
      </c>
      <c r="C19" s="4" t="s">
        <v>0</v>
      </c>
      <c r="D19" s="16" t="e">
        <f>_xlfn.XLOOKUP($X5,$R$3:$R$10,#REF!,0,0)</f>
        <v>#REF!</v>
      </c>
      <c r="E19" s="9"/>
      <c r="F19" s="13"/>
      <c r="G19" s="13"/>
      <c r="H19" s="4"/>
      <c r="I19" s="2" t="s">
        <v>7</v>
      </c>
      <c r="J19" s="16" t="e">
        <f>_xlfn.XLOOKUP($AC5,$R$3:$R$10,#REF!,0,0)</f>
        <v>#REF!</v>
      </c>
      <c r="K19" s="4" t="s">
        <v>0</v>
      </c>
      <c r="L19" s="19" t="e">
        <f>_xlfn.XLOOKUP($AD5,$R$3:$R$10,#REF!,0,0)</f>
        <v>#REF!</v>
      </c>
      <c r="M19" s="11"/>
      <c r="N19" s="14"/>
      <c r="O19" s="14"/>
      <c r="AD19"/>
      <c r="AE19"/>
      <c r="AF19"/>
    </row>
    <row r="20" spans="1:32" s="2" customFormat="1" ht="20.25" customHeight="1" x14ac:dyDescent="0.25">
      <c r="A20" s="2" t="s">
        <v>10</v>
      </c>
      <c r="B20" s="16" t="e">
        <f>_xlfn.XLOOKUP($W6,$R$3:$R$10,#REF!,0,0)</f>
        <v>#REF!</v>
      </c>
      <c r="C20" s="4" t="s">
        <v>0</v>
      </c>
      <c r="D20" s="16" t="e">
        <f>_xlfn.XLOOKUP($X6,$R$3:$R$10,#REF!,0,0)</f>
        <v>#REF!</v>
      </c>
      <c r="E20" s="9"/>
      <c r="F20" s="13"/>
      <c r="G20" s="13"/>
      <c r="H20" s="4"/>
      <c r="I20" s="2" t="s">
        <v>10</v>
      </c>
      <c r="J20" s="16" t="e">
        <f>_xlfn.XLOOKUP($AC6,$R$3:$R$10,#REF!,0,0)</f>
        <v>#REF!</v>
      </c>
      <c r="K20" s="4" t="s">
        <v>0</v>
      </c>
      <c r="L20" s="19" t="e">
        <f>_xlfn.XLOOKUP($AD6,$R$3:$R$10,#REF!,0,0)</f>
        <v>#REF!</v>
      </c>
      <c r="M20" s="11"/>
      <c r="N20" s="14"/>
      <c r="O20" s="14"/>
      <c r="AD20"/>
      <c r="AE20"/>
      <c r="AF20"/>
    </row>
    <row r="21" spans="1:32" s="2" customFormat="1" ht="20.25" customHeight="1" x14ac:dyDescent="0.25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D21"/>
      <c r="AE21"/>
      <c r="AF21"/>
    </row>
    <row r="22" spans="1:32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D22"/>
      <c r="AE22"/>
      <c r="AF22"/>
    </row>
    <row r="23" spans="1:32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D23"/>
      <c r="AE23"/>
      <c r="AF23"/>
    </row>
    <row r="24" spans="1:32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D24"/>
      <c r="AE24"/>
      <c r="AF24"/>
    </row>
    <row r="25" spans="1:32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D25"/>
      <c r="AE25"/>
      <c r="AF25"/>
    </row>
    <row r="26" spans="1:32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D26"/>
      <c r="AE26"/>
      <c r="AF26"/>
    </row>
    <row r="27" spans="1:32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D27"/>
      <c r="AE27"/>
      <c r="AF27"/>
    </row>
    <row r="28" spans="1:32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D28"/>
      <c r="AE28"/>
      <c r="AF28"/>
    </row>
    <row r="29" spans="1:32" x14ac:dyDescent="0.25">
      <c r="F29" s="4"/>
      <c r="G29" s="4"/>
      <c r="H29" s="4"/>
    </row>
    <row r="30" spans="1:32" x14ac:dyDescent="0.25">
      <c r="F30" s="4"/>
      <c r="G30" s="4"/>
      <c r="H30" s="4"/>
    </row>
    <row r="31" spans="1:32" x14ac:dyDescent="0.25">
      <c r="F31" s="4"/>
      <c r="G31" s="4"/>
      <c r="H31" s="4"/>
    </row>
    <row r="32" spans="1:32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BE5F-F669-E547-A736-BDF79C95B025}">
  <sheetPr codeName="Feuil6"/>
  <dimension ref="A2:AH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1.5703125" hidden="1" customWidth="1"/>
    <col min="23" max="24" width="3.85546875" hidden="1" customWidth="1"/>
    <col min="25" max="25" width="1.5703125" hidden="1" customWidth="1"/>
    <col min="26" max="26" width="2.85546875" hidden="1" customWidth="1"/>
    <col min="27" max="27" width="3" hidden="1" customWidth="1"/>
    <col min="28" max="28" width="1.5703125" hidden="1" customWidth="1"/>
    <col min="29" max="30" width="3.140625" hidden="1" customWidth="1"/>
    <col min="31" max="31" width="8.140625" bestFit="1" customWidth="1"/>
  </cols>
  <sheetData>
    <row r="2" spans="1:34" ht="15" x14ac:dyDescent="0.25">
      <c r="A2" s="33" t="s">
        <v>3</v>
      </c>
      <c r="B2" s="33"/>
      <c r="C2" s="33"/>
      <c r="D2" s="33"/>
      <c r="E2" s="3"/>
      <c r="F2" s="31" t="s">
        <v>1</v>
      </c>
      <c r="G2" s="31"/>
      <c r="H2" s="3"/>
      <c r="I2" s="33" t="s">
        <v>6</v>
      </c>
      <c r="J2" s="33"/>
      <c r="K2" s="33"/>
      <c r="L2" s="33"/>
      <c r="M2" s="3"/>
      <c r="N2" s="31" t="s">
        <v>1</v>
      </c>
      <c r="O2" s="31"/>
    </row>
    <row r="3" spans="1:34" s="2" customFormat="1" ht="20.25" customHeight="1" x14ac:dyDescent="0.25">
      <c r="A3" s="2" t="s">
        <v>9</v>
      </c>
      <c r="B3" s="16" t="e">
        <f>_xlfn.XLOOKUP($T3,'10 équipes'!$R$3:$R$26,#REF!,0,0)</f>
        <v>#REF!</v>
      </c>
      <c r="C3" s="4" t="s">
        <v>0</v>
      </c>
      <c r="D3" s="16" t="e">
        <f>_xlfn.XLOOKUP($U3,'10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_xlfn.XLOOKUP($Z3,'10 équipes'!$R$3:$R$26,#REF!,0,0)</f>
        <v>#REF!</v>
      </c>
      <c r="K3" s="4" t="s">
        <v>0</v>
      </c>
      <c r="L3" s="19" t="e">
        <f>_xlfn.XLOOKUP($AA3,'10 équipes'!$R$3:$R$26,#REF!,0,0)</f>
        <v>#REF!</v>
      </c>
      <c r="M3" s="11"/>
      <c r="N3" s="14"/>
      <c r="O3" s="14"/>
      <c r="Q3" s="2">
        <f ca="1">RANDBETWEEN(1,100000)</f>
        <v>40831</v>
      </c>
      <c r="R3" s="2">
        <f ca="1">RANK($Q3,$Q$3:$Q$26,)</f>
        <v>3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9</v>
      </c>
      <c r="AC3" s="2">
        <v>1</v>
      </c>
      <c r="AD3" s="2">
        <v>10</v>
      </c>
      <c r="AF3"/>
      <c r="AG3"/>
      <c r="AH3"/>
    </row>
    <row r="4" spans="1:34" s="2" customFormat="1" ht="20.25" customHeight="1" x14ac:dyDescent="0.25">
      <c r="A4" s="2" t="s">
        <v>8</v>
      </c>
      <c r="B4" s="16" t="e">
        <f>_xlfn.XLOOKUP($T4,'10 équipes'!$R$3:$R$26,#REF!,0,0)</f>
        <v>#REF!</v>
      </c>
      <c r="C4" s="4" t="s">
        <v>0</v>
      </c>
      <c r="D4" s="16" t="e">
        <f>_xlfn.XLOOKUP($U4,'10 équipes'!$R$3:$R$26,#REF!,0,0)</f>
        <v>#REF!</v>
      </c>
      <c r="E4" s="9"/>
      <c r="F4" s="13"/>
      <c r="G4" s="13"/>
      <c r="H4" s="4"/>
      <c r="I4" s="2" t="s">
        <v>8</v>
      </c>
      <c r="J4" s="16" t="e">
        <f>_xlfn.XLOOKUP($Z4,'10 équipes'!$R$3:$R$26,#REF!,0,0)</f>
        <v>#REF!</v>
      </c>
      <c r="K4" s="4" t="s">
        <v>0</v>
      </c>
      <c r="L4" s="19" t="e">
        <f>_xlfn.XLOOKUP($AA4,'10 équipes'!$R$3:$R$26,#REF!,0,0)</f>
        <v>#REF!</v>
      </c>
      <c r="M4" s="11"/>
      <c r="N4" s="14"/>
      <c r="O4" s="14"/>
      <c r="Q4" s="2">
        <f t="shared" ref="Q4:Q12" ca="1" si="0">RANDBETWEEN(1,100000)</f>
        <v>45242</v>
      </c>
      <c r="R4" s="2">
        <f t="shared" ref="R4:R12" ca="1" si="1">RANK($Q4,$Q$3:$Q$26)</f>
        <v>2</v>
      </c>
      <c r="T4" s="2">
        <v>3</v>
      </c>
      <c r="U4" s="2">
        <v>4</v>
      </c>
      <c r="W4" s="2">
        <v>2</v>
      </c>
      <c r="X4" s="2">
        <v>10</v>
      </c>
      <c r="Z4" s="2">
        <v>2</v>
      </c>
      <c r="AA4" s="2">
        <v>3</v>
      </c>
      <c r="AC4" s="2">
        <v>2</v>
      </c>
      <c r="AD4" s="2">
        <v>6</v>
      </c>
      <c r="AF4"/>
      <c r="AG4"/>
      <c r="AH4"/>
    </row>
    <row r="5" spans="1:34" s="2" customFormat="1" ht="20.25" customHeight="1" x14ac:dyDescent="0.25">
      <c r="A5" s="2" t="s">
        <v>7</v>
      </c>
      <c r="B5" s="16" t="e">
        <f>_xlfn.XLOOKUP($T5,'10 équipes'!$R$3:$R$26,#REF!,0,0)</f>
        <v>#REF!</v>
      </c>
      <c r="C5" s="4" t="s">
        <v>0</v>
      </c>
      <c r="D5" s="16" t="e">
        <f>_xlfn.XLOOKUP($U5,'10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_xlfn.XLOOKUP($Z5,'10 équipes'!$R$3:$R$26,#REF!,0,0)</f>
        <v>#REF!</v>
      </c>
      <c r="K5" s="4" t="s">
        <v>0</v>
      </c>
      <c r="L5" s="19" t="e">
        <f>_xlfn.XLOOKUP($AA5,'10 équipes'!$R$3:$R$26,#REF!,0,0)</f>
        <v>#REF!</v>
      </c>
      <c r="M5" s="11"/>
      <c r="N5" s="14"/>
      <c r="O5" s="14"/>
      <c r="Q5" s="2">
        <f t="shared" ca="1" si="0"/>
        <v>2336</v>
      </c>
      <c r="R5" s="2">
        <f t="shared" ca="1" si="1"/>
        <v>8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F5"/>
      <c r="AG5"/>
      <c r="AH5"/>
    </row>
    <row r="6" spans="1:34" s="2" customFormat="1" ht="20.25" customHeight="1" x14ac:dyDescent="0.25">
      <c r="A6" s="2" t="s">
        <v>10</v>
      </c>
      <c r="B6" s="16" t="e">
        <f>_xlfn.XLOOKUP($T6,'10 équipes'!$R$3:$R$26,#REF!,0,0)</f>
        <v>#REF!</v>
      </c>
      <c r="C6" s="4" t="s">
        <v>0</v>
      </c>
      <c r="D6" s="16" t="e">
        <f>_xlfn.XLOOKUP($U6,'10 équipes'!$R$3:$R$26,#REF!,0,0)</f>
        <v>#REF!</v>
      </c>
      <c r="E6" s="9"/>
      <c r="F6" s="24"/>
      <c r="G6" s="24"/>
      <c r="H6" s="4"/>
      <c r="I6" s="2" t="s">
        <v>10</v>
      </c>
      <c r="J6" s="16" t="e">
        <f>_xlfn.XLOOKUP($Z6,'10 équipes'!$R$3:$R$26,#REF!,0,0)</f>
        <v>#REF!</v>
      </c>
      <c r="K6" s="4" t="s">
        <v>0</v>
      </c>
      <c r="L6" s="19" t="e">
        <f>_xlfn.XLOOKUP($AA6,'10 équipes'!$R$3:$R$26,#REF!,0,0)</f>
        <v>#REF!</v>
      </c>
      <c r="M6" s="11"/>
      <c r="N6" s="25"/>
      <c r="O6" s="25"/>
      <c r="Q6" s="2">
        <f t="shared" ca="1" si="0"/>
        <v>1203</v>
      </c>
      <c r="R6" s="2">
        <f t="shared" ca="1" si="1"/>
        <v>9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F6"/>
      <c r="AG6"/>
      <c r="AH6"/>
    </row>
    <row r="7" spans="1:34" s="2" customFormat="1" ht="20.25" customHeight="1" x14ac:dyDescent="0.25">
      <c r="A7" s="2" t="s">
        <v>11</v>
      </c>
      <c r="B7" s="16" t="e">
        <f>_xlfn.XLOOKUP($T7,'10 équipes'!$R$3:$R$26,#REF!,0,0)</f>
        <v>#REF!</v>
      </c>
      <c r="C7" s="4" t="s">
        <v>0</v>
      </c>
      <c r="D7" s="16" t="e">
        <f>_xlfn.XLOOKUP($U7,'10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_xlfn.XLOOKUP($Z7,'10 équipes'!$R$3:$R$26,#REF!,0,0)</f>
        <v>#REF!</v>
      </c>
      <c r="K7" s="4" t="s">
        <v>0</v>
      </c>
      <c r="L7" s="19" t="e">
        <f>_xlfn.XLOOKUP($AA7,'10 équipes'!$R$3:$R$26,#REF!,0,0)</f>
        <v>#REF!</v>
      </c>
      <c r="M7" s="11"/>
      <c r="N7" s="14"/>
      <c r="O7" s="14"/>
      <c r="Q7" s="2">
        <f t="shared" ca="1" si="0"/>
        <v>34729</v>
      </c>
      <c r="R7" s="2">
        <f t="shared" ca="1" si="1"/>
        <v>5</v>
      </c>
      <c r="T7" s="2">
        <v>9</v>
      </c>
      <c r="U7" s="2">
        <v>10</v>
      </c>
      <c r="W7" s="2">
        <v>9</v>
      </c>
      <c r="X7" s="2">
        <v>4</v>
      </c>
      <c r="Z7" s="2">
        <v>4</v>
      </c>
      <c r="AA7" s="2">
        <v>10</v>
      </c>
      <c r="AC7" s="2">
        <v>5</v>
      </c>
      <c r="AD7" s="2">
        <v>9</v>
      </c>
      <c r="AF7"/>
      <c r="AG7"/>
      <c r="AH7"/>
    </row>
    <row r="8" spans="1:34" s="2" customFormat="1" ht="20.25" customHeight="1" x14ac:dyDescent="0.25">
      <c r="B8" s="16"/>
      <c r="C8" s="4"/>
      <c r="D8" s="16"/>
      <c r="E8" s="9"/>
      <c r="F8" s="4"/>
      <c r="G8" s="4"/>
      <c r="H8" s="4"/>
      <c r="J8" s="16"/>
      <c r="K8" s="4"/>
      <c r="L8" s="19"/>
      <c r="M8" s="11"/>
      <c r="N8" s="23"/>
      <c r="O8" s="23"/>
      <c r="Q8" s="2">
        <f t="shared" ca="1" si="0"/>
        <v>886</v>
      </c>
      <c r="R8" s="2">
        <f t="shared" ca="1" si="1"/>
        <v>10</v>
      </c>
      <c r="AF8"/>
      <c r="AG8"/>
      <c r="AH8"/>
    </row>
    <row r="9" spans="1:34" s="2" customFormat="1" ht="20.25" customHeight="1" x14ac:dyDescent="0.25">
      <c r="Q9" s="2">
        <f t="shared" ca="1" si="0"/>
        <v>65322</v>
      </c>
      <c r="R9" s="2">
        <f t="shared" ca="1" si="1"/>
        <v>1</v>
      </c>
      <c r="AF9"/>
      <c r="AG9"/>
      <c r="AH9"/>
    </row>
    <row r="10" spans="1:34" s="2" customFormat="1" ht="20.25" customHeight="1" x14ac:dyDescent="0.25">
      <c r="Q10" s="2">
        <f t="shared" ca="1" si="0"/>
        <v>11518</v>
      </c>
      <c r="R10" s="2">
        <f t="shared" ca="1" si="1"/>
        <v>7</v>
      </c>
      <c r="AF10"/>
      <c r="AG10"/>
      <c r="AH10"/>
    </row>
    <row r="11" spans="1:34" s="2" customFormat="1" ht="20.25" customHeight="1" x14ac:dyDescent="0.25">
      <c r="Q11" s="2">
        <f t="shared" ca="1" si="0"/>
        <v>23408</v>
      </c>
      <c r="R11" s="2">
        <f t="shared" ca="1" si="1"/>
        <v>6</v>
      </c>
      <c r="AF11"/>
      <c r="AG11"/>
      <c r="AH11"/>
    </row>
    <row r="12" spans="1:34" s="2" customFormat="1" ht="20.25" customHeight="1" x14ac:dyDescent="0.25">
      <c r="Q12" s="2">
        <f t="shared" ca="1" si="0"/>
        <v>37994</v>
      </c>
      <c r="R12" s="2">
        <f t="shared" ca="1" si="1"/>
        <v>4</v>
      </c>
      <c r="AF12"/>
      <c r="AG12"/>
      <c r="AH12"/>
    </row>
    <row r="13" spans="1:34" s="2" customFormat="1" ht="20.25" customHeight="1" x14ac:dyDescent="0.25">
      <c r="AF13"/>
      <c r="AG13"/>
      <c r="AH13"/>
    </row>
    <row r="14" spans="1:34" s="2" customFormat="1" ht="20.25" customHeight="1" x14ac:dyDescent="0.25">
      <c r="AF14"/>
      <c r="AG14"/>
      <c r="AH14"/>
    </row>
    <row r="15" spans="1:34" s="2" customFormat="1" ht="20.25" customHeight="1" x14ac:dyDescent="0.25">
      <c r="B15" s="17"/>
      <c r="D15" s="17"/>
      <c r="J15" s="17"/>
      <c r="L15" s="17"/>
      <c r="AF15"/>
      <c r="AG15"/>
      <c r="AH15"/>
    </row>
    <row r="16" spans="1:34" s="2" customFormat="1" ht="15" x14ac:dyDescent="0.25">
      <c r="A16" s="34" t="s">
        <v>4</v>
      </c>
      <c r="B16" s="34"/>
      <c r="C16" s="34"/>
      <c r="D16" s="34"/>
      <c r="E16" s="5"/>
      <c r="F16" s="31" t="s">
        <v>1</v>
      </c>
      <c r="G16" s="31"/>
      <c r="H16" s="5"/>
      <c r="I16" s="34" t="s">
        <v>5</v>
      </c>
      <c r="J16" s="34"/>
      <c r="K16" s="34"/>
      <c r="L16" s="34"/>
      <c r="M16" s="5"/>
      <c r="N16" s="31" t="s">
        <v>1</v>
      </c>
      <c r="O16" s="31"/>
      <c r="AF16"/>
      <c r="AG16"/>
      <c r="AH16"/>
    </row>
    <row r="17" spans="1:34" s="2" customFormat="1" ht="20.25" customHeight="1" x14ac:dyDescent="0.25">
      <c r="A17" s="2" t="s">
        <v>9</v>
      </c>
      <c r="B17" s="16" t="e">
        <f>_xlfn.XLOOKUP($W3,'10 équipes'!$R$3:$R$26,#REF!,0,0)</f>
        <v>#REF!</v>
      </c>
      <c r="C17" s="4" t="s">
        <v>0</v>
      </c>
      <c r="D17" s="16" t="e">
        <f>_xlfn.XLOOKUP($X3,'10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_xlfn.XLOOKUP($AC3,'10 équipes'!$R$3:$R$26,#REF!,0,0)</f>
        <v>#REF!</v>
      </c>
      <c r="K17" s="4" t="s">
        <v>0</v>
      </c>
      <c r="L17" s="19" t="e">
        <f>_xlfn.XLOOKUP($AD3,'10 équipes'!$R$3:$R$26,#REF!,0,0)</f>
        <v>#REF!</v>
      </c>
      <c r="M17" s="11"/>
      <c r="N17" s="14"/>
      <c r="O17" s="14"/>
      <c r="AF17"/>
      <c r="AG17"/>
      <c r="AH17"/>
    </row>
    <row r="18" spans="1:34" s="2" customFormat="1" ht="20.25" customHeight="1" x14ac:dyDescent="0.25">
      <c r="A18" s="2" t="s">
        <v>8</v>
      </c>
      <c r="B18" s="16" t="e">
        <f>_xlfn.XLOOKUP($W4,'10 équipes'!$R$3:$R$26,#REF!,0,0)</f>
        <v>#REF!</v>
      </c>
      <c r="C18" s="4" t="s">
        <v>0</v>
      </c>
      <c r="D18" s="16" t="e">
        <f>_xlfn.XLOOKUP($X4,'10 équipes'!$R$3:$R$26,#REF!,0,0)</f>
        <v>#REF!</v>
      </c>
      <c r="E18" s="9"/>
      <c r="F18" s="13"/>
      <c r="G18" s="13"/>
      <c r="H18" s="4"/>
      <c r="I18" s="2" t="s">
        <v>8</v>
      </c>
      <c r="J18" s="16" t="e">
        <f>_xlfn.XLOOKUP($AC4,'10 équipes'!$R$3:$R$26,#REF!,0,0)</f>
        <v>#REF!</v>
      </c>
      <c r="K18" s="4" t="s">
        <v>0</v>
      </c>
      <c r="L18" s="19" t="e">
        <f>_xlfn.XLOOKUP($AD4,'10 équipes'!$R$3:$R$26,#REF!,0,0)</f>
        <v>#REF!</v>
      </c>
      <c r="M18" s="11"/>
      <c r="N18" s="14"/>
      <c r="O18" s="14"/>
      <c r="AF18"/>
      <c r="AG18"/>
      <c r="AH18"/>
    </row>
    <row r="19" spans="1:34" s="2" customFormat="1" ht="20.25" customHeight="1" x14ac:dyDescent="0.25">
      <c r="A19" s="2" t="s">
        <v>7</v>
      </c>
      <c r="B19" s="16" t="e">
        <f>_xlfn.XLOOKUP($W5,'10 équipes'!$R$3:$R$26,#REF!,0,0)</f>
        <v>#REF!</v>
      </c>
      <c r="C19" s="4" t="s">
        <v>0</v>
      </c>
      <c r="D19" s="16" t="e">
        <f>_xlfn.XLOOKUP($X5,'10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_xlfn.XLOOKUP($AC5,'10 équipes'!$R$3:$R$26,#REF!,0,0)</f>
        <v>#REF!</v>
      </c>
      <c r="K19" s="4" t="s">
        <v>0</v>
      </c>
      <c r="L19" s="19" t="e">
        <f>_xlfn.XLOOKUP($AD5,'10 équipes'!$R$3:$R$26,#REF!,0,0)</f>
        <v>#REF!</v>
      </c>
      <c r="M19" s="11"/>
      <c r="N19" s="14"/>
      <c r="O19" s="14"/>
      <c r="AF19"/>
      <c r="AG19"/>
      <c r="AH19"/>
    </row>
    <row r="20" spans="1:34" s="2" customFormat="1" ht="20.25" customHeight="1" x14ac:dyDescent="0.25">
      <c r="A20" s="2" t="s">
        <v>10</v>
      </c>
      <c r="B20" s="16" t="e">
        <f>_xlfn.XLOOKUP($W6,'10 équipes'!$R$3:$R$26,#REF!,0,0)</f>
        <v>#REF!</v>
      </c>
      <c r="C20" s="4" t="s">
        <v>0</v>
      </c>
      <c r="D20" s="16" t="e">
        <f>_xlfn.XLOOKUP($X6,'10 équipes'!$R$3:$R$26,#REF!,0,0)</f>
        <v>#REF!</v>
      </c>
      <c r="E20" s="9"/>
      <c r="F20" s="24"/>
      <c r="G20" s="24"/>
      <c r="H20" s="4"/>
      <c r="I20" s="2" t="s">
        <v>10</v>
      </c>
      <c r="J20" s="16" t="e">
        <f>_xlfn.XLOOKUP($AC6,'10 équipes'!$R$3:$R$26,#REF!,0,0)</f>
        <v>#REF!</v>
      </c>
      <c r="K20" s="4" t="s">
        <v>0</v>
      </c>
      <c r="L20" s="19" t="e">
        <f>_xlfn.XLOOKUP($AD6,'10 équipes'!$R$3:$R$26,#REF!,0,0)</f>
        <v>#REF!</v>
      </c>
      <c r="M20" s="11"/>
      <c r="N20" s="25"/>
      <c r="O20" s="25"/>
      <c r="AF20"/>
      <c r="AG20"/>
      <c r="AH20"/>
    </row>
    <row r="21" spans="1:34" s="2" customFormat="1" ht="20.25" customHeight="1" x14ac:dyDescent="0.25">
      <c r="A21" s="2" t="s">
        <v>11</v>
      </c>
      <c r="B21" s="16" t="e">
        <f>_xlfn.XLOOKUP($W7,'10 équipes'!$R$3:$R$26,#REF!,0,0)</f>
        <v>#REF!</v>
      </c>
      <c r="C21" s="4" t="s">
        <v>0</v>
      </c>
      <c r="D21" s="16" t="e">
        <f>_xlfn.XLOOKUP($X7,'10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_xlfn.XLOOKUP($AC7,'10 équipes'!$R$3:$R$26,#REF!,0,0)</f>
        <v>#REF!</v>
      </c>
      <c r="K21" s="4" t="s">
        <v>0</v>
      </c>
      <c r="L21" s="19" t="e">
        <f>_xlfn.XLOOKUP($AD7,'10 équipes'!$R$3:$R$26,#REF!,0,0)</f>
        <v>#REF!</v>
      </c>
      <c r="M21" s="11"/>
      <c r="N21" s="14"/>
      <c r="O21" s="14"/>
      <c r="AF21"/>
      <c r="AG21"/>
      <c r="AH21"/>
    </row>
    <row r="22" spans="1:34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F22"/>
      <c r="AG22"/>
      <c r="AH22"/>
    </row>
    <row r="23" spans="1:34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F23"/>
      <c r="AG23"/>
      <c r="AH23"/>
    </row>
    <row r="24" spans="1:34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F24"/>
      <c r="AG24"/>
      <c r="AH24"/>
    </row>
    <row r="25" spans="1:34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F25"/>
      <c r="AG25"/>
      <c r="AH25"/>
    </row>
    <row r="26" spans="1:34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F26"/>
      <c r="AG26"/>
      <c r="AH26"/>
    </row>
    <row r="27" spans="1:34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F27"/>
      <c r="AG27"/>
      <c r="AH27"/>
    </row>
    <row r="28" spans="1:34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F28"/>
      <c r="AG28"/>
      <c r="AH28"/>
    </row>
    <row r="29" spans="1:34" x14ac:dyDescent="0.25">
      <c r="F29" s="4"/>
      <c r="G29" s="4"/>
      <c r="H29" s="4"/>
    </row>
    <row r="30" spans="1:34" x14ac:dyDescent="0.25">
      <c r="F30" s="4"/>
      <c r="G30" s="4"/>
      <c r="H30" s="4"/>
    </row>
    <row r="31" spans="1:34" x14ac:dyDescent="0.25">
      <c r="F31" s="4"/>
      <c r="G31" s="4"/>
      <c r="H31" s="4"/>
    </row>
    <row r="32" spans="1:34" x14ac:dyDescent="0.25">
      <c r="F32" s="4"/>
      <c r="G32" s="4"/>
      <c r="H32" s="4"/>
    </row>
    <row r="33" spans="6:31" x14ac:dyDescent="0.25">
      <c r="F33" s="4"/>
      <c r="G33" s="4"/>
      <c r="H33" s="4"/>
    </row>
    <row r="34" spans="6:31" x14ac:dyDescent="0.25">
      <c r="F34" s="4"/>
      <c r="G34" s="4"/>
      <c r="H34" s="4"/>
    </row>
    <row r="35" spans="6:31" x14ac:dyDescent="0.25">
      <c r="F35" s="4"/>
      <c r="G35" s="4"/>
      <c r="H35" s="4"/>
    </row>
    <row r="36" spans="6:31" x14ac:dyDescent="0.25">
      <c r="F36" s="4"/>
      <c r="G36" s="4"/>
      <c r="H36" s="4"/>
    </row>
    <row r="37" spans="6:31" x14ac:dyDescent="0.25">
      <c r="F37" s="4"/>
      <c r="G37" s="4"/>
      <c r="H37" s="4"/>
    </row>
    <row r="38" spans="6:31" x14ac:dyDescent="0.25">
      <c r="F38" s="4"/>
      <c r="G38" s="4"/>
      <c r="H38" s="4"/>
    </row>
    <row r="39" spans="6:31" x14ac:dyDescent="0.25">
      <c r="F39" s="4"/>
      <c r="G39" s="4"/>
      <c r="H39" s="4"/>
    </row>
    <row r="40" spans="6:31" x14ac:dyDescent="0.25">
      <c r="F40" s="4"/>
      <c r="G40" s="4"/>
      <c r="H40" s="4"/>
    </row>
    <row r="41" spans="6:31" x14ac:dyDescent="0.25">
      <c r="F41" s="6"/>
      <c r="G41" s="6"/>
      <c r="H41" s="6"/>
    </row>
    <row r="42" spans="6:31" x14ac:dyDescent="0.25">
      <c r="F42" s="7"/>
      <c r="G42" s="7"/>
      <c r="H42" s="7"/>
    </row>
    <row r="43" spans="6:31" x14ac:dyDescent="0.25">
      <c r="F43" s="7"/>
      <c r="G43" s="7"/>
      <c r="H43" s="7"/>
    </row>
    <row r="44" spans="6:31" x14ac:dyDescent="0.25">
      <c r="F44" s="7"/>
      <c r="G44" s="7"/>
      <c r="H44" s="7"/>
      <c r="AE44" t="s">
        <v>2</v>
      </c>
    </row>
    <row r="45" spans="6:31" x14ac:dyDescent="0.25">
      <c r="F45" s="7"/>
      <c r="G45" s="7"/>
      <c r="H45" s="7"/>
    </row>
    <row r="46" spans="6:31" x14ac:dyDescent="0.25">
      <c r="F46" s="7"/>
      <c r="G46" s="7"/>
      <c r="H46" s="7"/>
    </row>
    <row r="47" spans="6:31" x14ac:dyDescent="0.25">
      <c r="F47" s="7"/>
      <c r="G47" s="7"/>
      <c r="H47" s="7"/>
    </row>
    <row r="48" spans="6:31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53CF7-F928-DC4E-8568-93C195C25D02}">
  <sheetPr codeName="Feuil7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33" t="s">
        <v>3</v>
      </c>
      <c r="B2" s="33"/>
      <c r="C2" s="33"/>
      <c r="D2" s="33"/>
      <c r="E2" s="3"/>
      <c r="F2" s="17"/>
      <c r="G2" s="17"/>
      <c r="H2" s="3"/>
      <c r="I2" s="33" t="s">
        <v>6</v>
      </c>
      <c r="J2" s="33"/>
      <c r="K2" s="33"/>
      <c r="L2" s="33"/>
      <c r="M2" s="3"/>
      <c r="N2" s="32"/>
      <c r="O2" s="32"/>
    </row>
    <row r="3" spans="1:31" s="2" customFormat="1" ht="20.25" customHeight="1" x14ac:dyDescent="0.25">
      <c r="A3" s="2" t="s">
        <v>9</v>
      </c>
      <c r="B3" s="16" t="e">
        <f>_xlfn.XLOOKUP($T3,'12 équipes'!$R$3:$R$26,#REF!,0,0)</f>
        <v>#REF!</v>
      </c>
      <c r="C3" s="4" t="s">
        <v>0</v>
      </c>
      <c r="D3" s="16" t="e">
        <f>_xlfn.XLOOKUP($U3,'12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_xlfn.XLOOKUP($Z3,'12 équipes'!$R$3:$R$26,#REF!,0,0)</f>
        <v>#REF!</v>
      </c>
      <c r="K3" s="4" t="s">
        <v>0</v>
      </c>
      <c r="L3" s="19" t="e">
        <f>_xlfn.XLOOKUP($AA3,'12 équipes'!$R$3:$R$26,#REF!,0,0)</f>
        <v>#REF!</v>
      </c>
      <c r="M3" s="11"/>
      <c r="N3" s="14"/>
      <c r="O3" s="14"/>
      <c r="Q3" s="2">
        <f ca="1">RANDBETWEEN(1,100000)</f>
        <v>84232</v>
      </c>
      <c r="R3" s="2">
        <f ca="1">RANK($Q3,$Q$3:$Q$26,)</f>
        <v>1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12</v>
      </c>
      <c r="AE3"/>
    </row>
    <row r="4" spans="1:31" s="2" customFormat="1" ht="20.25" customHeight="1" x14ac:dyDescent="0.25">
      <c r="A4" s="2" t="s">
        <v>8</v>
      </c>
      <c r="B4" s="16" t="e">
        <f>_xlfn.XLOOKUP($T4,'12 équipes'!$R$3:$R$26,#REF!,0,0)</f>
        <v>#REF!</v>
      </c>
      <c r="C4" s="4" t="s">
        <v>0</v>
      </c>
      <c r="D4" s="16" t="e">
        <f>_xlfn.XLOOKUP($U4,'12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_xlfn.XLOOKUP($Z4,'12 équipes'!$R$3:$R$26,#REF!,0,0)</f>
        <v>#REF!</v>
      </c>
      <c r="K4" s="4" t="s">
        <v>0</v>
      </c>
      <c r="L4" s="19" t="e">
        <f>_xlfn.XLOOKUP($AA4,'12 équipes'!$R$3:$R$26,#REF!,0,0)</f>
        <v>#REF!</v>
      </c>
      <c r="M4" s="11"/>
      <c r="N4" s="27"/>
      <c r="O4" s="27"/>
      <c r="Q4" s="2">
        <f t="shared" ref="Q4:Q14" ca="1" si="0">RANDBETWEEN(1,100000)</f>
        <v>51933</v>
      </c>
      <c r="R4" s="2">
        <f t="shared" ref="R4:R14" ca="1" si="1">RANK($Q4,$Q$3:$Q$26)</f>
        <v>4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_xlfn.XLOOKUP($T5,'12 équipes'!$R$3:$R$26,#REF!,0,0)</f>
        <v>#REF!</v>
      </c>
      <c r="C5" s="4" t="s">
        <v>0</v>
      </c>
      <c r="D5" s="16" t="e">
        <f>_xlfn.XLOOKUP($U5,'12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_xlfn.XLOOKUP($Z5,'12 équipes'!$R$3:$R$26,#REF!,0,0)</f>
        <v>#REF!</v>
      </c>
      <c r="K5" s="4" t="s">
        <v>0</v>
      </c>
      <c r="L5" s="19" t="e">
        <f>_xlfn.XLOOKUP($AA5,'12 équipes'!$R$3:$R$26,#REF!,0,0)</f>
        <v>#REF!</v>
      </c>
      <c r="M5" s="11"/>
      <c r="N5" s="14"/>
      <c r="O5" s="14"/>
      <c r="Q5" s="2">
        <f t="shared" ca="1" si="0"/>
        <v>25272</v>
      </c>
      <c r="R5" s="2">
        <f t="shared" ca="1" si="1"/>
        <v>11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10</v>
      </c>
      <c r="AE5"/>
    </row>
    <row r="6" spans="1:31" s="2" customFormat="1" ht="20.25" customHeight="1" x14ac:dyDescent="0.25">
      <c r="A6" s="2" t="s">
        <v>10</v>
      </c>
      <c r="B6" s="16" t="e">
        <f>_xlfn.XLOOKUP($T6,'12 équipes'!$R$3:$R$26,#REF!,0,0)</f>
        <v>#REF!</v>
      </c>
      <c r="C6" s="4" t="s">
        <v>0</v>
      </c>
      <c r="D6" s="16" t="e">
        <f>_xlfn.XLOOKUP($U6,'12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_xlfn.XLOOKUP($Z6,'12 équipes'!$R$3:$R$26,#REF!,0,0)</f>
        <v>#REF!</v>
      </c>
      <c r="K6" s="4" t="s">
        <v>0</v>
      </c>
      <c r="L6" s="19" t="e">
        <f>_xlfn.XLOOKUP($AA6,'12 équipes'!$R$3:$R$26,#REF!,0,0)</f>
        <v>#REF!</v>
      </c>
      <c r="M6" s="11"/>
      <c r="N6" s="14"/>
      <c r="O6" s="14"/>
      <c r="Q6" s="2">
        <f t="shared" ca="1" si="0"/>
        <v>70396</v>
      </c>
      <c r="R6" s="2">
        <f t="shared" ca="1" si="1"/>
        <v>2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_xlfn.XLOOKUP($T7,'12 équipes'!$R$3:$R$26,#REF!,0,0)</f>
        <v>#REF!</v>
      </c>
      <c r="C7" s="4" t="s">
        <v>0</v>
      </c>
      <c r="D7" s="16" t="e">
        <f>_xlfn.XLOOKUP($U7,'12 équipes'!$R$3:$R$26,#REF!,0,0)</f>
        <v>#REF!</v>
      </c>
      <c r="E7" s="9"/>
      <c r="F7" s="24"/>
      <c r="G7" s="24"/>
      <c r="H7" s="4"/>
      <c r="I7" s="2" t="s">
        <v>11</v>
      </c>
      <c r="J7" s="16" t="e">
        <f>_xlfn.XLOOKUP($Z7,'12 équipes'!$R$3:$R$26,#REF!,0,0)</f>
        <v>#REF!</v>
      </c>
      <c r="K7" s="4" t="s">
        <v>0</v>
      </c>
      <c r="L7" s="19" t="e">
        <f>_xlfn.XLOOKUP($AA7,'12 équipes'!$R$3:$R$26,#REF!,0,0)</f>
        <v>#REF!</v>
      </c>
      <c r="M7" s="11"/>
      <c r="N7" s="25"/>
      <c r="O7" s="25"/>
      <c r="Q7" s="2">
        <f t="shared" ca="1" si="0"/>
        <v>10806</v>
      </c>
      <c r="R7" s="2">
        <f t="shared" ca="1" si="1"/>
        <v>12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5</v>
      </c>
      <c r="AD7" s="2">
        <v>9</v>
      </c>
      <c r="AE7"/>
    </row>
    <row r="8" spans="1:31" s="2" customFormat="1" ht="20.25" customHeight="1" x14ac:dyDescent="0.25">
      <c r="A8" s="2" t="s">
        <v>12</v>
      </c>
      <c r="B8" s="16" t="e">
        <f>_xlfn.XLOOKUP($T8,'12 équipes'!$R$3:$R$26,#REF!,0,0)</f>
        <v>#REF!</v>
      </c>
      <c r="C8" s="4" t="s">
        <v>0</v>
      </c>
      <c r="D8" s="16" t="e">
        <f>_xlfn.XLOOKUP($U8,'12 équipes'!$R$3:$R$26,#REF!,0,0)</f>
        <v>#REF!</v>
      </c>
      <c r="E8" s="9"/>
      <c r="F8" s="13"/>
      <c r="G8" s="13"/>
      <c r="H8" s="4"/>
      <c r="I8" s="2" t="s">
        <v>12</v>
      </c>
      <c r="J8" s="16" t="e">
        <f>_xlfn.XLOOKUP($Z8,'12 équipes'!$R$3:$R$26,#REF!,0,0)</f>
        <v>#REF!</v>
      </c>
      <c r="K8" s="4" t="s">
        <v>0</v>
      </c>
      <c r="L8" s="19" t="e">
        <f>_xlfn.XLOOKUP($AA8,'12 équipes'!$R$3:$R$26,#REF!,0,0)</f>
        <v>#REF!</v>
      </c>
      <c r="M8" s="11"/>
      <c r="N8" s="14"/>
      <c r="O8" s="14"/>
      <c r="Q8" s="2">
        <f t="shared" ca="1" si="0"/>
        <v>43343</v>
      </c>
      <c r="R8" s="2">
        <f t="shared" ca="1" si="1"/>
        <v>8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7</v>
      </c>
      <c r="AD8" s="2">
        <v>11</v>
      </c>
      <c r="AE8"/>
    </row>
    <row r="9" spans="1:31" s="2" customFormat="1" ht="20.25" customHeight="1" x14ac:dyDescent="0.25">
      <c r="B9" s="16"/>
      <c r="C9" s="4"/>
      <c r="D9" s="16"/>
      <c r="E9" s="9"/>
      <c r="F9" s="4"/>
      <c r="G9" s="4"/>
      <c r="H9" s="4"/>
      <c r="J9" s="16"/>
      <c r="K9" s="4"/>
      <c r="L9" s="19"/>
      <c r="M9" s="11"/>
      <c r="N9" s="23"/>
      <c r="O9" s="23"/>
      <c r="Q9" s="2">
        <f t="shared" ca="1" si="0"/>
        <v>50006</v>
      </c>
      <c r="R9" s="2">
        <f t="shared" ca="1" si="1"/>
        <v>6</v>
      </c>
      <c r="AE9"/>
    </row>
    <row r="10" spans="1:31" s="2" customFormat="1" ht="20.25" customHeight="1" x14ac:dyDescent="0.25">
      <c r="Q10" s="2">
        <f t="shared" ca="1" si="0"/>
        <v>59935</v>
      </c>
      <c r="R10" s="2">
        <f t="shared" ca="1" si="1"/>
        <v>3</v>
      </c>
      <c r="AE10"/>
    </row>
    <row r="11" spans="1:31" s="2" customFormat="1" ht="20.25" customHeight="1" x14ac:dyDescent="0.25">
      <c r="Q11" s="2">
        <f t="shared" ca="1" si="0"/>
        <v>43417</v>
      </c>
      <c r="R11" s="2">
        <f t="shared" ca="1" si="1"/>
        <v>7</v>
      </c>
      <c r="AE11"/>
    </row>
    <row r="12" spans="1:31" s="2" customFormat="1" ht="20.25" customHeight="1" x14ac:dyDescent="0.25">
      <c r="Q12" s="2">
        <f t="shared" ca="1" si="0"/>
        <v>35363</v>
      </c>
      <c r="R12" s="2">
        <f t="shared" ca="1" si="1"/>
        <v>10</v>
      </c>
      <c r="AE12"/>
    </row>
    <row r="13" spans="1:31" s="2" customFormat="1" ht="20.25" customHeight="1" x14ac:dyDescent="0.25">
      <c r="Q13" s="2">
        <f t="shared" ca="1" si="0"/>
        <v>51491</v>
      </c>
      <c r="R13" s="2">
        <f t="shared" ca="1" si="1"/>
        <v>5</v>
      </c>
      <c r="AE13"/>
    </row>
    <row r="14" spans="1:31" s="2" customFormat="1" ht="20.25" customHeight="1" x14ac:dyDescent="0.25">
      <c r="Q14" s="2">
        <f t="shared" ca="1" si="0"/>
        <v>42368</v>
      </c>
      <c r="R14" s="2">
        <f t="shared" ca="1" si="1"/>
        <v>9</v>
      </c>
      <c r="AE14"/>
    </row>
    <row r="15" spans="1:31" s="2" customFormat="1" ht="20.25" customHeight="1" x14ac:dyDescent="0.25">
      <c r="AC15"/>
      <c r="AD15"/>
      <c r="AE15"/>
    </row>
    <row r="16" spans="1:31" s="2" customFormat="1" ht="15" x14ac:dyDescent="0.25">
      <c r="A16" s="20" t="s">
        <v>4</v>
      </c>
      <c r="B16" s="20"/>
      <c r="C16" s="20"/>
      <c r="D16" s="20"/>
      <c r="E16" s="5"/>
      <c r="F16" s="5"/>
      <c r="G16" s="5"/>
      <c r="H16" s="5"/>
      <c r="I16" s="20" t="s">
        <v>5</v>
      </c>
      <c r="J16" s="20"/>
      <c r="K16" s="20"/>
      <c r="L16" s="20"/>
      <c r="M16" s="5"/>
      <c r="N16" s="5"/>
      <c r="O16" s="5"/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_xlfn.XLOOKUP($W3,'12 équipes'!$R$3:$R$26,#REF!,0,0)</f>
        <v>#REF!</v>
      </c>
      <c r="C17" s="4" t="s">
        <v>0</v>
      </c>
      <c r="D17" s="16" t="e">
        <f>_xlfn.XLOOKUP($X3,'12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_xlfn.XLOOKUP($AC3,'12 équipes'!$R$3:$R$26,#REF!,0,0)</f>
        <v>#REF!</v>
      </c>
      <c r="K17" s="4" t="s">
        <v>0</v>
      </c>
      <c r="L17" s="19" t="e">
        <f>_xlfn.XLOOKUP($AD3,'12 équipes'!$R$3:$R$26,#REF!,0,0)</f>
        <v>#REF!</v>
      </c>
      <c r="M17" s="11"/>
      <c r="N17" s="14"/>
      <c r="O17" s="14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_xlfn.XLOOKUP($W4,'12 équipes'!$R$3:$R$26,#REF!,0,0)</f>
        <v>#REF!</v>
      </c>
      <c r="C18" s="4" t="s">
        <v>0</v>
      </c>
      <c r="D18" s="16" t="e">
        <f>_xlfn.XLOOKUP($X4,'12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_xlfn.XLOOKUP($AC4,'12 équipes'!$R$3:$R$26,#REF!,0,0)</f>
        <v>#REF!</v>
      </c>
      <c r="K18" s="4" t="s">
        <v>0</v>
      </c>
      <c r="L18" s="19" t="e">
        <f>_xlfn.XLOOKUP($AD4,'12 équipes'!$R$3:$R$26,#REF!,0,0)</f>
        <v>#REF!</v>
      </c>
      <c r="M18" s="11"/>
      <c r="N18" s="27"/>
      <c r="O18" s="27"/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_xlfn.XLOOKUP($W5,'12 équipes'!$R$3:$R$26,#REF!,0,0)</f>
        <v>#REF!</v>
      </c>
      <c r="C19" s="4" t="s">
        <v>0</v>
      </c>
      <c r="D19" s="16" t="e">
        <f>_xlfn.XLOOKUP($X5,'12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_xlfn.XLOOKUP($AC5,'12 équipes'!$R$3:$R$26,#REF!,0,0)</f>
        <v>#REF!</v>
      </c>
      <c r="K19" s="4" t="s">
        <v>0</v>
      </c>
      <c r="L19" s="19" t="e">
        <f>_xlfn.XLOOKUP($AD5,'12 équipes'!$R$3:$R$26,#REF!,0,0)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_xlfn.XLOOKUP($W6,'12 équipes'!$R$3:$R$26,#REF!,0,0)</f>
        <v>#REF!</v>
      </c>
      <c r="C20" s="4" t="s">
        <v>0</v>
      </c>
      <c r="D20" s="16" t="e">
        <f>_xlfn.XLOOKUP($X6,'12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_xlfn.XLOOKUP($AC6,'12 équipes'!$R$3:$R$26,#REF!,0,0)</f>
        <v>#REF!</v>
      </c>
      <c r="K20" s="4" t="s">
        <v>0</v>
      </c>
      <c r="L20" s="19" t="e">
        <f>_xlfn.XLOOKUP($AD6,'12 équipes'!$R$3:$R$26,#REF!,0,0)</f>
        <v>#REF!</v>
      </c>
      <c r="M20" s="11"/>
      <c r="N20" s="14"/>
      <c r="O20" s="14"/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_xlfn.XLOOKUP($W7,'12 équipes'!$R$3:$R$26,#REF!,0,0)</f>
        <v>#REF!</v>
      </c>
      <c r="C21" s="4" t="s">
        <v>0</v>
      </c>
      <c r="D21" s="16" t="e">
        <f>_xlfn.XLOOKUP($X7,'12 équipes'!$R$3:$R$26,#REF!,0,0)</f>
        <v>#REF!</v>
      </c>
      <c r="E21" s="9"/>
      <c r="F21" s="24"/>
      <c r="G21" s="24"/>
      <c r="H21" s="4"/>
      <c r="I21" s="2" t="s">
        <v>11</v>
      </c>
      <c r="J21" s="16" t="e">
        <f>_xlfn.XLOOKUP($AC7,'12 équipes'!$R$3:$R$26,#REF!,0,0)</f>
        <v>#REF!</v>
      </c>
      <c r="K21" s="4" t="s">
        <v>0</v>
      </c>
      <c r="L21" s="19" t="e">
        <f>_xlfn.XLOOKUP($AD7,'12 équipes'!$R$3:$R$26,#REF!,0,0)</f>
        <v>#REF!</v>
      </c>
      <c r="M21" s="11"/>
      <c r="N21" s="25"/>
      <c r="O21" s="25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_xlfn.XLOOKUP($W8,'12 équipes'!$R$3:$R$26,#REF!,0,0)</f>
        <v>#REF!</v>
      </c>
      <c r="C22" s="4" t="s">
        <v>0</v>
      </c>
      <c r="D22" s="16" t="e">
        <f>_xlfn.XLOOKUP($X8,'12 équipes'!$R$3:$R$26,#REF!,0,0)</f>
        <v>#REF!</v>
      </c>
      <c r="E22" s="9"/>
      <c r="F22" s="13"/>
      <c r="G22" s="13"/>
      <c r="H22" s="4"/>
      <c r="I22" s="2" t="s">
        <v>12</v>
      </c>
      <c r="J22" s="16" t="e">
        <f>_xlfn.XLOOKUP($AC8,'12 équipes'!$R$3:$R$26,#REF!,0,0)</f>
        <v>#REF!</v>
      </c>
      <c r="K22" s="4" t="s">
        <v>0</v>
      </c>
      <c r="L22" s="19" t="e">
        <f>_xlfn.XLOOKUP($AD8,'12 équipes'!$R$3:$R$26,#REF!,0,0)</f>
        <v>#REF!</v>
      </c>
      <c r="M22" s="11"/>
      <c r="N22" s="14"/>
      <c r="O22" s="14"/>
      <c r="AC22"/>
      <c r="AD22"/>
      <c r="AE22"/>
    </row>
    <row r="23" spans="1:31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28" x14ac:dyDescent="0.25">
      <c r="F33" s="4"/>
      <c r="G33" s="4"/>
      <c r="H33" s="4"/>
    </row>
    <row r="34" spans="6:28" x14ac:dyDescent="0.25">
      <c r="F34" s="4"/>
      <c r="G34" s="4"/>
      <c r="H34" s="4"/>
    </row>
    <row r="35" spans="6:28" x14ac:dyDescent="0.25">
      <c r="F35" s="4"/>
      <c r="G35" s="4"/>
      <c r="H35" s="4"/>
    </row>
    <row r="36" spans="6:28" x14ac:dyDescent="0.25">
      <c r="F36" s="4"/>
      <c r="G36" s="4"/>
      <c r="H36" s="4"/>
    </row>
    <row r="37" spans="6:28" x14ac:dyDescent="0.25">
      <c r="F37" s="4"/>
      <c r="G37" s="4"/>
      <c r="H37" s="4"/>
    </row>
    <row r="38" spans="6:28" x14ac:dyDescent="0.25">
      <c r="F38" s="4"/>
      <c r="G38" s="4"/>
      <c r="H38" s="4"/>
    </row>
    <row r="39" spans="6:28" x14ac:dyDescent="0.25">
      <c r="F39" s="4"/>
      <c r="G39" s="4"/>
      <c r="H39" s="4"/>
    </row>
    <row r="40" spans="6:28" x14ac:dyDescent="0.25">
      <c r="F40" s="4"/>
      <c r="G40" s="4"/>
      <c r="H40" s="4"/>
    </row>
    <row r="41" spans="6:28" x14ac:dyDescent="0.25">
      <c r="F41" s="6"/>
      <c r="G41" s="6"/>
      <c r="H41" s="6"/>
    </row>
    <row r="42" spans="6:28" x14ac:dyDescent="0.25">
      <c r="F42" s="7"/>
      <c r="G42" s="7"/>
      <c r="H42" s="7"/>
    </row>
    <row r="43" spans="6:28" x14ac:dyDescent="0.25">
      <c r="F43" s="7"/>
      <c r="G43" s="7"/>
      <c r="H43" s="7"/>
    </row>
    <row r="44" spans="6:28" x14ac:dyDescent="0.25">
      <c r="F44" s="7"/>
      <c r="G44" s="7"/>
      <c r="H44" s="7"/>
      <c r="AB44" t="s">
        <v>2</v>
      </c>
    </row>
    <row r="45" spans="6:28" x14ac:dyDescent="0.25">
      <c r="F45" s="7"/>
      <c r="G45" s="7"/>
      <c r="H45" s="7"/>
    </row>
    <row r="46" spans="6:28" x14ac:dyDescent="0.25">
      <c r="F46" s="7"/>
      <c r="G46" s="7"/>
      <c r="H46" s="7"/>
    </row>
    <row r="47" spans="6:28" x14ac:dyDescent="0.25">
      <c r="F47" s="7"/>
      <c r="G47" s="7"/>
      <c r="H47" s="7"/>
    </row>
    <row r="48" spans="6:2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3">
    <mergeCell ref="A2:D2"/>
    <mergeCell ref="I2:L2"/>
    <mergeCell ref="N2:O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FA4BA-C28F-314A-BB0F-54C9B49804B0}">
  <sheetPr codeName="Feuil8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2"/>
      <c r="G2" s="32"/>
      <c r="H2" s="3"/>
      <c r="I2" s="21" t="s">
        <v>6</v>
      </c>
      <c r="J2" s="21"/>
      <c r="K2" s="21"/>
      <c r="L2" s="21"/>
      <c r="M2" s="3"/>
      <c r="N2" s="32"/>
      <c r="O2" s="32"/>
    </row>
    <row r="3" spans="1:31" s="2" customFormat="1" ht="20.25" customHeight="1" x14ac:dyDescent="0.25">
      <c r="A3" s="2" t="s">
        <v>9</v>
      </c>
      <c r="B3" s="16" t="e">
        <f>_xlfn.XLOOKUP($T3,'14 équipes'!$R$3:$R$26,#REF!,0,0)</f>
        <v>#REF!</v>
      </c>
      <c r="C3" s="4" t="s">
        <v>0</v>
      </c>
      <c r="D3" s="16" t="e">
        <f>_xlfn.XLOOKUP($U3,'14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_xlfn.XLOOKUP($Z3,'14 équipes'!$R$3:$R$26,#REF!,0,0)</f>
        <v>#REF!</v>
      </c>
      <c r="K3" s="4" t="s">
        <v>0</v>
      </c>
      <c r="L3" s="19" t="e">
        <f>_xlfn.XLOOKUP($AA3,'14 équipes'!$R$3:$R$26,#REF!,0,0)</f>
        <v>#REF!</v>
      </c>
      <c r="M3" s="11"/>
      <c r="N3" s="14"/>
      <c r="O3" s="14"/>
      <c r="Q3" s="2">
        <f ca="1">RANDBETWEEN(1,100000)</f>
        <v>17502</v>
      </c>
      <c r="R3" s="2">
        <f ca="1">RANK($Q3,$Q$3:$Q$26,)</f>
        <v>12</v>
      </c>
      <c r="T3" s="2">
        <v>1</v>
      </c>
      <c r="U3" s="2">
        <v>2</v>
      </c>
      <c r="W3" s="2">
        <v>4</v>
      </c>
      <c r="X3" s="2">
        <v>14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_xlfn.XLOOKUP($T4,'14 équipes'!$R$3:$R$26,#REF!,0,0)</f>
        <v>#REF!</v>
      </c>
      <c r="C4" s="4" t="s">
        <v>0</v>
      </c>
      <c r="D4" s="16" t="e">
        <f>_xlfn.XLOOKUP($U4,'14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_xlfn.XLOOKUP($Z4,'14 équipes'!$R$3:$R$26,#REF!,0,0)</f>
        <v>#REF!</v>
      </c>
      <c r="K4" s="4" t="s">
        <v>0</v>
      </c>
      <c r="L4" s="19" t="e">
        <f>_xlfn.XLOOKUP($AA4,'14 équipes'!$R$3:$R$26,#REF!,0,0)</f>
        <v>#REF!</v>
      </c>
      <c r="M4" s="11"/>
      <c r="N4" s="27"/>
      <c r="O4" s="27"/>
      <c r="Q4" s="2">
        <f t="shared" ref="Q4:Q16" ca="1" si="0">RANDBETWEEN(1,100000)</f>
        <v>416</v>
      </c>
      <c r="R4" s="2">
        <f t="shared" ref="R4:R16" ca="1" si="1">RANK($Q4,$Q$3:$Q$26)</f>
        <v>14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14</v>
      </c>
      <c r="AC4" s="2">
        <v>2</v>
      </c>
      <c r="AD4" s="2">
        <v>12</v>
      </c>
      <c r="AE4"/>
    </row>
    <row r="5" spans="1:31" s="2" customFormat="1" ht="20.25" customHeight="1" x14ac:dyDescent="0.25">
      <c r="A5" s="2" t="s">
        <v>7</v>
      </c>
      <c r="B5" s="16" t="e">
        <f>_xlfn.XLOOKUP($T5,'14 équipes'!$R$3:$R$26,#REF!,0,0)</f>
        <v>#REF!</v>
      </c>
      <c r="C5" s="4" t="s">
        <v>0</v>
      </c>
      <c r="D5" s="16" t="e">
        <f>_xlfn.XLOOKUP($U5,'14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_xlfn.XLOOKUP($Z5,'14 équipes'!$R$3:$R$26,#REF!,0,0)</f>
        <v>#REF!</v>
      </c>
      <c r="K5" s="4" t="s">
        <v>0</v>
      </c>
      <c r="L5" s="19" t="e">
        <f>_xlfn.XLOOKUP($AA5,'14 équipes'!$R$3:$R$26,#REF!,0,0)</f>
        <v>#REF!</v>
      </c>
      <c r="M5" s="11"/>
      <c r="N5" s="14"/>
      <c r="O5" s="14"/>
      <c r="Q5" s="2">
        <f t="shared" ca="1" si="0"/>
        <v>17591</v>
      </c>
      <c r="R5" s="2">
        <f t="shared" ca="1" si="1"/>
        <v>11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_xlfn.XLOOKUP($T6,'14 équipes'!$R$3:$R$26,#REF!,0,0)</f>
        <v>#REF!</v>
      </c>
      <c r="C6" s="4" t="s">
        <v>0</v>
      </c>
      <c r="D6" s="16" t="e">
        <f>_xlfn.XLOOKUP($U6,'14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_xlfn.XLOOKUP($Z6,'14 équipes'!$R$3:$R$26,#REF!,0,0)</f>
        <v>#REF!</v>
      </c>
      <c r="K6" s="4" t="s">
        <v>0</v>
      </c>
      <c r="L6" s="19" t="e">
        <f>_xlfn.XLOOKUP($AA6,'14 équipes'!$R$3:$R$26,#REF!,0,0)</f>
        <v>#REF!</v>
      </c>
      <c r="M6" s="11"/>
      <c r="N6" s="14"/>
      <c r="O6" s="14"/>
      <c r="Q6" s="2">
        <f t="shared" ca="1" si="0"/>
        <v>47515</v>
      </c>
      <c r="R6" s="2">
        <f t="shared" ca="1" si="1"/>
        <v>5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_xlfn.XLOOKUP($T7,'14 équipes'!$R$3:$R$26,#REF!,0,0)</f>
        <v>#REF!</v>
      </c>
      <c r="C7" s="4" t="s">
        <v>0</v>
      </c>
      <c r="D7" s="16" t="e">
        <f>_xlfn.XLOOKUP($U7,'14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_xlfn.XLOOKUP($Z7,'14 équipes'!$R$3:$R$26,#REF!,0,0)</f>
        <v>#REF!</v>
      </c>
      <c r="K7" s="4" t="s">
        <v>0</v>
      </c>
      <c r="L7" s="19" t="e">
        <f>_xlfn.XLOOKUP($AA7,'14 équipes'!$R$3:$R$26,#REF!,0,0)</f>
        <v>#REF!</v>
      </c>
      <c r="M7" s="11"/>
      <c r="N7" s="14"/>
      <c r="O7" s="14"/>
      <c r="Q7" s="2">
        <f t="shared" ca="1" si="0"/>
        <v>68772</v>
      </c>
      <c r="R7" s="2">
        <f t="shared" ca="1" si="1"/>
        <v>2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_xlfn.XLOOKUP($T8,'14 équipes'!$R$3:$R$26,#REF!,0,0)</f>
        <v>#REF!</v>
      </c>
      <c r="C8" s="4" t="s">
        <v>0</v>
      </c>
      <c r="D8" s="16" t="e">
        <f>_xlfn.XLOOKUP($U8,'14 équipes'!$R$3:$R$26,#REF!,0,0)</f>
        <v>#REF!</v>
      </c>
      <c r="E8" s="9"/>
      <c r="F8" s="24"/>
      <c r="G8" s="24"/>
      <c r="H8" s="4"/>
      <c r="I8" s="2" t="s">
        <v>12</v>
      </c>
      <c r="J8" s="16" t="e">
        <f>_xlfn.XLOOKUP($Z8,'14 équipes'!$R$3:$R$26,#REF!,0,0)</f>
        <v>#REF!</v>
      </c>
      <c r="K8" s="4" t="s">
        <v>0</v>
      </c>
      <c r="L8" s="19" t="e">
        <f>_xlfn.XLOOKUP($AA8,'14 équipes'!$R$3:$R$26,#REF!,0,0)</f>
        <v>#REF!</v>
      </c>
      <c r="M8" s="11"/>
      <c r="N8" s="25"/>
      <c r="O8" s="25"/>
      <c r="Q8" s="2">
        <f t="shared" ca="1" si="0"/>
        <v>31982</v>
      </c>
      <c r="R8" s="2">
        <f t="shared" ca="1" si="1"/>
        <v>8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_xlfn.XLOOKUP($T9,'14 équipes'!$R$3:$R$26,#REF!,0,0)</f>
        <v>#REF!</v>
      </c>
      <c r="C9" s="4" t="s">
        <v>0</v>
      </c>
      <c r="D9" s="16" t="e">
        <f>_xlfn.XLOOKUP($U9,'14 équipes'!$R$3:$R$26,#REF!,0,0)</f>
        <v>#REF!</v>
      </c>
      <c r="E9" s="9"/>
      <c r="F9" s="13"/>
      <c r="G9" s="13"/>
      <c r="H9" s="4"/>
      <c r="I9" s="2" t="s">
        <v>13</v>
      </c>
      <c r="J9" s="16" t="e">
        <f>_xlfn.XLOOKUP($Z9,'14 équipes'!$R$3:$R$26,#REF!,0,0)</f>
        <v>#REF!</v>
      </c>
      <c r="K9" s="4" t="s">
        <v>0</v>
      </c>
      <c r="L9" s="19" t="e">
        <f>_xlfn.XLOOKUP($AA9,'14 équipes'!$R$3:$R$26,#REF!,0,0)</f>
        <v>#REF!</v>
      </c>
      <c r="M9" s="11"/>
      <c r="N9" s="14"/>
      <c r="O9" s="14"/>
      <c r="Q9" s="2">
        <f t="shared" ca="1" si="0"/>
        <v>19442</v>
      </c>
      <c r="R9" s="2">
        <f t="shared" ca="1" si="1"/>
        <v>10</v>
      </c>
      <c r="T9" s="2">
        <v>13</v>
      </c>
      <c r="U9" s="2">
        <v>14</v>
      </c>
      <c r="W9" s="2">
        <v>1</v>
      </c>
      <c r="X9" s="2">
        <v>13</v>
      </c>
      <c r="Z9" s="2">
        <v>3</v>
      </c>
      <c r="AA9" s="2">
        <v>13</v>
      </c>
      <c r="AC9" s="2">
        <v>5</v>
      </c>
      <c r="AD9" s="2">
        <v>11</v>
      </c>
      <c r="AE9"/>
    </row>
    <row r="10" spans="1:31" s="2" customFormat="1" ht="20.25" customHeight="1" x14ac:dyDescent="0.25">
      <c r="B10" s="16"/>
      <c r="C10" s="4"/>
      <c r="D10" s="16"/>
      <c r="E10" s="9"/>
      <c r="F10" s="4"/>
      <c r="G10" s="4"/>
      <c r="H10" s="4"/>
      <c r="J10" s="16"/>
      <c r="K10" s="4"/>
      <c r="L10" s="19"/>
      <c r="M10" s="11"/>
      <c r="N10" s="23"/>
      <c r="O10" s="23"/>
      <c r="Q10" s="2">
        <f t="shared" ca="1" si="0"/>
        <v>5536</v>
      </c>
      <c r="R10" s="2">
        <f t="shared" ca="1" si="1"/>
        <v>13</v>
      </c>
      <c r="AE10"/>
    </row>
    <row r="11" spans="1:31" s="2" customFormat="1" ht="20.25" customHeight="1" x14ac:dyDescent="0.25">
      <c r="Q11" s="2">
        <f t="shared" ca="1" si="0"/>
        <v>87546</v>
      </c>
      <c r="R11" s="2">
        <f t="shared" ca="1" si="1"/>
        <v>1</v>
      </c>
      <c r="AE11"/>
    </row>
    <row r="12" spans="1:31" s="2" customFormat="1" ht="20.25" customHeight="1" x14ac:dyDescent="0.25">
      <c r="Q12" s="2">
        <f t="shared" ca="1" si="0"/>
        <v>63421</v>
      </c>
      <c r="R12" s="2">
        <f t="shared" ca="1" si="1"/>
        <v>3</v>
      </c>
      <c r="AE12"/>
    </row>
    <row r="13" spans="1:31" s="2" customFormat="1" ht="20.25" customHeight="1" x14ac:dyDescent="0.25">
      <c r="Q13" s="2">
        <f t="shared" ca="1" si="0"/>
        <v>37726</v>
      </c>
      <c r="R13" s="2">
        <f t="shared" ca="1" si="1"/>
        <v>6</v>
      </c>
      <c r="AE13"/>
    </row>
    <row r="14" spans="1:31" s="2" customFormat="1" ht="20.25" customHeight="1" x14ac:dyDescent="0.25">
      <c r="Q14" s="2">
        <f t="shared" ca="1" si="0"/>
        <v>54253</v>
      </c>
      <c r="R14" s="2">
        <f t="shared" ca="1" si="1"/>
        <v>4</v>
      </c>
      <c r="AE14"/>
    </row>
    <row r="15" spans="1:31" s="2" customFormat="1" ht="20.25" customHeight="1" x14ac:dyDescent="0.25">
      <c r="Q15" s="2">
        <f t="shared" ca="1" si="0"/>
        <v>32393</v>
      </c>
      <c r="R15" s="2">
        <f t="shared" ca="1" si="1"/>
        <v>7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21788</v>
      </c>
      <c r="R16" s="2">
        <f t="shared" ca="1" si="1"/>
        <v>9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_xlfn.XLOOKUP($W3,'14 équipes'!$R$3:$R$26,#REF!,0,0)</f>
        <v>#REF!</v>
      </c>
      <c r="C17" s="4" t="s">
        <v>0</v>
      </c>
      <c r="D17" s="16" t="e">
        <f>_xlfn.XLOOKUP($X3,'14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_xlfn.XLOOKUP($AC3,'14 équipes'!$R$3:$R$26,#REF!,0,0)</f>
        <v>#REF!</v>
      </c>
      <c r="K17" s="4" t="s">
        <v>0</v>
      </c>
      <c r="L17" s="19" t="e">
        <f>_xlfn.XLOOKUP($AD3,'14 équipes'!$R$3:$R$26,#REF!,0,0)</f>
        <v>#REF!</v>
      </c>
      <c r="M17" s="11"/>
      <c r="N17" s="14"/>
      <c r="O17" s="14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_xlfn.XLOOKUP($W4,'14 équipes'!$R$3:$R$26,#REF!,0,0)</f>
        <v>#REF!</v>
      </c>
      <c r="C18" s="4" t="s">
        <v>0</v>
      </c>
      <c r="D18" s="16" t="e">
        <f>_xlfn.XLOOKUP($X4,'14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_xlfn.XLOOKUP($AC4,'14 équipes'!$R$3:$R$26,#REF!,0,0)</f>
        <v>#REF!</v>
      </c>
      <c r="K18" s="4" t="s">
        <v>0</v>
      </c>
      <c r="L18" s="19" t="e">
        <f>_xlfn.XLOOKUP($AD4,'14 équipes'!$R$3:$R$26,#REF!,0,0)</f>
        <v>#REF!</v>
      </c>
      <c r="M18" s="11"/>
      <c r="N18" s="27"/>
      <c r="O18" s="27"/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_xlfn.XLOOKUP($W5,'14 équipes'!$R$3:$R$26,#REF!,0,0)</f>
        <v>#REF!</v>
      </c>
      <c r="C19" s="4" t="s">
        <v>0</v>
      </c>
      <c r="D19" s="16" t="e">
        <f>_xlfn.XLOOKUP($X5,'14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_xlfn.XLOOKUP($AC5,'14 équipes'!$R$3:$R$26,#REF!,0,0)</f>
        <v>#REF!</v>
      </c>
      <c r="K19" s="4" t="s">
        <v>0</v>
      </c>
      <c r="L19" s="19" t="e">
        <f>_xlfn.XLOOKUP($AD5,'14 équipes'!$R$3:$R$26,#REF!,0,0)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_xlfn.XLOOKUP($W6,'14 équipes'!$R$3:$R$26,#REF!,0,0)</f>
        <v>#REF!</v>
      </c>
      <c r="C20" s="4" t="s">
        <v>0</v>
      </c>
      <c r="D20" s="16" t="e">
        <f>_xlfn.XLOOKUP($X6,'14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_xlfn.XLOOKUP($AC6,'14 équipes'!$R$3:$R$26,#REF!,0,0)</f>
        <v>#REF!</v>
      </c>
      <c r="K20" s="4" t="s">
        <v>0</v>
      </c>
      <c r="L20" s="19" t="e">
        <f>_xlfn.XLOOKUP($AD6,'14 équipes'!$R$3:$R$26,#REF!,0,0)</f>
        <v>#REF!</v>
      </c>
      <c r="M20" s="11"/>
      <c r="N20" s="14"/>
      <c r="O20" s="14"/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_xlfn.XLOOKUP($W7,'14 équipes'!$R$3:$R$26,#REF!,0,0)</f>
        <v>#REF!</v>
      </c>
      <c r="C21" s="4" t="s">
        <v>0</v>
      </c>
      <c r="D21" s="16" t="e">
        <f>_xlfn.XLOOKUP($X7,'14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_xlfn.XLOOKUP($AC7,'14 équipes'!$R$3:$R$26,#REF!,0,0)</f>
        <v>#REF!</v>
      </c>
      <c r="K21" s="4" t="s">
        <v>0</v>
      </c>
      <c r="L21" s="19" t="e">
        <f>_xlfn.XLOOKUP($AD7,'14 équipes'!$R$3:$R$26,#REF!,0,0)</f>
        <v>#REF!</v>
      </c>
      <c r="M21" s="11"/>
      <c r="N21" s="14"/>
      <c r="O21" s="14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_xlfn.XLOOKUP($W8,'14 équipes'!$R$3:$R$26,#REF!,0,0)</f>
        <v>#REF!</v>
      </c>
      <c r="C22" s="4" t="s">
        <v>0</v>
      </c>
      <c r="D22" s="16" t="e">
        <f>_xlfn.XLOOKUP($X8,'14 équipes'!$R$3:$R$26,#REF!,0,0)</f>
        <v>#REF!</v>
      </c>
      <c r="E22" s="9"/>
      <c r="F22" s="24"/>
      <c r="G22" s="24"/>
      <c r="H22" s="4"/>
      <c r="I22" s="2" t="s">
        <v>12</v>
      </c>
      <c r="J22" s="16" t="e">
        <f>_xlfn.XLOOKUP($AC8,'14 équipes'!$R$3:$R$26,#REF!,0,0)</f>
        <v>#REF!</v>
      </c>
      <c r="K22" s="4" t="s">
        <v>0</v>
      </c>
      <c r="L22" s="19" t="e">
        <f>_xlfn.XLOOKUP($AD8,'14 équipes'!$R$3:$R$26,#REF!,0,0)</f>
        <v>#REF!</v>
      </c>
      <c r="M22" s="11"/>
      <c r="N22" s="25"/>
      <c r="O22" s="25"/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_xlfn.XLOOKUP($W9,'14 équipes'!$R$3:$R$26,#REF!,0,0)</f>
        <v>#REF!</v>
      </c>
      <c r="C23" s="4" t="s">
        <v>0</v>
      </c>
      <c r="D23" s="16" t="e">
        <f>_xlfn.XLOOKUP($X9,'14 équipes'!$R$3:$R$26,#REF!,0,0)</f>
        <v>#REF!</v>
      </c>
      <c r="E23" s="9"/>
      <c r="F23" s="13"/>
      <c r="G23" s="13"/>
      <c r="H23" s="4"/>
      <c r="I23" s="2" t="s">
        <v>13</v>
      </c>
      <c r="J23" s="16" t="e">
        <f>_xlfn.XLOOKUP($AC9,'14 équipes'!$R$3:$R$26,#REF!,0,0)</f>
        <v>#REF!</v>
      </c>
      <c r="K23" s="4" t="s">
        <v>0</v>
      </c>
      <c r="L23" s="19" t="e">
        <f>_xlfn.XLOOKUP($AD9,'14 équipes'!$R$3:$R$26,#REF!,0,0)</f>
        <v>#REF!</v>
      </c>
      <c r="M23" s="11"/>
      <c r="N23" s="14"/>
      <c r="O23" s="14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F9A5-D61C-EC4E-B2CD-4591EB9F1486}">
  <sheetPr codeName="Feuil9"/>
  <dimension ref="A2:AE53"/>
  <sheetViews>
    <sheetView showGridLines="0" zoomScaleNormal="150" zoomScaleSheetLayoutView="100" workbookViewId="0">
      <selection activeCell="A17" sqref="A17:O27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2"/>
      <c r="G2" s="32"/>
      <c r="H2" s="3"/>
      <c r="I2" s="21" t="s">
        <v>6</v>
      </c>
      <c r="J2" s="21"/>
      <c r="K2" s="21"/>
      <c r="L2" s="21"/>
      <c r="M2" s="3"/>
      <c r="N2" s="32"/>
      <c r="O2" s="32"/>
    </row>
    <row r="3" spans="1:31" s="2" customFormat="1" ht="20.25" customHeight="1" x14ac:dyDescent="0.25">
      <c r="A3" s="2" t="s">
        <v>9</v>
      </c>
      <c r="B3" s="16" t="e">
        <f>_xlfn.XLOOKUP($T3,$R$3:$R$18,#REF!,0,0)</f>
        <v>#REF!</v>
      </c>
      <c r="C3" s="4" t="s">
        <v>0</v>
      </c>
      <c r="D3" s="16" t="e">
        <f>_xlfn.XLOOKUP($U3,$R$3:$R$18,#REF!,0,0)</f>
        <v>#REF!</v>
      </c>
      <c r="E3" s="9"/>
      <c r="F3" s="13"/>
      <c r="G3" s="13"/>
      <c r="H3" s="4"/>
      <c r="I3" s="2" t="s">
        <v>9</v>
      </c>
      <c r="J3" s="16" t="e">
        <f>_xlfn.XLOOKUP($Z3,$R$3:$R$18,#REF!,0,0)</f>
        <v>#REF!</v>
      </c>
      <c r="K3" s="4" t="s">
        <v>0</v>
      </c>
      <c r="L3" s="19" t="e">
        <f>_xlfn.XLOOKUP($AA3,'16 équipes'!$R$3:$R$26,#REF!,0,0)</f>
        <v>#REF!</v>
      </c>
      <c r="M3" s="11"/>
      <c r="N3" s="14"/>
      <c r="O3" s="14"/>
      <c r="Q3" s="2">
        <f ca="1">RANDBETWEEN(1,100000)</f>
        <v>17519</v>
      </c>
      <c r="R3" s="2">
        <f ca="1">RANK($Q3,$Q$3:$Q$26,)</f>
        <v>14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_xlfn.XLOOKUP($T4,$R$3:$R$18,#REF!,0,0)</f>
        <v>#REF!</v>
      </c>
      <c r="C4" s="4" t="s">
        <v>0</v>
      </c>
      <c r="D4" s="16" t="e">
        <f>_xlfn.XLOOKUP($U4,$R$3:$R$18,#REF!,0,0)</f>
        <v>#REF!</v>
      </c>
      <c r="E4" s="9"/>
      <c r="F4" s="26"/>
      <c r="G4" s="26"/>
      <c r="H4" s="4"/>
      <c r="I4" s="2" t="s">
        <v>8</v>
      </c>
      <c r="J4" s="16" t="e">
        <f>_xlfn.XLOOKUP($Z4,$R$3:$R$18,#REF!,0,0)</f>
        <v>#REF!</v>
      </c>
      <c r="K4" s="4" t="s">
        <v>0</v>
      </c>
      <c r="L4" s="19" t="e">
        <f>_xlfn.XLOOKUP($AA4,'16 équipes'!$R$3:$R$26,#REF!,0,0)</f>
        <v>#REF!</v>
      </c>
      <c r="M4" s="11"/>
      <c r="N4" s="27"/>
      <c r="O4" s="27"/>
      <c r="Q4" s="2">
        <f t="shared" ref="Q4:Q18" ca="1" si="0">RANDBETWEEN(1,100000)</f>
        <v>22450</v>
      </c>
      <c r="R4" s="2">
        <f t="shared" ref="R4:R18" ca="1" si="1">RANK($Q4,$Q$3:$Q$26)</f>
        <v>13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_xlfn.XLOOKUP($T5,$R$3:$R$18,#REF!,0,0)</f>
        <v>#REF!</v>
      </c>
      <c r="C5" s="4" t="s">
        <v>0</v>
      </c>
      <c r="D5" s="16" t="e">
        <f>_xlfn.XLOOKUP($U5,$R$3:$R$18,#REF!,0,0)</f>
        <v>#REF!</v>
      </c>
      <c r="E5" s="9"/>
      <c r="F5" s="13"/>
      <c r="G5" s="13"/>
      <c r="H5" s="4"/>
      <c r="I5" s="2" t="s">
        <v>7</v>
      </c>
      <c r="J5" s="16" t="e">
        <f>_xlfn.XLOOKUP($Z5,$R$3:$R$18,#REF!,0,0)</f>
        <v>#REF!</v>
      </c>
      <c r="K5" s="4" t="s">
        <v>0</v>
      </c>
      <c r="L5" s="19" t="e">
        <f>_xlfn.XLOOKUP($AA5,'16 équipes'!$R$3:$R$26,#REF!,0,0)</f>
        <v>#REF!</v>
      </c>
      <c r="M5" s="11"/>
      <c r="N5" s="14"/>
      <c r="O5" s="14"/>
      <c r="Q5" s="2">
        <f t="shared" ca="1" si="0"/>
        <v>47435</v>
      </c>
      <c r="R5" s="2">
        <f t="shared" ca="1" si="1"/>
        <v>8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_xlfn.XLOOKUP($T6,$R$3:$R$18,#REF!,0,0)</f>
        <v>#REF!</v>
      </c>
      <c r="C6" s="4" t="s">
        <v>0</v>
      </c>
      <c r="D6" s="16" t="e">
        <f>_xlfn.XLOOKUP($U6,$R$3:$R$18,#REF!,0,0)</f>
        <v>#REF!</v>
      </c>
      <c r="E6" s="9"/>
      <c r="F6" s="13"/>
      <c r="G6" s="13"/>
      <c r="H6" s="4"/>
      <c r="I6" s="2" t="s">
        <v>10</v>
      </c>
      <c r="J6" s="16" t="e">
        <f>_xlfn.XLOOKUP($Z6,$R$3:$R$18,#REF!,0,0)</f>
        <v>#REF!</v>
      </c>
      <c r="K6" s="4" t="s">
        <v>0</v>
      </c>
      <c r="L6" s="19" t="e">
        <f>_xlfn.XLOOKUP($AA6,'16 équipes'!$R$3:$R$26,#REF!,0,0)</f>
        <v>#REF!</v>
      </c>
      <c r="M6" s="11"/>
      <c r="N6" s="14"/>
      <c r="O6" s="14"/>
      <c r="Q6" s="2">
        <f t="shared" ca="1" si="0"/>
        <v>67522</v>
      </c>
      <c r="R6" s="2">
        <f t="shared" ca="1" si="1"/>
        <v>4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_xlfn.XLOOKUP($T7,$R$3:$R$18,#REF!,0,0)</f>
        <v>#REF!</v>
      </c>
      <c r="C7" s="4" t="s">
        <v>0</v>
      </c>
      <c r="D7" s="16" t="e">
        <f>_xlfn.XLOOKUP($U7,$R$3:$R$18,#REF!,0,0)</f>
        <v>#REF!</v>
      </c>
      <c r="E7" s="9"/>
      <c r="F7" s="13"/>
      <c r="G7" s="13"/>
      <c r="H7" s="4"/>
      <c r="I7" s="2" t="s">
        <v>11</v>
      </c>
      <c r="J7" s="16" t="e">
        <f>_xlfn.XLOOKUP($Z7,$R$3:$R$18,#REF!,0,0)</f>
        <v>#REF!</v>
      </c>
      <c r="K7" s="4" t="s">
        <v>0</v>
      </c>
      <c r="L7" s="19" t="e">
        <f>_xlfn.XLOOKUP($AA7,'16 équipes'!$R$3:$R$26,#REF!,0,0)</f>
        <v>#REF!</v>
      </c>
      <c r="M7" s="11"/>
      <c r="N7" s="14"/>
      <c r="O7" s="14"/>
      <c r="Q7" s="2">
        <f t="shared" ca="1" si="0"/>
        <v>78695</v>
      </c>
      <c r="R7" s="2">
        <f t="shared" ca="1" si="1"/>
        <v>2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_xlfn.XLOOKUP($T8,$R$3:$R$18,#REF!,0,0)</f>
        <v>#REF!</v>
      </c>
      <c r="C8" s="4" t="s">
        <v>0</v>
      </c>
      <c r="D8" s="16" t="e">
        <f>_xlfn.XLOOKUP($U8,$R$3:$R$18,#REF!,0,0)</f>
        <v>#REF!</v>
      </c>
      <c r="E8" s="9"/>
      <c r="F8" s="13"/>
      <c r="G8" s="13"/>
      <c r="H8" s="4"/>
      <c r="I8" s="2" t="s">
        <v>12</v>
      </c>
      <c r="J8" s="16" t="e">
        <f>_xlfn.XLOOKUP($Z8,$R$3:$R$18,#REF!,0,0)</f>
        <v>#REF!</v>
      </c>
      <c r="K8" s="4" t="s">
        <v>0</v>
      </c>
      <c r="L8" s="19" t="e">
        <f>_xlfn.XLOOKUP($AA8,'16 équipes'!$R$3:$R$26,#REF!,0,0)</f>
        <v>#REF!</v>
      </c>
      <c r="M8" s="11"/>
      <c r="N8" s="14"/>
      <c r="O8" s="14"/>
      <c r="Q8" s="2">
        <f t="shared" ca="1" si="0"/>
        <v>7279</v>
      </c>
      <c r="R8" s="2">
        <f t="shared" ca="1" si="1"/>
        <v>16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_xlfn.XLOOKUP($T9,$R$3:$R$18,#REF!,0,0)</f>
        <v>#REF!</v>
      </c>
      <c r="C9" s="4" t="s">
        <v>0</v>
      </c>
      <c r="D9" s="16" t="e">
        <f>_xlfn.XLOOKUP($U9,$R$3:$R$18,#REF!,0,0)</f>
        <v>#REF!</v>
      </c>
      <c r="E9" s="9"/>
      <c r="F9" s="24"/>
      <c r="G9" s="24"/>
      <c r="H9" s="4"/>
      <c r="I9" s="2" t="s">
        <v>13</v>
      </c>
      <c r="J9" s="16" t="e">
        <f>_xlfn.XLOOKUP($Z9,$R$3:$R$18,#REF!,0,0)</f>
        <v>#REF!</v>
      </c>
      <c r="K9" s="4" t="s">
        <v>0</v>
      </c>
      <c r="L9" s="19" t="e">
        <f>_xlfn.XLOOKUP($AA9,'16 équipes'!$R$3:$R$26,#REF!,0,0)</f>
        <v>#REF!</v>
      </c>
      <c r="M9" s="11"/>
      <c r="N9" s="25"/>
      <c r="O9" s="25"/>
      <c r="Q9" s="2">
        <f t="shared" ca="1" si="0"/>
        <v>48191</v>
      </c>
      <c r="R9" s="2">
        <f t="shared" ca="1" si="1"/>
        <v>7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_xlfn.XLOOKUP($T10,$R$3:$R$18,#REF!,0,0)</f>
        <v>#REF!</v>
      </c>
      <c r="C10" s="4" t="s">
        <v>0</v>
      </c>
      <c r="D10" s="16" t="e">
        <f>_xlfn.XLOOKUP($U10,$R$3:$R$18,#REF!,0,0)</f>
        <v>#REF!</v>
      </c>
      <c r="E10" s="9"/>
      <c r="F10" s="13"/>
      <c r="G10" s="13"/>
      <c r="H10" s="4"/>
      <c r="I10" s="2" t="s">
        <v>14</v>
      </c>
      <c r="J10" s="16" t="e">
        <f>_xlfn.XLOOKUP($Z10,$R$3:$R$18,#REF!,0,0)</f>
        <v>#REF!</v>
      </c>
      <c r="K10" s="4" t="s">
        <v>0</v>
      </c>
      <c r="L10" s="19" t="e">
        <f>_xlfn.XLOOKUP($AA10,'16 équipes'!$R$3:$R$26,#REF!,0,0)</f>
        <v>#REF!</v>
      </c>
      <c r="M10" s="11"/>
      <c r="N10" s="14"/>
      <c r="O10" s="14"/>
      <c r="Q10" s="2">
        <f t="shared" ca="1" si="0"/>
        <v>36647</v>
      </c>
      <c r="R10" s="2">
        <f t="shared" ca="1" si="1"/>
        <v>9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B11" s="16"/>
      <c r="C11" s="4"/>
      <c r="D11" s="16"/>
      <c r="E11" s="9"/>
      <c r="F11" s="4"/>
      <c r="G11" s="4"/>
      <c r="H11" s="4"/>
      <c r="J11" s="16"/>
      <c r="K11" s="4"/>
      <c r="L11" s="19"/>
      <c r="M11" s="11"/>
      <c r="N11" s="23"/>
      <c r="O11" s="23"/>
      <c r="Q11" s="2">
        <f t="shared" ca="1" si="0"/>
        <v>66086</v>
      </c>
      <c r="R11" s="2">
        <f t="shared" ca="1" si="1"/>
        <v>5</v>
      </c>
      <c r="AE11"/>
    </row>
    <row r="12" spans="1:31" s="2" customFormat="1" ht="20.25" customHeight="1" x14ac:dyDescent="0.25">
      <c r="Q12" s="2">
        <f t="shared" ca="1" si="0"/>
        <v>7832</v>
      </c>
      <c r="R12" s="2">
        <f t="shared" ca="1" si="1"/>
        <v>15</v>
      </c>
      <c r="AE12"/>
    </row>
    <row r="13" spans="1:31" s="2" customFormat="1" ht="20.25" customHeight="1" x14ac:dyDescent="0.25">
      <c r="Q13" s="2">
        <f t="shared" ca="1" si="0"/>
        <v>96368</v>
      </c>
      <c r="R13" s="2">
        <f t="shared" ca="1" si="1"/>
        <v>1</v>
      </c>
      <c r="AE13"/>
    </row>
    <row r="14" spans="1:31" s="2" customFormat="1" ht="20.25" customHeight="1" x14ac:dyDescent="0.25">
      <c r="Q14" s="2">
        <f t="shared" ca="1" si="0"/>
        <v>32014</v>
      </c>
      <c r="R14" s="2">
        <f t="shared" ca="1" si="1"/>
        <v>10</v>
      </c>
      <c r="AE14"/>
    </row>
    <row r="15" spans="1:31" s="2" customFormat="1" ht="20.25" customHeight="1" x14ac:dyDescent="0.25">
      <c r="Q15" s="2">
        <f t="shared" ca="1" si="0"/>
        <v>76060</v>
      </c>
      <c r="R15" s="2">
        <f t="shared" ca="1" si="1"/>
        <v>3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31009</v>
      </c>
      <c r="R16" s="2">
        <f t="shared" ca="1" si="1"/>
        <v>12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_xlfn.XLOOKUP($W3,$R$3:$R$18,#REF!,0,0)</f>
        <v>#REF!</v>
      </c>
      <c r="C17" s="4" t="s">
        <v>0</v>
      </c>
      <c r="D17" s="16" t="e">
        <f>_xlfn.XLOOKUP($X3,$R$3:$R$18,#REF!,0,0)</f>
        <v>#REF!</v>
      </c>
      <c r="E17" s="9"/>
      <c r="F17" s="13"/>
      <c r="G17" s="13"/>
      <c r="H17" s="4"/>
      <c r="I17" s="2" t="s">
        <v>9</v>
      </c>
      <c r="J17" s="16" t="e">
        <f>_xlfn.XLOOKUP($AC3,$R$3:$R$18,#REF!,0,0)</f>
        <v>#REF!</v>
      </c>
      <c r="K17" s="4" t="s">
        <v>0</v>
      </c>
      <c r="L17" s="19" t="e">
        <f>_xlfn.XLOOKUP($AD3,$R$3:$R$18,#REF!,0,0)</f>
        <v>#REF!</v>
      </c>
      <c r="M17" s="11"/>
      <c r="N17" s="14"/>
      <c r="O17" s="14"/>
      <c r="Q17" s="2">
        <f t="shared" ca="1" si="0"/>
        <v>31387</v>
      </c>
      <c r="R17" s="2">
        <f t="shared" ca="1" si="1"/>
        <v>11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_xlfn.XLOOKUP($W4,$R$3:$R$18,#REF!,0,0)</f>
        <v>#REF!</v>
      </c>
      <c r="C18" s="4" t="s">
        <v>0</v>
      </c>
      <c r="D18" s="16" t="e">
        <f>_xlfn.XLOOKUP($X4,$R$3:$R$18,#REF!,0,0)</f>
        <v>#REF!</v>
      </c>
      <c r="E18" s="9"/>
      <c r="F18" s="26"/>
      <c r="G18" s="26"/>
      <c r="H18" s="4"/>
      <c r="I18" s="2" t="s">
        <v>8</v>
      </c>
      <c r="J18" s="16" t="e">
        <f>_xlfn.XLOOKUP($AC4,$R$3:$R$18,#REF!,0,0)</f>
        <v>#REF!</v>
      </c>
      <c r="K18" s="4" t="s">
        <v>0</v>
      </c>
      <c r="L18" s="19" t="e">
        <f>_xlfn.XLOOKUP($AD4,$R$3:$R$18,#REF!,0,0)</f>
        <v>#REF!</v>
      </c>
      <c r="M18" s="11"/>
      <c r="N18" s="27"/>
      <c r="O18" s="27"/>
      <c r="Q18" s="2">
        <f t="shared" ca="1" si="0"/>
        <v>54704</v>
      </c>
      <c r="R18" s="2">
        <f t="shared" ca="1" si="1"/>
        <v>6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_xlfn.XLOOKUP($W5,$R$3:$R$18,#REF!,0,0)</f>
        <v>#REF!</v>
      </c>
      <c r="C19" s="4" t="s">
        <v>0</v>
      </c>
      <c r="D19" s="16" t="e">
        <f>_xlfn.XLOOKUP($X5,$R$3:$R$18,#REF!,0,0)</f>
        <v>#REF!</v>
      </c>
      <c r="E19" s="9"/>
      <c r="F19" s="13"/>
      <c r="G19" s="13"/>
      <c r="H19" s="4"/>
      <c r="I19" s="2" t="s">
        <v>7</v>
      </c>
      <c r="J19" s="16" t="e">
        <f>_xlfn.XLOOKUP($AC5,$R$3:$R$18,#REF!,0,0)</f>
        <v>#REF!</v>
      </c>
      <c r="K19" s="4" t="s">
        <v>0</v>
      </c>
      <c r="L19" s="19" t="e">
        <f>_xlfn.XLOOKUP($AD5,$R$3:$R$18,#REF!,0,0)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_xlfn.XLOOKUP($W6,$R$3:$R$18,#REF!,0,0)</f>
        <v>#REF!</v>
      </c>
      <c r="C20" s="4" t="s">
        <v>0</v>
      </c>
      <c r="D20" s="16" t="e">
        <f>_xlfn.XLOOKUP($X6,$R$3:$R$18,#REF!,0,0)</f>
        <v>#REF!</v>
      </c>
      <c r="E20" s="9"/>
      <c r="F20" s="13"/>
      <c r="G20" s="13"/>
      <c r="H20" s="4"/>
      <c r="I20" s="2" t="s">
        <v>10</v>
      </c>
      <c r="J20" s="16" t="e">
        <f>_xlfn.XLOOKUP($AC6,$R$3:$R$18,#REF!,0,0)</f>
        <v>#REF!</v>
      </c>
      <c r="K20" s="4" t="s">
        <v>0</v>
      </c>
      <c r="L20" s="19" t="e">
        <f>_xlfn.XLOOKUP($AD6,$R$3:$R$18,#REF!,0,0)</f>
        <v>#REF!</v>
      </c>
      <c r="M20" s="11"/>
      <c r="N20" s="14"/>
      <c r="O20" s="14"/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_xlfn.XLOOKUP($W7,$R$3:$R$18,#REF!,0,0)</f>
        <v>#REF!</v>
      </c>
      <c r="C21" s="4" t="s">
        <v>0</v>
      </c>
      <c r="D21" s="16" t="e">
        <f>_xlfn.XLOOKUP($X7,$R$3:$R$18,#REF!,0,0)</f>
        <v>#REF!</v>
      </c>
      <c r="E21" s="9"/>
      <c r="F21" s="13"/>
      <c r="G21" s="13"/>
      <c r="H21" s="4"/>
      <c r="I21" s="2" t="s">
        <v>11</v>
      </c>
      <c r="J21" s="16" t="e">
        <f>_xlfn.XLOOKUP($AC7,$R$3:$R$18,#REF!,0,0)</f>
        <v>#REF!</v>
      </c>
      <c r="K21" s="4" t="s">
        <v>0</v>
      </c>
      <c r="L21" s="19" t="e">
        <f>_xlfn.XLOOKUP($AD7,$R$3:$R$18,#REF!,0,0)</f>
        <v>#REF!</v>
      </c>
      <c r="M21" s="11"/>
      <c r="N21" s="14"/>
      <c r="O21" s="14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_xlfn.XLOOKUP($W8,$R$3:$R$18,#REF!,0,0)</f>
        <v>#REF!</v>
      </c>
      <c r="C22" s="4" t="s">
        <v>0</v>
      </c>
      <c r="D22" s="16" t="e">
        <f>_xlfn.XLOOKUP($X8,$R$3:$R$18,#REF!,0,0)</f>
        <v>#REF!</v>
      </c>
      <c r="E22" s="9"/>
      <c r="F22" s="13"/>
      <c r="G22" s="13"/>
      <c r="H22" s="4"/>
      <c r="I22" s="2" t="s">
        <v>12</v>
      </c>
      <c r="J22" s="16" t="e">
        <f>_xlfn.XLOOKUP($AC8,$R$3:$R$18,#REF!,0,0)</f>
        <v>#REF!</v>
      </c>
      <c r="K22" s="4" t="s">
        <v>0</v>
      </c>
      <c r="L22" s="19" t="e">
        <f>_xlfn.XLOOKUP($AD8,$R$3:$R$18,#REF!,0,0)</f>
        <v>#REF!</v>
      </c>
      <c r="M22" s="11"/>
      <c r="N22" s="14"/>
      <c r="O22" s="14"/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_xlfn.XLOOKUP($W9,$R$3:$R$18,#REF!,0,0)</f>
        <v>#REF!</v>
      </c>
      <c r="C23" s="4" t="s">
        <v>0</v>
      </c>
      <c r="D23" s="16" t="e">
        <f>_xlfn.XLOOKUP($X9,$R$3:$R$18,#REF!,0,0)</f>
        <v>#REF!</v>
      </c>
      <c r="E23" s="9"/>
      <c r="F23" s="24"/>
      <c r="G23" s="24"/>
      <c r="H23" s="4"/>
      <c r="I23" s="2" t="s">
        <v>13</v>
      </c>
      <c r="J23" s="16" t="e">
        <f>_xlfn.XLOOKUP($AC9,$R$3:$R$18,#REF!,0,0)</f>
        <v>#REF!</v>
      </c>
      <c r="K23" s="4" t="s">
        <v>0</v>
      </c>
      <c r="L23" s="19" t="e">
        <f>_xlfn.XLOOKUP($AD9,$R$3:$R$18,#REF!,0,0)</f>
        <v>#REF!</v>
      </c>
      <c r="M23" s="11"/>
      <c r="N23" s="25"/>
      <c r="O23" s="25"/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_xlfn.XLOOKUP($W10,$R$3:$R$18,#REF!,0,0)</f>
        <v>#REF!</v>
      </c>
      <c r="C24" s="4" t="s">
        <v>0</v>
      </c>
      <c r="D24" s="16" t="e">
        <f>_xlfn.XLOOKUP($X10,$R$3:$R$18,#REF!,0,0)</f>
        <v>#REF!</v>
      </c>
      <c r="E24" s="9"/>
      <c r="F24" s="13"/>
      <c r="G24" s="13"/>
      <c r="H24" s="4"/>
      <c r="I24" s="2" t="s">
        <v>14</v>
      </c>
      <c r="J24" s="16" t="e">
        <f>_xlfn.XLOOKUP($AC10,$R$3:$R$18,#REF!,0,0)</f>
        <v>#REF!</v>
      </c>
      <c r="K24" s="4" t="s">
        <v>0</v>
      </c>
      <c r="L24" s="19" t="e">
        <f>_xlfn.XLOOKUP($AD10,$R$3:$R$18,#REF!,0,0)</f>
        <v>#REF!</v>
      </c>
      <c r="M24" s="11"/>
      <c r="N24" s="14"/>
      <c r="O24" s="14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E770-A9A5-A34E-A0B7-04149507D896}">
  <sheetPr codeName="Feuil10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2"/>
      <c r="G2" s="32"/>
      <c r="H2" s="3"/>
      <c r="I2" s="21" t="s">
        <v>6</v>
      </c>
      <c r="J2" s="21"/>
      <c r="K2" s="21"/>
      <c r="L2" s="21"/>
      <c r="M2" s="3"/>
      <c r="N2" s="32"/>
      <c r="O2" s="32"/>
    </row>
    <row r="3" spans="1:31" s="2" customFormat="1" ht="20.25" customHeight="1" x14ac:dyDescent="0.25">
      <c r="A3" s="2" t="s">
        <v>9</v>
      </c>
      <c r="B3" s="16" t="e">
        <f>_xlfn.XLOOKUP($T3,$R$3:$R$20,#REF!,0,0)</f>
        <v>#REF!</v>
      </c>
      <c r="C3" s="4" t="s">
        <v>0</v>
      </c>
      <c r="D3" s="16" t="e">
        <f>_xlfn.XLOOKUP($U3,$R$3:$R$20,#REF!,0,0)</f>
        <v>#REF!</v>
      </c>
      <c r="E3" s="9"/>
      <c r="F3" s="13"/>
      <c r="G3" s="13"/>
      <c r="H3" s="4"/>
      <c r="I3" s="2" t="s">
        <v>9</v>
      </c>
      <c r="J3" s="16" t="e">
        <f>_xlfn.XLOOKUP($Z3,$R$3:$R$20,#REF!,0,0)</f>
        <v>#REF!</v>
      </c>
      <c r="K3" s="4" t="s">
        <v>0</v>
      </c>
      <c r="L3" s="19" t="e">
        <f>_xlfn.XLOOKUP($AA3,$R$3:$R$20,#REF!,0,0)</f>
        <v>#REF!</v>
      </c>
      <c r="M3" s="11"/>
      <c r="N3" s="14"/>
      <c r="O3" s="14"/>
      <c r="Q3" s="2">
        <f ca="1">RANDBETWEEN(1,100000)</f>
        <v>94496</v>
      </c>
      <c r="R3" s="2">
        <f ca="1">RANK($Q3,$Q$3:$Q$26,)</f>
        <v>5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_xlfn.XLOOKUP($T4,$R$3:$R$20,#REF!,0,0)</f>
        <v>#REF!</v>
      </c>
      <c r="C4" s="4" t="s">
        <v>0</v>
      </c>
      <c r="D4" s="16" t="e">
        <f>_xlfn.XLOOKUP($U4,$R$3:$R$20,#REF!,0,0)</f>
        <v>#REF!</v>
      </c>
      <c r="E4" s="9"/>
      <c r="F4" s="26"/>
      <c r="G4" s="26"/>
      <c r="H4" s="4"/>
      <c r="I4" s="2" t="s">
        <v>8</v>
      </c>
      <c r="J4" s="16" t="e">
        <f>_xlfn.XLOOKUP($Z4,'18 équipes'!$R$3:$R$26,#REF!,0,0)</f>
        <v>#REF!</v>
      </c>
      <c r="K4" s="4" t="s">
        <v>0</v>
      </c>
      <c r="L4" s="19" t="e">
        <f>_xlfn.XLOOKUP($AA4,'18 équipes'!$R$3:$R$26,#REF!,0,0)</f>
        <v>#REF!</v>
      </c>
      <c r="M4" s="11"/>
      <c r="N4" s="27"/>
      <c r="O4" s="27"/>
      <c r="Q4" s="2">
        <f t="shared" ref="Q4:Q20" ca="1" si="0">RANDBETWEEN(1,100000)</f>
        <v>93817</v>
      </c>
      <c r="R4" s="2">
        <f t="shared" ref="R4:R20" ca="1" si="1">RANK($Q4,$Q$3:$Q$26)</f>
        <v>6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18</v>
      </c>
      <c r="AE4"/>
    </row>
    <row r="5" spans="1:31" s="2" customFormat="1" ht="20.25" customHeight="1" x14ac:dyDescent="0.25">
      <c r="A5" s="2" t="s">
        <v>7</v>
      </c>
      <c r="B5" s="16" t="e">
        <f>_xlfn.XLOOKUP($T5,$R$3:$R$20,#REF!,0,0)</f>
        <v>#REF!</v>
      </c>
      <c r="C5" s="4" t="s">
        <v>0</v>
      </c>
      <c r="D5" s="16" t="e">
        <f>_xlfn.XLOOKUP($U5,$R$3:$R$20,#REF!,0,0)</f>
        <v>#REF!</v>
      </c>
      <c r="E5" s="9"/>
      <c r="F5" s="13"/>
      <c r="G5" s="13"/>
      <c r="H5" s="4"/>
      <c r="I5" s="2" t="s">
        <v>7</v>
      </c>
      <c r="J5" s="16" t="e">
        <f>_xlfn.XLOOKUP($Z5,'18 équipes'!$R$3:$R$26,#REF!,0,0)</f>
        <v>#REF!</v>
      </c>
      <c r="K5" s="4" t="s">
        <v>0</v>
      </c>
      <c r="L5" s="19" t="e">
        <f>_xlfn.XLOOKUP($AA5,'18 équipes'!$R$3:$R$26,#REF!,0,0)</f>
        <v>#REF!</v>
      </c>
      <c r="M5" s="11"/>
      <c r="N5" s="14"/>
      <c r="O5" s="14"/>
      <c r="Q5" s="2">
        <f t="shared" ca="1" si="0"/>
        <v>42513</v>
      </c>
      <c r="R5" s="2">
        <f t="shared" ca="1" si="1"/>
        <v>14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_xlfn.XLOOKUP($T6,$R$3:$R$20,#REF!,0,0)</f>
        <v>#REF!</v>
      </c>
      <c r="C6" s="4" t="s">
        <v>0</v>
      </c>
      <c r="D6" s="16" t="e">
        <f>_xlfn.XLOOKUP($U6,$R$3:$R$20,#REF!,0,0)</f>
        <v>#REF!</v>
      </c>
      <c r="E6" s="9"/>
      <c r="F6" s="13"/>
      <c r="G6" s="13"/>
      <c r="H6" s="4"/>
      <c r="I6" s="2" t="s">
        <v>10</v>
      </c>
      <c r="J6" s="16" t="e">
        <f>_xlfn.XLOOKUP($Z6,'18 équipes'!$R$3:$R$26,#REF!,0,0)</f>
        <v>#REF!</v>
      </c>
      <c r="K6" s="4" t="s">
        <v>0</v>
      </c>
      <c r="L6" s="19" t="e">
        <f>_xlfn.XLOOKUP($AA6,'18 équipes'!$R$3:$R$26,#REF!,0,0)</f>
        <v>#REF!</v>
      </c>
      <c r="M6" s="11"/>
      <c r="N6" s="14"/>
      <c r="O6" s="14"/>
      <c r="Q6" s="2">
        <f t="shared" ca="1" si="0"/>
        <v>90915</v>
      </c>
      <c r="R6" s="2">
        <f t="shared" ca="1" si="1"/>
        <v>8</v>
      </c>
      <c r="T6" s="2">
        <v>7</v>
      </c>
      <c r="U6" s="2">
        <v>8</v>
      </c>
      <c r="W6" s="2">
        <v>6</v>
      </c>
      <c r="X6" s="2">
        <v>18</v>
      </c>
      <c r="Z6" s="2">
        <v>6</v>
      </c>
      <c r="AA6" s="2">
        <v>18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_xlfn.XLOOKUP($T7,$R$3:$R$20,#REF!,0,0)</f>
        <v>#REF!</v>
      </c>
      <c r="C7" s="4" t="s">
        <v>0</v>
      </c>
      <c r="D7" s="16" t="e">
        <f>_xlfn.XLOOKUP($U7,$R$3:$R$20,#REF!,0,0)</f>
        <v>#REF!</v>
      </c>
      <c r="E7" s="9"/>
      <c r="F7" s="13"/>
      <c r="G7" s="13"/>
      <c r="H7" s="4"/>
      <c r="I7" s="2" t="s">
        <v>11</v>
      </c>
      <c r="J7" s="16" t="e">
        <f>_xlfn.XLOOKUP($Z7,'18 équipes'!$R$3:$R$26,#REF!,0,0)</f>
        <v>#REF!</v>
      </c>
      <c r="K7" s="4" t="s">
        <v>0</v>
      </c>
      <c r="L7" s="19" t="e">
        <f>_xlfn.XLOOKUP($AA7,'18 équipes'!$R$3:$R$26,#REF!,0,0)</f>
        <v>#REF!</v>
      </c>
      <c r="M7" s="11"/>
      <c r="N7" s="14"/>
      <c r="O7" s="14"/>
      <c r="Q7" s="2">
        <f t="shared" ca="1" si="0"/>
        <v>98633</v>
      </c>
      <c r="R7" s="2">
        <f t="shared" ca="1" si="1"/>
        <v>2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_xlfn.XLOOKUP($T8,$R$3:$R$20,#REF!,0,0)</f>
        <v>#REF!</v>
      </c>
      <c r="C8" s="4" t="s">
        <v>0</v>
      </c>
      <c r="D8" s="16" t="e">
        <f>_xlfn.XLOOKUP($U8,$R$3:$R$20,#REF!,0,0)</f>
        <v>#REF!</v>
      </c>
      <c r="E8" s="9"/>
      <c r="F8" s="13"/>
      <c r="G8" s="13"/>
      <c r="H8" s="4"/>
      <c r="I8" s="2" t="s">
        <v>12</v>
      </c>
      <c r="J8" s="16" t="e">
        <f>_xlfn.XLOOKUP($Z8,'18 équipes'!$R$3:$R$26,#REF!,0,0)</f>
        <v>#REF!</v>
      </c>
      <c r="K8" s="4" t="s">
        <v>0</v>
      </c>
      <c r="L8" s="19" t="e">
        <f>_xlfn.XLOOKUP($AA8,'18 équipes'!$R$3:$R$26,#REF!,0,0)</f>
        <v>#REF!</v>
      </c>
      <c r="M8" s="11"/>
      <c r="N8" s="14"/>
      <c r="O8" s="14"/>
      <c r="Q8" s="2">
        <f t="shared" ca="1" si="0"/>
        <v>47979</v>
      </c>
      <c r="R8" s="2">
        <f t="shared" ca="1" si="1"/>
        <v>12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_xlfn.XLOOKUP($T9,$R$3:$R$20,#REF!,0,0)</f>
        <v>#REF!</v>
      </c>
      <c r="C9" s="4" t="s">
        <v>0</v>
      </c>
      <c r="D9" s="16" t="e">
        <f>_xlfn.XLOOKUP($U9,$R$3:$R$20,#REF!,0,0)</f>
        <v>#REF!</v>
      </c>
      <c r="E9" s="9"/>
      <c r="F9" s="13"/>
      <c r="G9" s="13"/>
      <c r="H9" s="4"/>
      <c r="I9" s="2" t="s">
        <v>13</v>
      </c>
      <c r="J9" s="16" t="e">
        <f>_xlfn.XLOOKUP($Z9,'18 équipes'!$R$3:$R$26,#REF!,0,0)</f>
        <v>#REF!</v>
      </c>
      <c r="K9" s="4" t="s">
        <v>0</v>
      </c>
      <c r="L9" s="19" t="e">
        <f>_xlfn.XLOOKUP($AA9,'18 équipes'!$R$3:$R$26,#REF!,0,0)</f>
        <v>#REF!</v>
      </c>
      <c r="M9" s="11"/>
      <c r="N9" s="14"/>
      <c r="O9" s="14"/>
      <c r="Q9" s="2">
        <f t="shared" ca="1" si="0"/>
        <v>45516</v>
      </c>
      <c r="R9" s="2">
        <f t="shared" ca="1" si="1"/>
        <v>13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_xlfn.XLOOKUP($T10,$R$3:$R$20,#REF!,0,0)</f>
        <v>#REF!</v>
      </c>
      <c r="C10" s="4" t="s">
        <v>0</v>
      </c>
      <c r="D10" s="16" t="e">
        <f>_xlfn.XLOOKUP($U10,$R$3:$R$20,#REF!,0,0)</f>
        <v>#REF!</v>
      </c>
      <c r="E10" s="9"/>
      <c r="F10" s="24"/>
      <c r="G10" s="24"/>
      <c r="H10" s="4"/>
      <c r="I10" s="2" t="s">
        <v>14</v>
      </c>
      <c r="J10" s="16" t="e">
        <f>_xlfn.XLOOKUP($Z10,'18 équipes'!$R$3:$R$26,#REF!,0,0)</f>
        <v>#REF!</v>
      </c>
      <c r="K10" s="4" t="s">
        <v>0</v>
      </c>
      <c r="L10" s="19" t="e">
        <f>_xlfn.XLOOKUP($AA10,'18 équipes'!$R$3:$R$26,#REF!,0,0)</f>
        <v>#REF!</v>
      </c>
      <c r="M10" s="11"/>
      <c r="N10" s="25"/>
      <c r="O10" s="25"/>
      <c r="Q10" s="2">
        <f t="shared" ca="1" si="0"/>
        <v>26288</v>
      </c>
      <c r="R10" s="2">
        <f t="shared" ca="1" si="1"/>
        <v>16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_xlfn.XLOOKUP($T11,$R$3:$R$20,#REF!,0,0)</f>
        <v>#REF!</v>
      </c>
      <c r="C11" s="4" t="s">
        <v>0</v>
      </c>
      <c r="D11" s="16" t="e">
        <f>_xlfn.XLOOKUP($U11,$R$3:$R$20,#REF!,0,0)</f>
        <v>#REF!</v>
      </c>
      <c r="E11" s="9"/>
      <c r="F11" s="13"/>
      <c r="G11" s="13"/>
      <c r="H11" s="4"/>
      <c r="I11" s="2" t="s">
        <v>15</v>
      </c>
      <c r="J11" s="16" t="e">
        <f>_xlfn.XLOOKUP($Z11,'18 équipes'!$R$3:$R$26,#REF!,0,0)</f>
        <v>#REF!</v>
      </c>
      <c r="K11" s="4" t="s">
        <v>0</v>
      </c>
      <c r="L11" s="19" t="e">
        <f>_xlfn.XLOOKUP($AA11,'18 équipes'!$R$3:$R$26,#REF!,0,0)</f>
        <v>#REF!</v>
      </c>
      <c r="M11" s="11"/>
      <c r="N11" s="14"/>
      <c r="O11" s="14"/>
      <c r="Q11" s="2">
        <f t="shared" ca="1" si="0"/>
        <v>21211</v>
      </c>
      <c r="R11" s="2">
        <f t="shared" ca="1" si="1"/>
        <v>18</v>
      </c>
      <c r="T11" s="2">
        <v>17</v>
      </c>
      <c r="U11" s="2">
        <v>18</v>
      </c>
      <c r="W11" s="2">
        <v>17</v>
      </c>
      <c r="X11" s="2">
        <v>8</v>
      </c>
      <c r="Z11" s="2">
        <v>17</v>
      </c>
      <c r="AA11" s="2">
        <v>7</v>
      </c>
      <c r="AC11" s="2">
        <v>17</v>
      </c>
      <c r="AD11" s="2">
        <v>6</v>
      </c>
      <c r="AE11"/>
    </row>
    <row r="12" spans="1:31" s="2" customFormat="1" ht="20.25" customHeight="1" x14ac:dyDescent="0.25">
      <c r="B12" s="16"/>
      <c r="C12" s="4"/>
      <c r="D12" s="16"/>
      <c r="E12" s="9"/>
      <c r="F12" s="4"/>
      <c r="G12" s="4"/>
      <c r="H12" s="4"/>
      <c r="J12" s="16"/>
      <c r="K12" s="4"/>
      <c r="L12" s="19"/>
      <c r="M12" s="11"/>
      <c r="N12" s="23"/>
      <c r="O12" s="23"/>
      <c r="Q12" s="2">
        <f t="shared" ca="1" si="0"/>
        <v>23703</v>
      </c>
      <c r="R12" s="2">
        <f t="shared" ca="1" si="1"/>
        <v>17</v>
      </c>
      <c r="AE12"/>
    </row>
    <row r="13" spans="1:31" s="2" customFormat="1" ht="20.25" customHeight="1" x14ac:dyDescent="0.25">
      <c r="Q13" s="2">
        <f t="shared" ca="1" si="0"/>
        <v>98893</v>
      </c>
      <c r="R13" s="2">
        <f t="shared" ca="1" si="1"/>
        <v>1</v>
      </c>
      <c r="AE13"/>
    </row>
    <row r="14" spans="1:31" s="2" customFormat="1" ht="20.25" customHeight="1" x14ac:dyDescent="0.25">
      <c r="Q14" s="2">
        <f t="shared" ca="1" si="0"/>
        <v>49671</v>
      </c>
      <c r="R14" s="2">
        <f t="shared" ca="1" si="1"/>
        <v>11</v>
      </c>
      <c r="AE14"/>
    </row>
    <row r="15" spans="1:31" s="2" customFormat="1" ht="20.25" customHeight="1" x14ac:dyDescent="0.25">
      <c r="Q15" s="2">
        <f t="shared" ca="1" si="0"/>
        <v>38454</v>
      </c>
      <c r="R15" s="2">
        <f t="shared" ca="1" si="1"/>
        <v>15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81570</v>
      </c>
      <c r="R16" s="2">
        <f t="shared" ca="1" si="1"/>
        <v>9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_xlfn.XLOOKUP($W3,$R$3:$R$20,#REF!,0,0)</f>
        <v>#REF!</v>
      </c>
      <c r="C17" s="4" t="s">
        <v>0</v>
      </c>
      <c r="D17" s="16" t="e">
        <f>_xlfn.XLOOKUP($X3,$R$3:$R$20,#REF!,0,0)</f>
        <v>#REF!</v>
      </c>
      <c r="E17" s="9"/>
      <c r="F17" s="13"/>
      <c r="G17" s="13"/>
      <c r="H17" s="4"/>
      <c r="I17" s="2" t="s">
        <v>9</v>
      </c>
      <c r="J17" s="16" t="e">
        <f>_xlfn.XLOOKUP($AC3,$R$3:$R$20,#REF!,0,0)</f>
        <v>#REF!</v>
      </c>
      <c r="K17" s="4" t="s">
        <v>0</v>
      </c>
      <c r="L17" s="19" t="e">
        <f>_xlfn.XLOOKUP($AD3,$R$3:$R$20,#REF!,0,0)</f>
        <v>#REF!</v>
      </c>
      <c r="M17" s="11"/>
      <c r="N17" s="14"/>
      <c r="O17" s="14"/>
      <c r="Q17" s="2">
        <f t="shared" ca="1" si="0"/>
        <v>94498</v>
      </c>
      <c r="R17" s="2">
        <f t="shared" ca="1" si="1"/>
        <v>4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_xlfn.XLOOKUP($W4,$R$3:$R$20,#REF!,0,0)</f>
        <v>#REF!</v>
      </c>
      <c r="C18" s="4" t="s">
        <v>0</v>
      </c>
      <c r="D18" s="16" t="e">
        <f>_xlfn.XLOOKUP($X4,$R$3:$R$20,#REF!,0,0)</f>
        <v>#REF!</v>
      </c>
      <c r="E18" s="9"/>
      <c r="F18" s="26"/>
      <c r="G18" s="26"/>
      <c r="H18" s="4"/>
      <c r="I18" s="2" t="s">
        <v>8</v>
      </c>
      <c r="J18" s="16" t="e">
        <f>_xlfn.XLOOKUP($AC4,$R$3:$R$20,#REF!,0,0)</f>
        <v>#REF!</v>
      </c>
      <c r="K18" s="4" t="s">
        <v>0</v>
      </c>
      <c r="L18" s="19" t="e">
        <f>_xlfn.XLOOKUP($AD4,$R$3:$R$20,#REF!,0,0)</f>
        <v>#REF!</v>
      </c>
      <c r="M18" s="11"/>
      <c r="N18" s="27"/>
      <c r="O18" s="27"/>
      <c r="Q18" s="2">
        <f t="shared" ca="1" si="0"/>
        <v>94565</v>
      </c>
      <c r="R18" s="2">
        <f t="shared" ca="1" si="1"/>
        <v>3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_xlfn.XLOOKUP($W5,$R$3:$R$20,#REF!,0,0)</f>
        <v>#REF!</v>
      </c>
      <c r="C19" s="4" t="s">
        <v>0</v>
      </c>
      <c r="D19" s="16" t="e">
        <f>_xlfn.XLOOKUP($X5,$R$3:$R$20,#REF!,0,0)</f>
        <v>#REF!</v>
      </c>
      <c r="E19" s="9"/>
      <c r="F19" s="13"/>
      <c r="G19" s="13"/>
      <c r="H19" s="4"/>
      <c r="I19" s="2" t="s">
        <v>7</v>
      </c>
      <c r="J19" s="16" t="e">
        <f>_xlfn.XLOOKUP($AC5,$R$3:$R$20,#REF!,0,0)</f>
        <v>#REF!</v>
      </c>
      <c r="K19" s="4" t="s">
        <v>0</v>
      </c>
      <c r="L19" s="19" t="e">
        <f>_xlfn.XLOOKUP($AD5,$R$3:$R$20,#REF!,0,0)</f>
        <v>#REF!</v>
      </c>
      <c r="M19" s="11"/>
      <c r="N19" s="14"/>
      <c r="O19" s="14"/>
      <c r="Q19" s="2">
        <f t="shared" ca="1" si="0"/>
        <v>93570</v>
      </c>
      <c r="R19" s="2">
        <f t="shared" ca="1" si="1"/>
        <v>7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_xlfn.XLOOKUP($W6,$R$3:$R$20,#REF!,0,0)</f>
        <v>#REF!</v>
      </c>
      <c r="C20" s="4" t="s">
        <v>0</v>
      </c>
      <c r="D20" s="16" t="e">
        <f>_xlfn.XLOOKUP($X6,$R$3:$R$20,#REF!,0,0)</f>
        <v>#REF!</v>
      </c>
      <c r="E20" s="9"/>
      <c r="F20" s="13"/>
      <c r="G20" s="13"/>
      <c r="H20" s="4"/>
      <c r="I20" s="2" t="s">
        <v>10</v>
      </c>
      <c r="J20" s="16" t="e">
        <f>_xlfn.XLOOKUP($AC6,$R$3:$R$20,#REF!,0,0)</f>
        <v>#REF!</v>
      </c>
      <c r="K20" s="4" t="s">
        <v>0</v>
      </c>
      <c r="L20" s="19" t="e">
        <f>_xlfn.XLOOKUP($AD6,$R$3:$R$20,#REF!,0,0)</f>
        <v>#REF!</v>
      </c>
      <c r="M20" s="11"/>
      <c r="N20" s="14"/>
      <c r="O20" s="14"/>
      <c r="Q20" s="2">
        <f t="shared" ca="1" si="0"/>
        <v>68330</v>
      </c>
      <c r="R20" s="2">
        <f t="shared" ca="1" si="1"/>
        <v>10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_xlfn.XLOOKUP($W7,$R$3:$R$20,#REF!,0,0)</f>
        <v>#REF!</v>
      </c>
      <c r="C21" s="4" t="s">
        <v>0</v>
      </c>
      <c r="D21" s="16" t="e">
        <f>_xlfn.XLOOKUP($X7,$R$3:$R$20,#REF!,0,0)</f>
        <v>#REF!</v>
      </c>
      <c r="E21" s="9"/>
      <c r="F21" s="13"/>
      <c r="G21" s="13"/>
      <c r="H21" s="4"/>
      <c r="I21" s="2" t="s">
        <v>11</v>
      </c>
      <c r="J21" s="16" t="e">
        <f>_xlfn.XLOOKUP($AC7,$R$3:$R$20,#REF!,0,0)</f>
        <v>#REF!</v>
      </c>
      <c r="K21" s="4" t="s">
        <v>0</v>
      </c>
      <c r="L21" s="19" t="e">
        <f>_xlfn.XLOOKUP($AD7,$R$3:$R$20,#REF!,0,0)</f>
        <v>#REF!</v>
      </c>
      <c r="M21" s="11"/>
      <c r="N21" s="14"/>
      <c r="O21" s="14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_xlfn.XLOOKUP($W8,$R$3:$R$20,#REF!,0,0)</f>
        <v>#REF!</v>
      </c>
      <c r="C22" s="4" t="s">
        <v>0</v>
      </c>
      <c r="D22" s="16" t="e">
        <f>_xlfn.XLOOKUP($X8,$R$3:$R$20,#REF!,0,0)</f>
        <v>#REF!</v>
      </c>
      <c r="E22" s="9"/>
      <c r="F22" s="13"/>
      <c r="G22" s="13"/>
      <c r="H22" s="4"/>
      <c r="I22" s="2" t="s">
        <v>12</v>
      </c>
      <c r="J22" s="16" t="e">
        <f>_xlfn.XLOOKUP($AC8,$R$3:$R$20,#REF!,0,0)</f>
        <v>#REF!</v>
      </c>
      <c r="K22" s="4" t="s">
        <v>0</v>
      </c>
      <c r="L22" s="19" t="e">
        <f>_xlfn.XLOOKUP($AD8,$R$3:$R$20,#REF!,0,0)</f>
        <v>#REF!</v>
      </c>
      <c r="M22" s="11"/>
      <c r="N22" s="14"/>
      <c r="O22" s="14"/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_xlfn.XLOOKUP($W9,$R$3:$R$20,#REF!,0,0)</f>
        <v>#REF!</v>
      </c>
      <c r="C23" s="4" t="s">
        <v>0</v>
      </c>
      <c r="D23" s="16" t="e">
        <f>_xlfn.XLOOKUP($X9,$R$3:$R$20,#REF!,0,0)</f>
        <v>#REF!</v>
      </c>
      <c r="E23" s="9"/>
      <c r="F23" s="13"/>
      <c r="G23" s="13"/>
      <c r="H23" s="4"/>
      <c r="I23" s="2" t="s">
        <v>13</v>
      </c>
      <c r="J23" s="16" t="e">
        <f>_xlfn.XLOOKUP($AC9,$R$3:$R$20,#REF!,0,0)</f>
        <v>#REF!</v>
      </c>
      <c r="K23" s="4" t="s">
        <v>0</v>
      </c>
      <c r="L23" s="19" t="e">
        <f>_xlfn.XLOOKUP($AD9,$R$3:$R$20,#REF!,0,0)</f>
        <v>#REF!</v>
      </c>
      <c r="M23" s="11"/>
      <c r="N23" s="14"/>
      <c r="O23" s="14"/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_xlfn.XLOOKUP($W10,$R$3:$R$20,#REF!,0,0)</f>
        <v>#REF!</v>
      </c>
      <c r="C24" s="4" t="s">
        <v>0</v>
      </c>
      <c r="D24" s="16" t="e">
        <f>_xlfn.XLOOKUP($X10,$R$3:$R$20,#REF!,0,0)</f>
        <v>#REF!</v>
      </c>
      <c r="E24" s="9"/>
      <c r="F24" s="24"/>
      <c r="G24" s="24"/>
      <c r="H24" s="4"/>
      <c r="I24" s="2" t="s">
        <v>14</v>
      </c>
      <c r="J24" s="16" t="e">
        <f>_xlfn.XLOOKUP($AC10,$R$3:$R$20,#REF!,0,0)</f>
        <v>#REF!</v>
      </c>
      <c r="K24" s="4" t="s">
        <v>0</v>
      </c>
      <c r="L24" s="19" t="e">
        <f>_xlfn.XLOOKUP($AD10,$R$3:$R$20,#REF!,0,0)</f>
        <v>#REF!</v>
      </c>
      <c r="M24" s="11"/>
      <c r="N24" s="25"/>
      <c r="O24" s="25"/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_xlfn.XLOOKUP($W11,$R$3:$R$20,#REF!,0,0)</f>
        <v>#REF!</v>
      </c>
      <c r="C25" s="4" t="s">
        <v>0</v>
      </c>
      <c r="D25" s="16" t="e">
        <f>_xlfn.XLOOKUP($X11,$R$3:$R$20,#REF!,0,0)</f>
        <v>#REF!</v>
      </c>
      <c r="E25" s="9"/>
      <c r="F25" s="13"/>
      <c r="G25" s="13"/>
      <c r="H25" s="4"/>
      <c r="I25" s="2" t="s">
        <v>15</v>
      </c>
      <c r="J25" s="16" t="e">
        <f>_xlfn.XLOOKUP($AC11,$R$3:$R$20,#REF!,0,0)</f>
        <v>#REF!</v>
      </c>
      <c r="K25" s="4" t="s">
        <v>0</v>
      </c>
      <c r="L25" s="19" t="e">
        <f>_xlfn.XLOOKUP($AD11,$R$3:$R$20,#REF!,0,0)</f>
        <v>#REF!</v>
      </c>
      <c r="M25" s="11"/>
      <c r="N25" s="14"/>
      <c r="O25" s="14"/>
      <c r="AC25"/>
      <c r="AD25"/>
      <c r="AE25"/>
    </row>
    <row r="26" spans="1:31" s="2" customFormat="1" ht="20.25" customHeight="1" x14ac:dyDescent="0.25"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9510-B828-1A4A-8F7F-F35149B7FFF8}">
  <sheetPr codeName="Feuil11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2"/>
      <c r="G2" s="32"/>
      <c r="H2" s="3"/>
      <c r="I2" s="21" t="s">
        <v>6</v>
      </c>
      <c r="J2" s="21"/>
      <c r="K2" s="21"/>
      <c r="L2" s="21"/>
      <c r="M2" s="3"/>
      <c r="N2" s="32"/>
      <c r="O2" s="32"/>
    </row>
    <row r="3" spans="1:31" s="2" customFormat="1" ht="20.25" customHeight="1" x14ac:dyDescent="0.25">
      <c r="A3" s="2" t="s">
        <v>9</v>
      </c>
      <c r="B3" s="16" t="e">
        <f>_xlfn.XLOOKUP($T3,'20 équipes'!$R$3:$R$26,#REF!,0,0)</f>
        <v>#REF!</v>
      </c>
      <c r="C3" s="4" t="s">
        <v>0</v>
      </c>
      <c r="D3" s="16" t="e">
        <f>_xlfn.XLOOKUP($U3,'20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_xlfn.XLOOKUP($Z3,'20 équipes'!$R$3:$R$26,#REF!,0,0)</f>
        <v>#REF!</v>
      </c>
      <c r="K3" s="4" t="s">
        <v>0</v>
      </c>
      <c r="L3" s="19" t="e">
        <f>_xlfn.XLOOKUP($AA3,'20 équipes'!$R$3:$R$26,#REF!,0,0)</f>
        <v>#REF!</v>
      </c>
      <c r="M3" s="11"/>
      <c r="N3" s="14"/>
      <c r="O3" s="14"/>
      <c r="Q3" s="2">
        <f ca="1">RANDBETWEEN(1,100000)</f>
        <v>63095</v>
      </c>
      <c r="R3" s="2">
        <f ca="1">RANK($Q3,$Q$3:$Q$26,)</f>
        <v>9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_xlfn.XLOOKUP($T4,'20 équipes'!$R$3:$R$26,#REF!,0,0)</f>
        <v>#REF!</v>
      </c>
      <c r="C4" s="4" t="s">
        <v>0</v>
      </c>
      <c r="D4" s="16" t="e">
        <f>_xlfn.XLOOKUP($U4,'20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_xlfn.XLOOKUP($Z4,'20 équipes'!$R$3:$R$26,#REF!,0,0)</f>
        <v>#REF!</v>
      </c>
      <c r="K4" s="4" t="s">
        <v>0</v>
      </c>
      <c r="L4" s="19" t="e">
        <f>_xlfn.XLOOKUP($AA4,'20 équipes'!$R$3:$R$26,#REF!,0,0)</f>
        <v>#REF!</v>
      </c>
      <c r="M4" s="11"/>
      <c r="N4" s="27"/>
      <c r="O4" s="27"/>
      <c r="Q4" s="2">
        <f t="shared" ref="Q4:Q22" ca="1" si="0">RANDBETWEEN(1,100000)</f>
        <v>48376</v>
      </c>
      <c r="R4" s="2">
        <f t="shared" ref="R4:R22" ca="1" si="1">RANK($Q4,$Q$3:$Q$26)</f>
        <v>13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_xlfn.XLOOKUP($T5,'20 équipes'!$R$3:$R$26,#REF!,0,0)</f>
        <v>#REF!</v>
      </c>
      <c r="C5" s="4" t="s">
        <v>0</v>
      </c>
      <c r="D5" s="16" t="e">
        <f>_xlfn.XLOOKUP($U5,'20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_xlfn.XLOOKUP($Z5,'20 équipes'!$R$3:$R$26,#REF!,0,0)</f>
        <v>#REF!</v>
      </c>
      <c r="K5" s="4" t="s">
        <v>0</v>
      </c>
      <c r="L5" s="19" t="e">
        <f>_xlfn.XLOOKUP($AA5,'20 équipes'!$R$3:$R$26,#REF!,0,0)</f>
        <v>#REF!</v>
      </c>
      <c r="M5" s="11"/>
      <c r="N5" s="14"/>
      <c r="O5" s="14"/>
      <c r="Q5" s="2">
        <f t="shared" ca="1" si="0"/>
        <v>63289</v>
      </c>
      <c r="R5" s="2">
        <f t="shared" ca="1" si="1"/>
        <v>8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19</v>
      </c>
      <c r="AE5"/>
    </row>
    <row r="6" spans="1:31" s="2" customFormat="1" ht="20.25" customHeight="1" x14ac:dyDescent="0.25">
      <c r="A6" s="2" t="s">
        <v>10</v>
      </c>
      <c r="B6" s="16" t="e">
        <f>_xlfn.XLOOKUP($T6,'20 équipes'!$R$3:$R$26,#REF!,0,0)</f>
        <v>#REF!</v>
      </c>
      <c r="C6" s="4" t="s">
        <v>0</v>
      </c>
      <c r="D6" s="16" t="e">
        <f>_xlfn.XLOOKUP($U6,'20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_xlfn.XLOOKUP($Z6,'20 équipes'!$R$3:$R$26,#REF!,0,0)</f>
        <v>#REF!</v>
      </c>
      <c r="K6" s="4" t="s">
        <v>0</v>
      </c>
      <c r="L6" s="19" t="e">
        <f>_xlfn.XLOOKUP($AA6,'20 équipes'!$R$3:$R$26,#REF!,0,0)</f>
        <v>#REF!</v>
      </c>
      <c r="M6" s="11"/>
      <c r="N6" s="14"/>
      <c r="O6" s="14"/>
      <c r="Q6" s="2">
        <f t="shared" ca="1" si="0"/>
        <v>69087</v>
      </c>
      <c r="R6" s="2">
        <f t="shared" ca="1" si="1"/>
        <v>5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20</v>
      </c>
      <c r="AE6"/>
    </row>
    <row r="7" spans="1:31" s="2" customFormat="1" ht="20.25" customHeight="1" x14ac:dyDescent="0.25">
      <c r="A7" s="2" t="s">
        <v>11</v>
      </c>
      <c r="B7" s="16" t="e">
        <f>_xlfn.XLOOKUP($T7,'20 équipes'!$R$3:$R$26,#REF!,0,0)</f>
        <v>#REF!</v>
      </c>
      <c r="C7" s="4" t="s">
        <v>0</v>
      </c>
      <c r="D7" s="16" t="e">
        <f>_xlfn.XLOOKUP($U7,'20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_xlfn.XLOOKUP($Z7,'20 équipes'!$R$3:$R$26,#REF!,0,0)</f>
        <v>#REF!</v>
      </c>
      <c r="K7" s="4" t="s">
        <v>0</v>
      </c>
      <c r="L7" s="19" t="e">
        <f>_xlfn.XLOOKUP($AA7,'20 équipes'!$R$3:$R$26,#REF!,0,0)</f>
        <v>#REF!</v>
      </c>
      <c r="M7" s="11"/>
      <c r="N7" s="14"/>
      <c r="O7" s="14"/>
      <c r="Q7" s="2">
        <f t="shared" ca="1" si="0"/>
        <v>20551</v>
      </c>
      <c r="R7" s="2">
        <f t="shared" ca="1" si="1"/>
        <v>19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_xlfn.XLOOKUP($T8,'20 équipes'!$R$3:$R$26,#REF!,0,0)</f>
        <v>#REF!</v>
      </c>
      <c r="C8" s="4" t="s">
        <v>0</v>
      </c>
      <c r="D8" s="16" t="e">
        <f>_xlfn.XLOOKUP($U8,'20 équipes'!$R$3:$R$26,#REF!,0,0)</f>
        <v>#REF!</v>
      </c>
      <c r="E8" s="9"/>
      <c r="F8" s="13"/>
      <c r="G8" s="13"/>
      <c r="H8" s="4"/>
      <c r="I8" s="2" t="s">
        <v>12</v>
      </c>
      <c r="J8" s="16" t="e">
        <f>_xlfn.XLOOKUP($Z8,'20 équipes'!$R$3:$R$26,#REF!,0,0)</f>
        <v>#REF!</v>
      </c>
      <c r="K8" s="4" t="s">
        <v>0</v>
      </c>
      <c r="L8" s="19" t="e">
        <f>_xlfn.XLOOKUP($AA8,'20 équipes'!$R$3:$R$26,#REF!,0,0)</f>
        <v>#REF!</v>
      </c>
      <c r="M8" s="11"/>
      <c r="N8" s="14"/>
      <c r="O8" s="14"/>
      <c r="Q8" s="2">
        <f t="shared" ca="1" si="0"/>
        <v>92525</v>
      </c>
      <c r="R8" s="2">
        <f t="shared" ca="1" si="1"/>
        <v>1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_xlfn.XLOOKUP($T9,'20 équipes'!$R$3:$R$26,#REF!,0,0)</f>
        <v>#REF!</v>
      </c>
      <c r="C9" s="4" t="s">
        <v>0</v>
      </c>
      <c r="D9" s="16" t="e">
        <f>_xlfn.XLOOKUP($U9,'20 équipes'!$R$3:$R$26,#REF!,0,0)</f>
        <v>#REF!</v>
      </c>
      <c r="E9" s="9"/>
      <c r="F9" s="13"/>
      <c r="G9" s="13"/>
      <c r="H9" s="4"/>
      <c r="I9" s="2" t="s">
        <v>13</v>
      </c>
      <c r="J9" s="16" t="e">
        <f>_xlfn.XLOOKUP($Z9,'20 équipes'!$R$3:$R$26,#REF!,0,0)</f>
        <v>#REF!</v>
      </c>
      <c r="K9" s="4" t="s">
        <v>0</v>
      </c>
      <c r="L9" s="19" t="e">
        <f>_xlfn.XLOOKUP($AA9,'20 équipes'!$R$3:$R$26,#REF!,0,0)</f>
        <v>#REF!</v>
      </c>
      <c r="M9" s="11"/>
      <c r="N9" s="14"/>
      <c r="O9" s="14"/>
      <c r="Q9" s="2">
        <f t="shared" ca="1" si="0"/>
        <v>72741</v>
      </c>
      <c r="R9" s="2">
        <f t="shared" ca="1" si="1"/>
        <v>4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_xlfn.XLOOKUP($T10,'20 équipes'!$R$3:$R$26,#REF!,0,0)</f>
        <v>#REF!</v>
      </c>
      <c r="C10" s="4" t="s">
        <v>0</v>
      </c>
      <c r="D10" s="16" t="e">
        <f>_xlfn.XLOOKUP($U10,'20 équipes'!$R$3:$R$26,#REF!,0,0)</f>
        <v>#REF!</v>
      </c>
      <c r="E10" s="9"/>
      <c r="F10" s="13"/>
      <c r="G10" s="13"/>
      <c r="H10" s="4"/>
      <c r="I10" s="2" t="s">
        <v>14</v>
      </c>
      <c r="J10" s="16" t="e">
        <f>_xlfn.XLOOKUP($Z10,'20 équipes'!$R$3:$R$26,#REF!,0,0)</f>
        <v>#REF!</v>
      </c>
      <c r="K10" s="4" t="s">
        <v>0</v>
      </c>
      <c r="L10" s="19" t="e">
        <f>_xlfn.XLOOKUP($AA10,'20 équipes'!$R$3:$R$26,#REF!,0,0)</f>
        <v>#REF!</v>
      </c>
      <c r="M10" s="11"/>
      <c r="N10" s="14"/>
      <c r="O10" s="14"/>
      <c r="Q10" s="2">
        <f t="shared" ca="1" si="0"/>
        <v>26379</v>
      </c>
      <c r="R10" s="2">
        <f t="shared" ca="1" si="1"/>
        <v>18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_xlfn.XLOOKUP($T11,'20 équipes'!$R$3:$R$26,#REF!,0,0)</f>
        <v>#REF!</v>
      </c>
      <c r="C11" s="4" t="s">
        <v>0</v>
      </c>
      <c r="D11" s="16" t="e">
        <f>_xlfn.XLOOKUP($U11,'20 équipes'!$R$3:$R$26,#REF!,0,0)</f>
        <v>#REF!</v>
      </c>
      <c r="E11" s="9"/>
      <c r="F11" s="24"/>
      <c r="G11" s="24"/>
      <c r="H11" s="4"/>
      <c r="I11" s="2" t="s">
        <v>15</v>
      </c>
      <c r="J11" s="16" t="e">
        <f>_xlfn.XLOOKUP($Z11,'20 équipes'!$R$3:$R$26,#REF!,0,0)</f>
        <v>#REF!</v>
      </c>
      <c r="K11" s="4" t="s">
        <v>0</v>
      </c>
      <c r="L11" s="19" t="e">
        <f>_xlfn.XLOOKUP($AA11,'20 équipes'!$R$3:$R$26,#REF!,0,0)</f>
        <v>#REF!</v>
      </c>
      <c r="M11" s="11"/>
      <c r="N11" s="25"/>
      <c r="O11" s="25"/>
      <c r="Q11" s="2">
        <f t="shared" ca="1" si="0"/>
        <v>74272</v>
      </c>
      <c r="R11" s="2">
        <f t="shared" ca="1" si="1"/>
        <v>3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7</v>
      </c>
      <c r="AE11"/>
    </row>
    <row r="12" spans="1:31" s="2" customFormat="1" ht="20.25" customHeight="1" x14ac:dyDescent="0.25">
      <c r="A12" s="2" t="s">
        <v>16</v>
      </c>
      <c r="B12" s="16" t="e">
        <f>_xlfn.XLOOKUP($T12,'20 équipes'!$R$3:$R$26,#REF!,0,0)</f>
        <v>#REF!</v>
      </c>
      <c r="C12" s="4" t="s">
        <v>0</v>
      </c>
      <c r="D12" s="16" t="e">
        <f>_xlfn.XLOOKUP($U12,'20 équipes'!$R$3:$R$26,#REF!,0,0)</f>
        <v>#REF!</v>
      </c>
      <c r="E12" s="9"/>
      <c r="F12" s="13"/>
      <c r="G12" s="13"/>
      <c r="H12" s="4"/>
      <c r="I12" s="2" t="s">
        <v>16</v>
      </c>
      <c r="J12" s="16" t="e">
        <f>_xlfn.XLOOKUP($Z12,'20 équipes'!$R$3:$R$26,#REF!,0,0)</f>
        <v>#REF!</v>
      </c>
      <c r="K12" s="4" t="s">
        <v>0</v>
      </c>
      <c r="L12" s="19" t="e">
        <f>_xlfn.XLOOKUP($AA12,'20 équipes'!$R$3:$R$26,#REF!,0,0)</f>
        <v>#REF!</v>
      </c>
      <c r="M12" s="11"/>
      <c r="N12" s="14"/>
      <c r="O12" s="14"/>
      <c r="Q12" s="2">
        <f t="shared" ca="1" si="0"/>
        <v>56266</v>
      </c>
      <c r="R12" s="2">
        <f t="shared" ca="1" si="1"/>
        <v>11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8</v>
      </c>
      <c r="AE12"/>
    </row>
    <row r="13" spans="1:31" s="2" customFormat="1" ht="20.25" customHeight="1" x14ac:dyDescent="0.25">
      <c r="B13" s="16"/>
      <c r="C13" s="4"/>
      <c r="D13" s="16"/>
      <c r="E13" s="9"/>
      <c r="F13" s="4"/>
      <c r="G13" s="4"/>
      <c r="H13" s="4"/>
      <c r="J13" s="16"/>
      <c r="K13" s="4"/>
      <c r="L13" s="19"/>
      <c r="M13" s="11"/>
      <c r="N13" s="23"/>
      <c r="O13" s="23"/>
      <c r="Q13" s="2">
        <f t="shared" ca="1" si="0"/>
        <v>47425</v>
      </c>
      <c r="R13" s="2">
        <f t="shared" ca="1" si="1"/>
        <v>14</v>
      </c>
      <c r="AE13"/>
    </row>
    <row r="14" spans="1:31" s="2" customFormat="1" ht="20.25" customHeight="1" x14ac:dyDescent="0.25">
      <c r="Q14" s="2">
        <f t="shared" ca="1" si="0"/>
        <v>41377</v>
      </c>
      <c r="R14" s="2">
        <f t="shared" ca="1" si="1"/>
        <v>16</v>
      </c>
      <c r="AE14"/>
    </row>
    <row r="15" spans="1:31" s="2" customFormat="1" ht="20.25" customHeight="1" x14ac:dyDescent="0.25">
      <c r="Q15" s="2">
        <f t="shared" ca="1" si="0"/>
        <v>32455</v>
      </c>
      <c r="R15" s="2">
        <f t="shared" ca="1" si="1"/>
        <v>17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46036</v>
      </c>
      <c r="R16" s="2">
        <f t="shared" ca="1" si="1"/>
        <v>15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_xlfn.XLOOKUP($W3,'20 équipes'!$R$3:$R$26,#REF!,0,0)</f>
        <v>#REF!</v>
      </c>
      <c r="C17" s="4" t="s">
        <v>0</v>
      </c>
      <c r="D17" s="16" t="e">
        <f>_xlfn.XLOOKUP($X3,'20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_xlfn.XLOOKUP($AC3,'20 équipes'!$R$3:$R$26,#REF!,0,0)</f>
        <v>#REF!</v>
      </c>
      <c r="K17" s="4" t="s">
        <v>0</v>
      </c>
      <c r="L17" s="19" t="e">
        <f>_xlfn.XLOOKUP($AD3,'20 équipes'!$R$3:$R$26,#REF!,0,0)</f>
        <v>#REF!</v>
      </c>
      <c r="M17" s="11"/>
      <c r="N17" s="14"/>
      <c r="O17" s="14"/>
      <c r="Q17" s="2">
        <f t="shared" ca="1" si="0"/>
        <v>64096</v>
      </c>
      <c r="R17" s="2">
        <f t="shared" ca="1" si="1"/>
        <v>7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_xlfn.XLOOKUP($W4,'20 équipes'!$R$3:$R$26,#REF!,0,0)</f>
        <v>#REF!</v>
      </c>
      <c r="C18" s="4" t="s">
        <v>0</v>
      </c>
      <c r="D18" s="16" t="e">
        <f>_xlfn.XLOOKUP($X4,'20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_xlfn.XLOOKUP($AC4,'20 équipes'!$R$3:$R$26,#REF!,0,0)</f>
        <v>#REF!</v>
      </c>
      <c r="K18" s="4" t="s">
        <v>0</v>
      </c>
      <c r="L18" s="19" t="e">
        <f>_xlfn.XLOOKUP($AD4,'20 équipes'!$R$3:$R$26,#REF!,0,0)</f>
        <v>#REF!</v>
      </c>
      <c r="M18" s="11"/>
      <c r="N18" s="27"/>
      <c r="O18" s="27"/>
      <c r="Q18" s="2">
        <f t="shared" ca="1" si="0"/>
        <v>53435</v>
      </c>
      <c r="R18" s="2">
        <f t="shared" ca="1" si="1"/>
        <v>12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_xlfn.XLOOKUP($W5,'20 équipes'!$R$3:$R$26,#REF!,0,0)</f>
        <v>#REF!</v>
      </c>
      <c r="C19" s="4" t="s">
        <v>0</v>
      </c>
      <c r="D19" s="16" t="e">
        <f>_xlfn.XLOOKUP($X5,'20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_xlfn.XLOOKUP($AC5,'20 équipes'!$R$3:$R$26,#REF!,0,0)</f>
        <v>#REF!</v>
      </c>
      <c r="K19" s="4" t="s">
        <v>0</v>
      </c>
      <c r="L19" s="19" t="e">
        <f>_xlfn.XLOOKUP($AD5,'20 équipes'!$R$3:$R$26,#REF!,0,0)</f>
        <v>#REF!</v>
      </c>
      <c r="M19" s="11"/>
      <c r="N19" s="14"/>
      <c r="O19" s="14"/>
      <c r="Q19" s="2">
        <f t="shared" ca="1" si="0"/>
        <v>66512</v>
      </c>
      <c r="R19" s="2">
        <f t="shared" ca="1" si="1"/>
        <v>6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_xlfn.XLOOKUP($W6,'20 équipes'!$R$3:$R$26,#REF!,0,0)</f>
        <v>#REF!</v>
      </c>
      <c r="C20" s="4" t="s">
        <v>0</v>
      </c>
      <c r="D20" s="16" t="e">
        <f>_xlfn.XLOOKUP($X6,'20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_xlfn.XLOOKUP($AC6,'20 équipes'!$R$3:$R$26,#REF!,0,0)</f>
        <v>#REF!</v>
      </c>
      <c r="K20" s="4" t="s">
        <v>0</v>
      </c>
      <c r="L20" s="19" t="e">
        <f>_xlfn.XLOOKUP($AD6,'20 équipes'!$R$3:$R$26,#REF!,0,0)</f>
        <v>#REF!</v>
      </c>
      <c r="M20" s="11"/>
      <c r="N20" s="14"/>
      <c r="O20" s="14"/>
      <c r="Q20" s="2">
        <f t="shared" ca="1" si="0"/>
        <v>83180</v>
      </c>
      <c r="R20" s="2">
        <f t="shared" ca="1" si="1"/>
        <v>2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_xlfn.XLOOKUP($W7,'20 équipes'!$R$3:$R$26,#REF!,0,0)</f>
        <v>#REF!</v>
      </c>
      <c r="C21" s="4" t="s">
        <v>0</v>
      </c>
      <c r="D21" s="16" t="e">
        <f>_xlfn.XLOOKUP($X7,'20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_xlfn.XLOOKUP($AC7,'20 équipes'!$R$3:$R$26,#REF!,0,0)</f>
        <v>#REF!</v>
      </c>
      <c r="K21" s="4" t="s">
        <v>0</v>
      </c>
      <c r="L21" s="19" t="e">
        <f>_xlfn.XLOOKUP($AD7,'20 équipes'!$R$3:$R$26,#REF!,0,0)</f>
        <v>#REF!</v>
      </c>
      <c r="M21" s="11"/>
      <c r="N21" s="14"/>
      <c r="O21" s="14"/>
      <c r="Q21" s="2">
        <f t="shared" ca="1" si="0"/>
        <v>3939</v>
      </c>
      <c r="R21" s="2">
        <f t="shared" ca="1" si="1"/>
        <v>20</v>
      </c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_xlfn.XLOOKUP($W8,'20 équipes'!$R$3:$R$26,#REF!,0,0)</f>
        <v>#REF!</v>
      </c>
      <c r="C22" s="4" t="s">
        <v>0</v>
      </c>
      <c r="D22" s="16" t="e">
        <f>_xlfn.XLOOKUP($X8,'20 équipes'!$R$3:$R$26,#REF!,0,0)</f>
        <v>#REF!</v>
      </c>
      <c r="E22" s="9"/>
      <c r="F22" s="13"/>
      <c r="G22" s="13"/>
      <c r="H22" s="4"/>
      <c r="I22" s="2" t="s">
        <v>12</v>
      </c>
      <c r="J22" s="16" t="e">
        <f>_xlfn.XLOOKUP($AC8,'20 équipes'!$R$3:$R$26,#REF!,0,0)</f>
        <v>#REF!</v>
      </c>
      <c r="K22" s="4" t="s">
        <v>0</v>
      </c>
      <c r="L22" s="19" t="e">
        <f>_xlfn.XLOOKUP($AD8,'20 équipes'!$R$3:$R$26,#REF!,0,0)</f>
        <v>#REF!</v>
      </c>
      <c r="M22" s="11"/>
      <c r="N22" s="14"/>
      <c r="O22" s="14"/>
      <c r="Q22" s="2">
        <f t="shared" ca="1" si="0"/>
        <v>59618</v>
      </c>
      <c r="R22" s="2">
        <f t="shared" ca="1" si="1"/>
        <v>10</v>
      </c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_xlfn.XLOOKUP($W9,'20 équipes'!$R$3:$R$26,#REF!,0,0)</f>
        <v>#REF!</v>
      </c>
      <c r="C23" s="4" t="s">
        <v>0</v>
      </c>
      <c r="D23" s="16" t="e">
        <f>_xlfn.XLOOKUP($X9,'20 équipes'!$R$3:$R$26,#REF!,0,0)</f>
        <v>#REF!</v>
      </c>
      <c r="E23" s="9"/>
      <c r="F23" s="13"/>
      <c r="G23" s="13"/>
      <c r="H23" s="4"/>
      <c r="I23" s="2" t="s">
        <v>13</v>
      </c>
      <c r="J23" s="16" t="e">
        <f>_xlfn.XLOOKUP($AC9,'20 équipes'!$R$3:$R$26,#REF!,0,0)</f>
        <v>#REF!</v>
      </c>
      <c r="K23" s="4" t="s">
        <v>0</v>
      </c>
      <c r="L23" s="19" t="e">
        <f>_xlfn.XLOOKUP($AD9,'20 équipes'!$R$3:$R$26,#REF!,0,0)</f>
        <v>#REF!</v>
      </c>
      <c r="M23" s="11"/>
      <c r="N23" s="14"/>
      <c r="O23" s="14"/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_xlfn.XLOOKUP($W10,'20 équipes'!$R$3:$R$26,#REF!,0,0)</f>
        <v>#REF!</v>
      </c>
      <c r="C24" s="4" t="s">
        <v>0</v>
      </c>
      <c r="D24" s="16" t="e">
        <f>_xlfn.XLOOKUP($X10,'20 équipes'!$R$3:$R$26,#REF!,0,0)</f>
        <v>#REF!</v>
      </c>
      <c r="E24" s="9"/>
      <c r="F24" s="13"/>
      <c r="G24" s="13"/>
      <c r="H24" s="4"/>
      <c r="I24" s="2" t="s">
        <v>14</v>
      </c>
      <c r="J24" s="16" t="e">
        <f>_xlfn.XLOOKUP($AC10,'20 équipes'!$R$3:$R$26,#REF!,0,0)</f>
        <v>#REF!</v>
      </c>
      <c r="K24" s="4" t="s">
        <v>0</v>
      </c>
      <c r="L24" s="19" t="e">
        <f>_xlfn.XLOOKUP($AD10,'20 équipes'!$R$3:$R$26,#REF!,0,0)</f>
        <v>#REF!</v>
      </c>
      <c r="M24" s="11"/>
      <c r="N24" s="14"/>
      <c r="O24" s="14"/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_xlfn.XLOOKUP($W11,'20 équipes'!$R$3:$R$26,#REF!,0,0)</f>
        <v>#REF!</v>
      </c>
      <c r="C25" s="4" t="s">
        <v>0</v>
      </c>
      <c r="D25" s="16" t="e">
        <f>_xlfn.XLOOKUP($X11,'20 équipes'!$R$3:$R$26,#REF!,0,0)</f>
        <v>#REF!</v>
      </c>
      <c r="E25" s="9"/>
      <c r="F25" s="24"/>
      <c r="G25" s="24"/>
      <c r="H25" s="4"/>
      <c r="I25" s="2" t="s">
        <v>15</v>
      </c>
      <c r="J25" s="16" t="e">
        <f>_xlfn.XLOOKUP($AC11,'20 équipes'!$R$3:$R$26,#REF!,0,0)</f>
        <v>#REF!</v>
      </c>
      <c r="K25" s="4" t="s">
        <v>0</v>
      </c>
      <c r="L25" s="19" t="e">
        <f>_xlfn.XLOOKUP($AD11,'20 équipes'!$R$3:$R$26,#REF!,0,0)</f>
        <v>#REF!</v>
      </c>
      <c r="M25" s="11"/>
      <c r="N25" s="25"/>
      <c r="O25" s="25"/>
      <c r="AC25"/>
      <c r="AD25"/>
      <c r="AE25"/>
    </row>
    <row r="26" spans="1:31" s="2" customFormat="1" ht="20.25" customHeight="1" x14ac:dyDescent="0.25">
      <c r="A26" s="2" t="s">
        <v>16</v>
      </c>
      <c r="B26" s="16" t="e">
        <f>_xlfn.XLOOKUP($W12,'20 équipes'!$R$3:$R$26,#REF!,0,0)</f>
        <v>#REF!</v>
      </c>
      <c r="C26" s="4" t="s">
        <v>0</v>
      </c>
      <c r="D26" s="16" t="e">
        <f>_xlfn.XLOOKUP($X12,'20 équipes'!$R$3:$R$26,#REF!,0,0)</f>
        <v>#REF!</v>
      </c>
      <c r="E26" s="9"/>
      <c r="F26" s="13"/>
      <c r="G26" s="13"/>
      <c r="H26" s="4"/>
      <c r="I26" s="2" t="s">
        <v>16</v>
      </c>
      <c r="J26" s="16" t="e">
        <f>_xlfn.XLOOKUP($AC12,'20 équipes'!$R$3:$R$26,#REF!,0,0)</f>
        <v>#REF!</v>
      </c>
      <c r="K26" s="4" t="s">
        <v>0</v>
      </c>
      <c r="L26" s="19" t="e">
        <f>_xlfn.XLOOKUP($AD12,'20 équipes'!$R$3:$R$26,#REF!,0,0)</f>
        <v>#REF!</v>
      </c>
      <c r="M26" s="11"/>
      <c r="N26" s="14"/>
      <c r="O26" s="14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B53F0-10D0-E146-A416-7F88131682AE}">
  <sheetPr codeName="Feuil12"/>
  <dimension ref="A2:AE52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2"/>
      <c r="G2" s="32"/>
      <c r="H2" s="3"/>
      <c r="I2" s="21" t="s">
        <v>6</v>
      </c>
      <c r="J2" s="21"/>
      <c r="K2" s="21"/>
      <c r="L2" s="21"/>
      <c r="M2" s="3"/>
      <c r="N2" s="32"/>
      <c r="O2" s="32"/>
    </row>
    <row r="3" spans="1:31" s="2" customFormat="1" ht="20.25" customHeight="1" x14ac:dyDescent="0.25">
      <c r="A3" s="2" t="s">
        <v>9</v>
      </c>
      <c r="B3" s="16" t="e">
        <f>_xlfn.XLOOKUP($T3,'22 équipes'!$R$3:$R$24,#REF!,0,0)</f>
        <v>#REF!</v>
      </c>
      <c r="C3" s="4" t="s">
        <v>0</v>
      </c>
      <c r="D3" s="16" t="e">
        <f>_xlfn.XLOOKUP($U3,'22 équipes'!$R$3:$R$24,#REF!,0,0)</f>
        <v>#REF!</v>
      </c>
      <c r="E3" s="9"/>
      <c r="F3" s="13"/>
      <c r="G3" s="13"/>
      <c r="H3" s="4"/>
      <c r="I3" s="2" t="s">
        <v>9</v>
      </c>
      <c r="J3" s="16" t="e">
        <f>_xlfn.XLOOKUP($Z3,'22 équipes'!$R$3:$R$24,#REF!,0,0)</f>
        <v>#REF!</v>
      </c>
      <c r="K3" s="4" t="s">
        <v>0</v>
      </c>
      <c r="L3" s="19" t="e">
        <f>_xlfn.XLOOKUP($AA3,'22 équipes'!$R$3:$R$24,#REF!,0,0)</f>
        <v>#REF!</v>
      </c>
      <c r="M3" s="11"/>
      <c r="N3" s="14"/>
      <c r="O3" s="14"/>
      <c r="Q3" s="2">
        <f ca="1">RANDBETWEEN(1,100000)</f>
        <v>9682</v>
      </c>
      <c r="R3" s="2">
        <f ca="1">RANK($Q3,$Q$3:$Q$26,)</f>
        <v>21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22</v>
      </c>
      <c r="AC3" s="2">
        <v>5</v>
      </c>
      <c r="AD3" s="2">
        <v>20</v>
      </c>
      <c r="AE3"/>
    </row>
    <row r="4" spans="1:31" s="2" customFormat="1" ht="20.25" customHeight="1" x14ac:dyDescent="0.25">
      <c r="A4" s="2" t="s">
        <v>8</v>
      </c>
      <c r="B4" s="16" t="e">
        <f>_xlfn.XLOOKUP($T4,'22 équipes'!$R$3:$R$24,#REF!,0,0)</f>
        <v>#REF!</v>
      </c>
      <c r="C4" s="4" t="s">
        <v>0</v>
      </c>
      <c r="D4" s="16" t="e">
        <f>_xlfn.XLOOKUP($U4,'22 équipes'!$R$3:$R$24,#REF!,0,0)</f>
        <v>#REF!</v>
      </c>
      <c r="E4" s="9"/>
      <c r="F4" s="26"/>
      <c r="G4" s="26"/>
      <c r="H4" s="4"/>
      <c r="I4" s="2" t="s">
        <v>8</v>
      </c>
      <c r="J4" s="16" t="e">
        <f>_xlfn.XLOOKUP($Z4,'22 équipes'!$R$3:$R$24,#REF!,0,0)</f>
        <v>#REF!</v>
      </c>
      <c r="K4" s="4" t="s">
        <v>0</v>
      </c>
      <c r="L4" s="19" t="e">
        <f>_xlfn.XLOOKUP($AA4,'22 équipes'!$R$3:$R$24,#REF!,0,0)</f>
        <v>#REF!</v>
      </c>
      <c r="M4" s="11"/>
      <c r="N4" s="27"/>
      <c r="O4" s="27"/>
      <c r="Q4" s="2">
        <f t="shared" ref="Q4:Q24" ca="1" si="0">RANDBETWEEN(1,100000)</f>
        <v>66810</v>
      </c>
      <c r="R4" s="2">
        <f t="shared" ref="R4:R24" ca="1" si="1">RANK($Q4,$Q$3:$Q$26)</f>
        <v>9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_xlfn.XLOOKUP($T5,'22 équipes'!$R$3:$R$24,#REF!,0,0)</f>
        <v>#REF!</v>
      </c>
      <c r="C5" s="4" t="s">
        <v>0</v>
      </c>
      <c r="D5" s="16" t="e">
        <f>_xlfn.XLOOKUP($U5,'22 équipes'!$R$3:$R$24,#REF!,0,0)</f>
        <v>#REF!</v>
      </c>
      <c r="E5" s="9"/>
      <c r="F5" s="13"/>
      <c r="G5" s="13"/>
      <c r="H5" s="4"/>
      <c r="I5" s="2" t="s">
        <v>7</v>
      </c>
      <c r="J5" s="16" t="e">
        <f>_xlfn.XLOOKUP($Z5,'22 équipes'!$R$3:$R$24,#REF!,0,0)</f>
        <v>#REF!</v>
      </c>
      <c r="K5" s="4" t="s">
        <v>0</v>
      </c>
      <c r="L5" s="19" t="e">
        <f>_xlfn.XLOOKUP($AA5,'22 équipes'!$R$3:$R$24,#REF!,0,0)</f>
        <v>#REF!</v>
      </c>
      <c r="M5" s="11"/>
      <c r="N5" s="14"/>
      <c r="O5" s="14"/>
      <c r="Q5" s="2">
        <f t="shared" ca="1" si="0"/>
        <v>24538</v>
      </c>
      <c r="R5" s="2">
        <f t="shared" ca="1" si="1"/>
        <v>15</v>
      </c>
      <c r="T5" s="2">
        <v>5</v>
      </c>
      <c r="U5" s="2">
        <v>6</v>
      </c>
      <c r="W5" s="2">
        <v>5</v>
      </c>
      <c r="X5" s="2">
        <v>22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_xlfn.XLOOKUP($T6,'22 équipes'!$R$3:$R$24,#REF!,0,0)</f>
        <v>#REF!</v>
      </c>
      <c r="C6" s="4" t="s">
        <v>0</v>
      </c>
      <c r="D6" s="16" t="e">
        <f>_xlfn.XLOOKUP($U6,'22 équipes'!$R$3:$R$24,#REF!,0,0)</f>
        <v>#REF!</v>
      </c>
      <c r="E6" s="9"/>
      <c r="F6" s="13"/>
      <c r="G6" s="13"/>
      <c r="H6" s="4"/>
      <c r="I6" s="2" t="s">
        <v>10</v>
      </c>
      <c r="J6" s="16" t="e">
        <f>_xlfn.XLOOKUP($Z6,'22 équipes'!$R$3:$R$24,#REF!,0,0)</f>
        <v>#REF!</v>
      </c>
      <c r="K6" s="4" t="s">
        <v>0</v>
      </c>
      <c r="L6" s="19" t="e">
        <f>_xlfn.XLOOKUP($AA6,'22 équipes'!$R$3:$R$24,#REF!,0,0)</f>
        <v>#REF!</v>
      </c>
      <c r="M6" s="11"/>
      <c r="N6" s="14"/>
      <c r="O6" s="14"/>
      <c r="Q6" s="2">
        <f t="shared" ca="1" si="0"/>
        <v>33159</v>
      </c>
      <c r="R6" s="2">
        <f t="shared" ca="1" si="1"/>
        <v>13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_xlfn.XLOOKUP($T7,'22 équipes'!$R$3:$R$24,#REF!,0,0)</f>
        <v>#REF!</v>
      </c>
      <c r="C7" s="4" t="s">
        <v>0</v>
      </c>
      <c r="D7" s="16" t="e">
        <f>_xlfn.XLOOKUP($U7,'22 équipes'!$R$3:$R$24,#REF!,0,0)</f>
        <v>#REF!</v>
      </c>
      <c r="E7" s="9"/>
      <c r="F7" s="13"/>
      <c r="G7" s="13"/>
      <c r="H7" s="4"/>
      <c r="I7" s="2" t="s">
        <v>11</v>
      </c>
      <c r="J7" s="16" t="e">
        <f>_xlfn.XLOOKUP($Z7,'22 équipes'!$R$3:$R$24,#REF!,0,0)</f>
        <v>#REF!</v>
      </c>
      <c r="K7" s="4" t="s">
        <v>0</v>
      </c>
      <c r="L7" s="19" t="e">
        <f>_xlfn.XLOOKUP($AA7,'22 équipes'!$R$3:$R$24,#REF!,0,0)</f>
        <v>#REF!</v>
      </c>
      <c r="M7" s="11"/>
      <c r="N7" s="14"/>
      <c r="O7" s="14"/>
      <c r="Q7" s="2">
        <f t="shared" ca="1" si="0"/>
        <v>71648</v>
      </c>
      <c r="R7" s="2">
        <f t="shared" ca="1" si="1"/>
        <v>7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_xlfn.XLOOKUP($T8,'22 équipes'!$R$3:$R$24,#REF!,0,0)</f>
        <v>#REF!</v>
      </c>
      <c r="C8" s="4" t="s">
        <v>0</v>
      </c>
      <c r="D8" s="16" t="e">
        <f>_xlfn.XLOOKUP($U8,'22 équipes'!$R$3:$R$24,#REF!,0,0)</f>
        <v>#REF!</v>
      </c>
      <c r="E8" s="9"/>
      <c r="F8" s="13"/>
      <c r="G8" s="13"/>
      <c r="H8" s="4"/>
      <c r="I8" s="2" t="s">
        <v>12</v>
      </c>
      <c r="J8" s="16" t="e">
        <f>_xlfn.XLOOKUP($Z8,'22 équipes'!$R$3:$R$24,#REF!,0,0)</f>
        <v>#REF!</v>
      </c>
      <c r="K8" s="4" t="s">
        <v>0</v>
      </c>
      <c r="L8" s="19" t="e">
        <f>_xlfn.XLOOKUP($AA8,'22 équipes'!$R$3:$R$24,#REF!,0,0)</f>
        <v>#REF!</v>
      </c>
      <c r="M8" s="11"/>
      <c r="N8" s="14"/>
      <c r="O8" s="14"/>
      <c r="Q8" s="2">
        <f t="shared" ca="1" si="0"/>
        <v>19106</v>
      </c>
      <c r="R8" s="2">
        <f t="shared" ca="1" si="1"/>
        <v>18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_xlfn.XLOOKUP($T9,'22 équipes'!$R$3:$R$24,#REF!,0,0)</f>
        <v>#REF!</v>
      </c>
      <c r="C9" s="4" t="s">
        <v>0</v>
      </c>
      <c r="D9" s="16" t="e">
        <f>_xlfn.XLOOKUP($U9,'22 équipes'!$R$3:$R$24,#REF!,0,0)</f>
        <v>#REF!</v>
      </c>
      <c r="E9" s="9"/>
      <c r="F9" s="13"/>
      <c r="G9" s="13"/>
      <c r="H9" s="4"/>
      <c r="I9" s="2" t="s">
        <v>13</v>
      </c>
      <c r="J9" s="16" t="e">
        <f>_xlfn.XLOOKUP($Z9,'22 équipes'!$R$3:$R$24,#REF!,0,0)</f>
        <v>#REF!</v>
      </c>
      <c r="K9" s="4" t="s">
        <v>0</v>
      </c>
      <c r="L9" s="19" t="e">
        <f>_xlfn.XLOOKUP($AA9,'22 équipes'!$R$3:$R$24,#REF!,0,0)</f>
        <v>#REF!</v>
      </c>
      <c r="M9" s="11"/>
      <c r="N9" s="14"/>
      <c r="O9" s="14"/>
      <c r="Q9" s="2">
        <f t="shared" ca="1" si="0"/>
        <v>12001</v>
      </c>
      <c r="R9" s="2">
        <f t="shared" ca="1" si="1"/>
        <v>20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_xlfn.XLOOKUP($T10,'22 équipes'!$R$3:$R$24,#REF!,0,0)</f>
        <v>#REF!</v>
      </c>
      <c r="C10" s="4" t="s">
        <v>0</v>
      </c>
      <c r="D10" s="16" t="e">
        <f>_xlfn.XLOOKUP($U10,'22 équipes'!$R$3:$R$24,#REF!,0,0)</f>
        <v>#REF!</v>
      </c>
      <c r="E10" s="9"/>
      <c r="F10" s="13"/>
      <c r="G10" s="13"/>
      <c r="H10" s="4"/>
      <c r="I10" s="2" t="s">
        <v>14</v>
      </c>
      <c r="J10" s="16" t="e">
        <f>_xlfn.XLOOKUP($Z10,'22 équipes'!$R$3:$R$24,#REF!,0,0)</f>
        <v>#REF!</v>
      </c>
      <c r="K10" s="4" t="s">
        <v>0</v>
      </c>
      <c r="L10" s="19" t="e">
        <f>_xlfn.XLOOKUP($AA10,'22 équipes'!$R$3:$R$24,#REF!,0,0)</f>
        <v>#REF!</v>
      </c>
      <c r="M10" s="11"/>
      <c r="N10" s="14"/>
      <c r="O10" s="14"/>
      <c r="Q10" s="2">
        <f t="shared" ca="1" si="0"/>
        <v>22502</v>
      </c>
      <c r="R10" s="2">
        <f t="shared" ca="1" si="1"/>
        <v>17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_xlfn.XLOOKUP($T11,'22 équipes'!$R$3:$R$24,#REF!,0,0)</f>
        <v>#REF!</v>
      </c>
      <c r="C11" s="4" t="s">
        <v>0</v>
      </c>
      <c r="D11" s="16" t="e">
        <f>_xlfn.XLOOKUP($U11,'22 équipes'!$R$3:$R$24,#REF!,0,0)</f>
        <v>#REF!</v>
      </c>
      <c r="E11" s="9"/>
      <c r="F11" s="13"/>
      <c r="G11" s="13"/>
      <c r="H11" s="4"/>
      <c r="I11" s="2" t="s">
        <v>15</v>
      </c>
      <c r="J11" s="16" t="e">
        <f>_xlfn.XLOOKUP($Z11,'22 équipes'!$R$3:$R$24,#REF!,0,0)</f>
        <v>#REF!</v>
      </c>
      <c r="K11" s="4" t="s">
        <v>0</v>
      </c>
      <c r="L11" s="19" t="e">
        <f>_xlfn.XLOOKUP($AA11,'22 équipes'!$R$3:$R$24,#REF!,0,0)</f>
        <v>#REF!</v>
      </c>
      <c r="M11" s="11"/>
      <c r="N11" s="14"/>
      <c r="O11" s="14"/>
      <c r="Q11" s="2">
        <f t="shared" ca="1" si="0"/>
        <v>29645</v>
      </c>
      <c r="R11" s="2">
        <f t="shared" ca="1" si="1"/>
        <v>14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21</v>
      </c>
      <c r="AE11"/>
    </row>
    <row r="12" spans="1:31" s="2" customFormat="1" ht="20.25" customHeight="1" x14ac:dyDescent="0.25">
      <c r="A12" s="2" t="s">
        <v>16</v>
      </c>
      <c r="B12" s="16" t="e">
        <f>_xlfn.XLOOKUP($T12,'22 équipes'!$R$3:$R$24,#REF!,0,0)</f>
        <v>#REF!</v>
      </c>
      <c r="C12" s="4" t="s">
        <v>0</v>
      </c>
      <c r="D12" s="16" t="e">
        <f>_xlfn.XLOOKUP($U12,'22 équipes'!$R$3:$R$24,#REF!,0,0)</f>
        <v>#REF!</v>
      </c>
      <c r="E12" s="9"/>
      <c r="F12" s="24"/>
      <c r="G12" s="24"/>
      <c r="H12" s="4"/>
      <c r="I12" s="2" t="s">
        <v>16</v>
      </c>
      <c r="J12" s="16" t="e">
        <f>_xlfn.XLOOKUP($Z12,'22 équipes'!$R$3:$R$24,#REF!,0,0)</f>
        <v>#REF!</v>
      </c>
      <c r="K12" s="4" t="s">
        <v>0</v>
      </c>
      <c r="L12" s="19" t="e">
        <f>_xlfn.XLOOKUP($AA12,'22 équipes'!$R$3:$R$24,#REF!,0,0)</f>
        <v>#REF!</v>
      </c>
      <c r="M12" s="11"/>
      <c r="N12" s="25"/>
      <c r="O12" s="25"/>
      <c r="Q12" s="2">
        <f t="shared" ca="1" si="0"/>
        <v>44391</v>
      </c>
      <c r="R12" s="2">
        <f t="shared" ca="1" si="1"/>
        <v>11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22</v>
      </c>
      <c r="AE12"/>
    </row>
    <row r="13" spans="1:31" s="2" customFormat="1" ht="20.25" customHeight="1" x14ac:dyDescent="0.25">
      <c r="A13" s="2" t="s">
        <v>17</v>
      </c>
      <c r="B13" s="16" t="e">
        <f>_xlfn.XLOOKUP($T13,'22 équipes'!$R$3:$R$24,#REF!,0,0)</f>
        <v>#REF!</v>
      </c>
      <c r="C13" s="4" t="s">
        <v>0</v>
      </c>
      <c r="D13" s="16" t="e">
        <f>_xlfn.XLOOKUP($U13,'22 équipes'!$R$3:$R$24,#REF!,0,0)</f>
        <v>#REF!</v>
      </c>
      <c r="E13" s="9"/>
      <c r="F13" s="13"/>
      <c r="G13" s="13"/>
      <c r="H13" s="4"/>
      <c r="I13" s="2" t="s">
        <v>17</v>
      </c>
      <c r="J13" s="16" t="e">
        <f>_xlfn.XLOOKUP($Z13,'22 équipes'!$R$3:$R$24,#REF!,0,0)</f>
        <v>#REF!</v>
      </c>
      <c r="K13" s="4" t="s">
        <v>0</v>
      </c>
      <c r="L13" s="19" t="e">
        <f>_xlfn.XLOOKUP($AA13,'22 équipes'!$R$3:$R$24,#REF!,0,0)</f>
        <v>#REF!</v>
      </c>
      <c r="M13" s="11"/>
      <c r="N13" s="14"/>
      <c r="O13" s="14"/>
      <c r="Q13" s="2">
        <f t="shared" ca="1" si="0"/>
        <v>8880</v>
      </c>
      <c r="R13" s="2">
        <f t="shared" ca="1" si="1"/>
        <v>22</v>
      </c>
      <c r="T13" s="2">
        <v>21</v>
      </c>
      <c r="U13" s="2">
        <v>22</v>
      </c>
      <c r="W13" s="2">
        <v>21</v>
      </c>
      <c r="X13" s="2">
        <v>7</v>
      </c>
      <c r="Z13" s="2">
        <v>4</v>
      </c>
      <c r="AA13" s="2">
        <v>21</v>
      </c>
      <c r="AC13" s="2">
        <v>1</v>
      </c>
      <c r="AD13" s="2">
        <v>19</v>
      </c>
      <c r="AE13"/>
    </row>
    <row r="14" spans="1:31" s="2" customFormat="1" ht="20.25" customHeight="1" x14ac:dyDescent="0.25">
      <c r="B14" s="16"/>
      <c r="C14" s="4"/>
      <c r="D14" s="16"/>
      <c r="E14" s="9"/>
      <c r="F14" s="4"/>
      <c r="G14" s="4"/>
      <c r="H14" s="4"/>
      <c r="J14" s="16"/>
      <c r="K14" s="4"/>
      <c r="L14" s="19"/>
      <c r="M14" s="11"/>
      <c r="N14" s="23"/>
      <c r="O14" s="23"/>
      <c r="Q14" s="2">
        <f t="shared" ca="1" si="0"/>
        <v>63778</v>
      </c>
      <c r="R14" s="2">
        <f t="shared" ca="1" si="1"/>
        <v>10</v>
      </c>
      <c r="AE14"/>
    </row>
    <row r="15" spans="1:31" s="2" customFormat="1" ht="20.25" customHeight="1" x14ac:dyDescent="0.25">
      <c r="Q15" s="2">
        <f t="shared" ca="1" si="0"/>
        <v>18507</v>
      </c>
      <c r="R15" s="2">
        <f t="shared" ca="1" si="1"/>
        <v>19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87762</v>
      </c>
      <c r="R16" s="2">
        <f t="shared" ca="1" si="1"/>
        <v>4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_xlfn.XLOOKUP($W3,'22 équipes'!$R$3:$R$24,#REF!,0,0)</f>
        <v>#REF!</v>
      </c>
      <c r="C17" s="4" t="s">
        <v>0</v>
      </c>
      <c r="D17" s="16" t="e">
        <f>_xlfn.XLOOKUP($X3,'22 équipes'!$R$3:$R$24,#REF!,0,0)</f>
        <v>#REF!</v>
      </c>
      <c r="E17" s="9"/>
      <c r="F17" s="13"/>
      <c r="G17" s="13"/>
      <c r="H17" s="4"/>
      <c r="I17" s="2" t="s">
        <v>9</v>
      </c>
      <c r="J17" s="16" t="e">
        <f>_xlfn.XLOOKUP($AC3,'22 équipes'!$R$3:$R$26,#REF!,0,0)</f>
        <v>#REF!</v>
      </c>
      <c r="K17" s="4" t="s">
        <v>0</v>
      </c>
      <c r="L17" s="19" t="e">
        <f>_xlfn.XLOOKUP($AD3,'22 équipes'!$R$3:$R$26,#REF!,0,0)</f>
        <v>#REF!</v>
      </c>
      <c r="M17" s="11"/>
      <c r="N17" s="14"/>
      <c r="O17" s="14"/>
      <c r="Q17" s="2">
        <f t="shared" ca="1" si="0"/>
        <v>84245</v>
      </c>
      <c r="R17" s="2">
        <f t="shared" ca="1" si="1"/>
        <v>5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_xlfn.XLOOKUP($W4,'22 équipes'!$R$3:$R$24,#REF!,0,0)</f>
        <v>#REF!</v>
      </c>
      <c r="C18" s="4" t="s">
        <v>0</v>
      </c>
      <c r="D18" s="16" t="e">
        <f>_xlfn.XLOOKUP($X4,'22 équipes'!$R$3:$R$24,#REF!,0,0)</f>
        <v>#REF!</v>
      </c>
      <c r="E18" s="9"/>
      <c r="F18" s="26"/>
      <c r="G18" s="26"/>
      <c r="H18" s="4"/>
      <c r="I18" s="2" t="s">
        <v>8</v>
      </c>
      <c r="J18" s="16" t="e">
        <f>_xlfn.XLOOKUP($AC4,'22 équipes'!$R$3:$R$26,#REF!,0,0)</f>
        <v>#REF!</v>
      </c>
      <c r="K18" s="4" t="s">
        <v>0</v>
      </c>
      <c r="L18" s="19" t="e">
        <f>_xlfn.XLOOKUP($AD4,'22 équipes'!$R$3:$R$26,#REF!,0,0)</f>
        <v>#REF!</v>
      </c>
      <c r="M18" s="11"/>
      <c r="N18" s="27"/>
      <c r="O18" s="27"/>
      <c r="Q18" s="2">
        <f t="shared" ca="1" si="0"/>
        <v>74098</v>
      </c>
      <c r="R18" s="2">
        <f t="shared" ca="1" si="1"/>
        <v>6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_xlfn.XLOOKUP($W5,'22 équipes'!$R$3:$R$24,#REF!,0,0)</f>
        <v>#REF!</v>
      </c>
      <c r="C19" s="4" t="s">
        <v>0</v>
      </c>
      <c r="D19" s="16" t="e">
        <f>_xlfn.XLOOKUP($X5,'22 équipes'!$R$3:$R$24,#REF!,0,0)</f>
        <v>#REF!</v>
      </c>
      <c r="E19" s="9"/>
      <c r="F19" s="13"/>
      <c r="G19" s="13"/>
      <c r="H19" s="4"/>
      <c r="I19" s="2" t="s">
        <v>7</v>
      </c>
      <c r="J19" s="16" t="e">
        <f>_xlfn.XLOOKUP($AC5,'22 équipes'!$R$3:$R$26,#REF!,0,0)</f>
        <v>#REF!</v>
      </c>
      <c r="K19" s="4" t="s">
        <v>0</v>
      </c>
      <c r="L19" s="19" t="e">
        <f>_xlfn.XLOOKUP($AD5,'22 équipes'!$R$3:$R$26,#REF!,0,0)</f>
        <v>#REF!</v>
      </c>
      <c r="M19" s="11"/>
      <c r="N19" s="14"/>
      <c r="O19" s="14"/>
      <c r="Q19" s="2">
        <f t="shared" ca="1" si="0"/>
        <v>67810</v>
      </c>
      <c r="R19" s="2">
        <f t="shared" ca="1" si="1"/>
        <v>8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_xlfn.XLOOKUP($W6,'22 équipes'!$R$3:$R$24,#REF!,0,0)</f>
        <v>#REF!</v>
      </c>
      <c r="C20" s="4" t="s">
        <v>0</v>
      </c>
      <c r="D20" s="16" t="e">
        <f>_xlfn.XLOOKUP($X6,'22 équipes'!$R$3:$R$24,#REF!,0,0)</f>
        <v>#REF!</v>
      </c>
      <c r="E20" s="9"/>
      <c r="F20" s="13"/>
      <c r="G20" s="13"/>
      <c r="H20" s="4"/>
      <c r="I20" s="2" t="s">
        <v>10</v>
      </c>
      <c r="J20" s="16" t="e">
        <f>_xlfn.XLOOKUP($AC6,'22 équipes'!$R$3:$R$26,#REF!,0,0)</f>
        <v>#REF!</v>
      </c>
      <c r="K20" s="4" t="s">
        <v>0</v>
      </c>
      <c r="L20" s="19" t="e">
        <f>_xlfn.XLOOKUP($AD6,'22 équipes'!$R$3:$R$26,#REF!,0,0)</f>
        <v>#REF!</v>
      </c>
      <c r="M20" s="11"/>
      <c r="N20" s="14"/>
      <c r="O20" s="14"/>
      <c r="Q20" s="2">
        <f t="shared" ca="1" si="0"/>
        <v>94631</v>
      </c>
      <c r="R20" s="2">
        <f t="shared" ca="1" si="1"/>
        <v>3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_xlfn.XLOOKUP($W7,'22 équipes'!$R$3:$R$24,#REF!,0,0)</f>
        <v>#REF!</v>
      </c>
      <c r="C21" s="4" t="s">
        <v>0</v>
      </c>
      <c r="D21" s="16" t="e">
        <f>_xlfn.XLOOKUP($X7,'22 équipes'!$R$3:$R$24,#REF!,0,0)</f>
        <v>#REF!</v>
      </c>
      <c r="E21" s="9"/>
      <c r="F21" s="13"/>
      <c r="G21" s="13"/>
      <c r="H21" s="4"/>
      <c r="I21" s="2" t="s">
        <v>11</v>
      </c>
      <c r="J21" s="16" t="e">
        <f>_xlfn.XLOOKUP($AC7,'22 équipes'!$R$3:$R$26,#REF!,0,0)</f>
        <v>#REF!</v>
      </c>
      <c r="K21" s="4" t="s">
        <v>0</v>
      </c>
      <c r="L21" s="19" t="e">
        <f>_xlfn.XLOOKUP($AD7,'22 équipes'!$R$3:$R$26,#REF!,0,0)</f>
        <v>#REF!</v>
      </c>
      <c r="M21" s="11"/>
      <c r="N21" s="14"/>
      <c r="O21" s="14"/>
      <c r="Q21" s="2">
        <f t="shared" ca="1" si="0"/>
        <v>23821</v>
      </c>
      <c r="R21" s="2">
        <f t="shared" ca="1" si="1"/>
        <v>16</v>
      </c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_xlfn.XLOOKUP($W8,'22 équipes'!$R$3:$R$24,#REF!,0,0)</f>
        <v>#REF!</v>
      </c>
      <c r="C22" s="4" t="s">
        <v>0</v>
      </c>
      <c r="D22" s="16" t="e">
        <f>_xlfn.XLOOKUP($X8,'22 équipes'!$R$3:$R$24,#REF!,0,0)</f>
        <v>#REF!</v>
      </c>
      <c r="E22" s="9"/>
      <c r="F22" s="13"/>
      <c r="G22" s="13"/>
      <c r="H22" s="4"/>
      <c r="I22" s="2" t="s">
        <v>12</v>
      </c>
      <c r="J22" s="16" t="e">
        <f>_xlfn.XLOOKUP($AC8,'22 équipes'!$R$3:$R$26,#REF!,0,0)</f>
        <v>#REF!</v>
      </c>
      <c r="K22" s="4" t="s">
        <v>0</v>
      </c>
      <c r="L22" s="19" t="e">
        <f>_xlfn.XLOOKUP($AD8,'22 équipes'!$R$3:$R$26,#REF!,0,0)</f>
        <v>#REF!</v>
      </c>
      <c r="M22" s="11"/>
      <c r="N22" s="14"/>
      <c r="O22" s="14"/>
      <c r="Q22" s="2">
        <f t="shared" ca="1" si="0"/>
        <v>98783</v>
      </c>
      <c r="R22" s="2">
        <f t="shared" ca="1" si="1"/>
        <v>1</v>
      </c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_xlfn.XLOOKUP($W9,'22 équipes'!$R$3:$R$24,#REF!,0,0)</f>
        <v>#REF!</v>
      </c>
      <c r="C23" s="4" t="s">
        <v>0</v>
      </c>
      <c r="D23" s="16" t="e">
        <f>_xlfn.XLOOKUP($X9,'22 équipes'!$R$3:$R$24,#REF!,0,0)</f>
        <v>#REF!</v>
      </c>
      <c r="E23" s="9"/>
      <c r="F23" s="13"/>
      <c r="G23" s="13"/>
      <c r="H23" s="4"/>
      <c r="I23" s="2" t="s">
        <v>13</v>
      </c>
      <c r="J23" s="16" t="e">
        <f>_xlfn.XLOOKUP($AC9,'22 équipes'!$R$3:$R$26,#REF!,0,0)</f>
        <v>#REF!</v>
      </c>
      <c r="K23" s="4" t="s">
        <v>0</v>
      </c>
      <c r="L23" s="19" t="e">
        <f>_xlfn.XLOOKUP($AD9,'22 équipes'!$R$3:$R$26,#REF!,0,0)</f>
        <v>#REF!</v>
      </c>
      <c r="M23" s="11"/>
      <c r="N23" s="14"/>
      <c r="O23" s="14"/>
      <c r="Q23" s="2">
        <f t="shared" ca="1" si="0"/>
        <v>42672</v>
      </c>
      <c r="R23" s="2">
        <f t="shared" ca="1" si="1"/>
        <v>12</v>
      </c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_xlfn.XLOOKUP($W10,'22 équipes'!$R$3:$R$24,#REF!,0,0)</f>
        <v>#REF!</v>
      </c>
      <c r="C24" s="4" t="s">
        <v>0</v>
      </c>
      <c r="D24" s="16" t="e">
        <f>_xlfn.XLOOKUP($X10,'22 équipes'!$R$3:$R$24,#REF!,0,0)</f>
        <v>#REF!</v>
      </c>
      <c r="E24" s="9"/>
      <c r="F24" s="13"/>
      <c r="G24" s="13"/>
      <c r="H24" s="4"/>
      <c r="I24" s="2" t="s">
        <v>14</v>
      </c>
      <c r="J24" s="16" t="e">
        <f>_xlfn.XLOOKUP($AC10,'22 équipes'!$R$3:$R$26,#REF!,0,0)</f>
        <v>#REF!</v>
      </c>
      <c r="K24" s="4" t="s">
        <v>0</v>
      </c>
      <c r="L24" s="19" t="e">
        <f>_xlfn.XLOOKUP($AD10,'22 équipes'!$R$3:$R$26,#REF!,0,0)</f>
        <v>#REF!</v>
      </c>
      <c r="M24" s="11"/>
      <c r="N24" s="14"/>
      <c r="O24" s="14"/>
      <c r="Q24" s="2">
        <f t="shared" ca="1" si="0"/>
        <v>97254</v>
      </c>
      <c r="R24" s="2">
        <f t="shared" ca="1" si="1"/>
        <v>2</v>
      </c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_xlfn.XLOOKUP($W11,'22 équipes'!$R$3:$R$24,#REF!,0,0)</f>
        <v>#REF!</v>
      </c>
      <c r="C25" s="4" t="s">
        <v>0</v>
      </c>
      <c r="D25" s="16" t="e">
        <f>_xlfn.XLOOKUP($X11,'22 équipes'!$R$3:$R$24,#REF!,0,0)</f>
        <v>#REF!</v>
      </c>
      <c r="E25" s="9"/>
      <c r="F25" s="13"/>
      <c r="G25" s="13"/>
      <c r="H25" s="4"/>
      <c r="I25" s="2" t="s">
        <v>15</v>
      </c>
      <c r="J25" s="16" t="e">
        <f>_xlfn.XLOOKUP($AC11,'22 équipes'!$R$3:$R$26,#REF!,0,0)</f>
        <v>#REF!</v>
      </c>
      <c r="K25" s="4" t="s">
        <v>0</v>
      </c>
      <c r="L25" s="19" t="e">
        <f>_xlfn.XLOOKUP($AD11,'22 équipes'!$R$3:$R$26,#REF!,0,0)</f>
        <v>#REF!</v>
      </c>
      <c r="M25" s="11"/>
      <c r="N25" s="14"/>
      <c r="O25" s="14"/>
      <c r="AC25"/>
      <c r="AD25"/>
      <c r="AE25"/>
    </row>
    <row r="26" spans="1:31" s="2" customFormat="1" ht="20.25" customHeight="1" x14ac:dyDescent="0.25">
      <c r="A26" s="2" t="s">
        <v>16</v>
      </c>
      <c r="B26" s="16" t="e">
        <f>_xlfn.XLOOKUP($W12,'22 équipes'!$R$3:$R$24,#REF!,0,0)</f>
        <v>#REF!</v>
      </c>
      <c r="C26" s="4" t="s">
        <v>0</v>
      </c>
      <c r="D26" s="16" t="e">
        <f>_xlfn.XLOOKUP($X12,'22 équipes'!$R$3:$R$24,#REF!,0,0)</f>
        <v>#REF!</v>
      </c>
      <c r="E26" s="9"/>
      <c r="F26" s="13"/>
      <c r="G26" s="13"/>
      <c r="H26" s="4"/>
      <c r="I26" s="2" t="s">
        <v>16</v>
      </c>
      <c r="J26" s="16" t="e">
        <f>_xlfn.XLOOKUP($AC12,'22 équipes'!$R$3:$R$26,#REF!,0,0)</f>
        <v>#REF!</v>
      </c>
      <c r="K26" s="4" t="s">
        <v>0</v>
      </c>
      <c r="L26" s="19" t="e">
        <f>_xlfn.XLOOKUP($AD12,'22 équipes'!$R$3:$R$26,#REF!,0,0)</f>
        <v>#REF!</v>
      </c>
      <c r="M26" s="11"/>
      <c r="N26" s="14"/>
      <c r="O26" s="14"/>
      <c r="AC26"/>
      <c r="AD26"/>
      <c r="AE26"/>
    </row>
    <row r="27" spans="1:31" s="2" customFormat="1" ht="20.25" customHeight="1" x14ac:dyDescent="0.25">
      <c r="A27" s="2" t="s">
        <v>17</v>
      </c>
      <c r="B27" s="16" t="e">
        <f>_xlfn.XLOOKUP($W13,'22 équipes'!$R$3:$R$24,#REF!,0,0)</f>
        <v>#REF!</v>
      </c>
      <c r="C27" s="4" t="s">
        <v>0</v>
      </c>
      <c r="D27" s="16" t="e">
        <f>_xlfn.XLOOKUP($X13,'22 équipes'!$R$3:$R$24,#REF!,0,0)</f>
        <v>#REF!</v>
      </c>
      <c r="E27" s="9"/>
      <c r="F27" s="13"/>
      <c r="G27" s="13"/>
      <c r="H27" s="4"/>
      <c r="I27" s="2" t="s">
        <v>17</v>
      </c>
      <c r="J27" s="16" t="e">
        <f>_xlfn.XLOOKUP($AC13,'22 équipes'!$R$3:$R$26,#REF!,0,0)</f>
        <v>#REF!</v>
      </c>
      <c r="K27" s="4" t="s">
        <v>0</v>
      </c>
      <c r="L27" s="19" t="e">
        <f>_xlfn.XLOOKUP($AD13,'22 équipes'!$R$3:$R$26,#REF!,0,0)</f>
        <v>#REF!</v>
      </c>
      <c r="M27" s="11"/>
      <c r="N27" s="14"/>
      <c r="O27" s="14"/>
      <c r="AC27"/>
      <c r="AD27"/>
      <c r="AE27"/>
    </row>
    <row r="28" spans="1:31" x14ac:dyDescent="0.25">
      <c r="F28" s="4"/>
      <c r="G28" s="4"/>
      <c r="H28" s="4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6"/>
      <c r="G40" s="6"/>
      <c r="H40" s="6"/>
    </row>
    <row r="41" spans="6:8" x14ac:dyDescent="0.25">
      <c r="F41" s="7"/>
      <c r="G41" s="7"/>
      <c r="H41" s="7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</sheetData>
  <mergeCells count="2">
    <mergeCell ref="F2:G2"/>
    <mergeCell ref="N2:O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E1B0-5965-2649-BD6B-B8E7693C093D}">
  <sheetPr codeName="Feuil13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5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2"/>
      <c r="G2" s="32"/>
      <c r="H2" s="3"/>
      <c r="I2" s="21" t="s">
        <v>6</v>
      </c>
      <c r="J2" s="21"/>
      <c r="K2" s="21"/>
      <c r="L2" s="21"/>
      <c r="M2" s="3"/>
      <c r="N2" s="32"/>
      <c r="O2" s="32"/>
    </row>
    <row r="3" spans="1:31" s="2" customFormat="1" ht="20.25" customHeight="1" x14ac:dyDescent="0.25">
      <c r="A3" s="2" t="s">
        <v>9</v>
      </c>
      <c r="B3" s="16" t="e">
        <f>_xlfn.XLOOKUP($T3,'24 équipes'!$R$3:$R$26,#REF!,0,0)</f>
        <v>#REF!</v>
      </c>
      <c r="C3" s="4" t="s">
        <v>0</v>
      </c>
      <c r="D3" s="16" t="e">
        <f>_xlfn.XLOOKUP($U3,'24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_xlfn.XLOOKUP($Z3,'24 équipes'!$R$3:$R$26,#REF!,0,0)</f>
        <v>#REF!</v>
      </c>
      <c r="K3" s="4" t="s">
        <v>0</v>
      </c>
      <c r="L3" s="19" t="e">
        <f>_xlfn.XLOOKUP($AA3,'24 équipes'!$R$3:$R$26,#REF!,0,0)</f>
        <v>#REF!</v>
      </c>
      <c r="M3" s="11"/>
      <c r="N3" s="14"/>
      <c r="O3" s="14"/>
      <c r="Q3" s="2">
        <f ca="1">RANDBETWEEN(1,100000)</f>
        <v>39459</v>
      </c>
      <c r="R3" s="2">
        <f ca="1">RANK($Q3,$Q$3:$Q$26,)</f>
        <v>13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_xlfn.XLOOKUP($T4,'24 équipes'!$R$3:$R$26,#REF!,0,0)</f>
        <v>#REF!</v>
      </c>
      <c r="C4" s="4" t="s">
        <v>0</v>
      </c>
      <c r="D4" s="16" t="e">
        <f>_xlfn.XLOOKUP($U4,'24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_xlfn.XLOOKUP($Z4,'24 équipes'!$R$3:$R$26,#REF!,0,0)</f>
        <v>#REF!</v>
      </c>
      <c r="K4" s="4" t="s">
        <v>0</v>
      </c>
      <c r="L4" s="19" t="e">
        <f>_xlfn.XLOOKUP($AA4,'24 équipes'!$R$3:$R$26,#REF!,0,0)</f>
        <v>#REF!</v>
      </c>
      <c r="M4" s="11"/>
      <c r="N4" s="27"/>
      <c r="O4" s="27"/>
      <c r="Q4" s="2">
        <f t="shared" ref="Q4:Q26" ca="1" si="0">RANDBETWEEN(1,100000)</f>
        <v>7283</v>
      </c>
      <c r="R4" s="2">
        <f t="shared" ref="R4:R26" ca="1" si="1">RANK($Q4,$Q$3:$Q$26)</f>
        <v>22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_xlfn.XLOOKUP($T5,'24 équipes'!$R$3:$R$26,#REF!,0,0)</f>
        <v>#REF!</v>
      </c>
      <c r="C5" s="4" t="s">
        <v>0</v>
      </c>
      <c r="D5" s="16" t="e">
        <f>_xlfn.XLOOKUP($U5,'24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_xlfn.XLOOKUP($Z5,'24 équipes'!$R$3:$R$26,#REF!,0,0)</f>
        <v>#REF!</v>
      </c>
      <c r="K5" s="4" t="s">
        <v>0</v>
      </c>
      <c r="L5" s="19" t="e">
        <f>_xlfn.XLOOKUP($AA5,'24 équipes'!$R$3:$R$26,#REF!,0,0)</f>
        <v>#REF!</v>
      </c>
      <c r="M5" s="11"/>
      <c r="N5" s="14"/>
      <c r="O5" s="14"/>
      <c r="Q5" s="2">
        <f t="shared" ca="1" si="0"/>
        <v>1629</v>
      </c>
      <c r="R5" s="2">
        <f t="shared" ca="1" si="1"/>
        <v>24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_xlfn.XLOOKUP($T6,'24 équipes'!$R$3:$R$26,#REF!,0,0)</f>
        <v>#REF!</v>
      </c>
      <c r="C6" s="4" t="s">
        <v>0</v>
      </c>
      <c r="D6" s="16" t="e">
        <f>_xlfn.XLOOKUP($U6,'24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_xlfn.XLOOKUP($Z6,'24 équipes'!$R$3:$R$26,#REF!,0,0)</f>
        <v>#REF!</v>
      </c>
      <c r="K6" s="4" t="s">
        <v>0</v>
      </c>
      <c r="L6" s="19" t="e">
        <f>_xlfn.XLOOKUP($AA6,'24 équipes'!$R$3:$R$26,#REF!,0,0)</f>
        <v>#REF!</v>
      </c>
      <c r="M6" s="11"/>
      <c r="N6" s="14"/>
      <c r="O6" s="14"/>
      <c r="Q6" s="2">
        <f t="shared" ca="1" si="0"/>
        <v>51215</v>
      </c>
      <c r="R6" s="2">
        <f t="shared" ca="1" si="1"/>
        <v>11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_xlfn.XLOOKUP($T7,'24 équipes'!$R$3:$R$26,#REF!,0,0)</f>
        <v>#REF!</v>
      </c>
      <c r="C7" s="4" t="s">
        <v>0</v>
      </c>
      <c r="D7" s="16" t="e">
        <f>_xlfn.XLOOKUP($U7,'24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_xlfn.XLOOKUP($Z7,'24 équipes'!$R$3:$R$26,#REF!,0,0)</f>
        <v>#REF!</v>
      </c>
      <c r="K7" s="4" t="s">
        <v>0</v>
      </c>
      <c r="L7" s="19" t="e">
        <f>_xlfn.XLOOKUP($AA7,'24 équipes'!$R$3:$R$26,#REF!,0,0)</f>
        <v>#REF!</v>
      </c>
      <c r="M7" s="11"/>
      <c r="N7" s="14"/>
      <c r="O7" s="14"/>
      <c r="Q7" s="2">
        <f t="shared" ca="1" si="0"/>
        <v>82223</v>
      </c>
      <c r="R7" s="2">
        <f t="shared" ca="1" si="1"/>
        <v>4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_xlfn.XLOOKUP($T8,'24 équipes'!$R$3:$R$26,#REF!,0,0)</f>
        <v>#REF!</v>
      </c>
      <c r="C8" s="4" t="s">
        <v>0</v>
      </c>
      <c r="D8" s="16" t="e">
        <f>_xlfn.XLOOKUP($U8,'24 équipes'!$R$3:$R$26,#REF!,0,0)</f>
        <v>#REF!</v>
      </c>
      <c r="E8" s="9"/>
      <c r="F8" s="13"/>
      <c r="G8" s="13"/>
      <c r="H8" s="4"/>
      <c r="I8" s="2" t="s">
        <v>12</v>
      </c>
      <c r="J8" s="16" t="e">
        <f>_xlfn.XLOOKUP($Z8,'24 équipes'!$R$3:$R$26,#REF!,0,0)</f>
        <v>#REF!</v>
      </c>
      <c r="K8" s="4" t="s">
        <v>0</v>
      </c>
      <c r="L8" s="19" t="e">
        <f>_xlfn.XLOOKUP($AA8,'24 équipes'!$R$3:$R$26,#REF!,0,0)</f>
        <v>#REF!</v>
      </c>
      <c r="M8" s="11"/>
      <c r="N8" s="14"/>
      <c r="O8" s="14"/>
      <c r="Q8" s="2">
        <f t="shared" ca="1" si="0"/>
        <v>87163</v>
      </c>
      <c r="R8" s="2">
        <f t="shared" ca="1" si="1"/>
        <v>2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_xlfn.XLOOKUP($T9,'24 équipes'!$R$3:$R$26,#REF!,0,0)</f>
        <v>#REF!</v>
      </c>
      <c r="C9" s="4" t="s">
        <v>0</v>
      </c>
      <c r="D9" s="16" t="e">
        <f>_xlfn.XLOOKUP($U9,'24 équipes'!$R$3:$R$26,#REF!,0,0)</f>
        <v>#REF!</v>
      </c>
      <c r="E9" s="9"/>
      <c r="F9" s="13"/>
      <c r="G9" s="13"/>
      <c r="H9" s="4"/>
      <c r="I9" s="2" t="s">
        <v>13</v>
      </c>
      <c r="J9" s="16" t="e">
        <f>_xlfn.XLOOKUP($Z9,'24 équipes'!$R$3:$R$26,#REF!,0,0)</f>
        <v>#REF!</v>
      </c>
      <c r="K9" s="4" t="s">
        <v>0</v>
      </c>
      <c r="L9" s="19" t="e">
        <f>_xlfn.XLOOKUP($AA9,'24 équipes'!$R$3:$R$26,#REF!,0,0)</f>
        <v>#REF!</v>
      </c>
      <c r="M9" s="11"/>
      <c r="N9" s="14"/>
      <c r="O9" s="14"/>
      <c r="Q9" s="2">
        <f t="shared" ca="1" si="0"/>
        <v>4679</v>
      </c>
      <c r="R9" s="2">
        <f t="shared" ca="1" si="1"/>
        <v>23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_xlfn.XLOOKUP($T10,'24 équipes'!$R$3:$R$26,#REF!,0,0)</f>
        <v>#REF!</v>
      </c>
      <c r="C10" s="4" t="s">
        <v>0</v>
      </c>
      <c r="D10" s="16" t="e">
        <f>_xlfn.XLOOKUP($U10,'24 équipes'!$R$3:$R$26,#REF!,0,0)</f>
        <v>#REF!</v>
      </c>
      <c r="E10" s="9"/>
      <c r="F10" s="13"/>
      <c r="G10" s="13"/>
      <c r="H10" s="4"/>
      <c r="I10" s="2" t="s">
        <v>14</v>
      </c>
      <c r="J10" s="16" t="e">
        <f>_xlfn.XLOOKUP($Z10,'24 équipes'!$R$3:$R$26,#REF!,0,0)</f>
        <v>#REF!</v>
      </c>
      <c r="K10" s="4" t="s">
        <v>0</v>
      </c>
      <c r="L10" s="19" t="e">
        <f>_xlfn.XLOOKUP($AA10,'24 équipes'!$R$3:$R$26,#REF!,0,0)</f>
        <v>#REF!</v>
      </c>
      <c r="M10" s="11"/>
      <c r="N10" s="14"/>
      <c r="O10" s="14"/>
      <c r="Q10" s="2">
        <f t="shared" ca="1" si="0"/>
        <v>16349</v>
      </c>
      <c r="R10" s="2">
        <f t="shared" ca="1" si="1"/>
        <v>20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_xlfn.XLOOKUP($T11,'24 équipes'!$R$3:$R$26,#REF!,0,0)</f>
        <v>#REF!</v>
      </c>
      <c r="C11" s="4" t="s">
        <v>0</v>
      </c>
      <c r="D11" s="16" t="e">
        <f>_xlfn.XLOOKUP($U11,'24 équipes'!$R$3:$R$26,#REF!,0,0)</f>
        <v>#REF!</v>
      </c>
      <c r="E11" s="9"/>
      <c r="F11" s="13"/>
      <c r="G11" s="13"/>
      <c r="H11" s="4"/>
      <c r="I11" s="2" t="s">
        <v>15</v>
      </c>
      <c r="J11" s="16" t="e">
        <f>_xlfn.XLOOKUP($Z11,'24 équipes'!$R$3:$R$26,#REF!,0,0)</f>
        <v>#REF!</v>
      </c>
      <c r="K11" s="4" t="s">
        <v>0</v>
      </c>
      <c r="L11" s="19" t="e">
        <f>_xlfn.XLOOKUP($AA11,'24 équipes'!$R$3:$R$26,#REF!,0,0)</f>
        <v>#REF!</v>
      </c>
      <c r="M11" s="11"/>
      <c r="N11" s="14"/>
      <c r="O11" s="14"/>
      <c r="Q11" s="2">
        <f t="shared" ca="1" si="0"/>
        <v>31634</v>
      </c>
      <c r="R11" s="2">
        <f t="shared" ca="1" si="1"/>
        <v>17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21</v>
      </c>
      <c r="AE11"/>
    </row>
    <row r="12" spans="1:31" s="2" customFormat="1" ht="20.25" customHeight="1" x14ac:dyDescent="0.25">
      <c r="A12" s="2" t="s">
        <v>16</v>
      </c>
      <c r="B12" s="16" t="e">
        <f>_xlfn.XLOOKUP($T12,'24 équipes'!$R$3:$R$26,#REF!,0,0)</f>
        <v>#REF!</v>
      </c>
      <c r="C12" s="4" t="s">
        <v>0</v>
      </c>
      <c r="D12" s="16" t="e">
        <f>_xlfn.XLOOKUP($U12,'24 équipes'!$R$3:$R$26,#REF!,0,0)</f>
        <v>#REF!</v>
      </c>
      <c r="E12" s="9"/>
      <c r="F12" s="13"/>
      <c r="G12" s="13"/>
      <c r="H12" s="4"/>
      <c r="I12" s="2" t="s">
        <v>16</v>
      </c>
      <c r="J12" s="16" t="e">
        <f>_xlfn.XLOOKUP($Z12,'24 équipes'!$R$3:$R$26,#REF!,0,0)</f>
        <v>#REF!</v>
      </c>
      <c r="K12" s="4" t="s">
        <v>0</v>
      </c>
      <c r="L12" s="19" t="e">
        <f>_xlfn.XLOOKUP($AA12,'24 équipes'!$R$3:$R$26,#REF!,0,0)</f>
        <v>#REF!</v>
      </c>
      <c r="M12" s="11"/>
      <c r="N12" s="14"/>
      <c r="O12" s="14"/>
      <c r="Q12" s="2">
        <f t="shared" ca="1" si="0"/>
        <v>35567</v>
      </c>
      <c r="R12" s="2">
        <f t="shared" ca="1" si="1"/>
        <v>15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22</v>
      </c>
      <c r="AE12"/>
    </row>
    <row r="13" spans="1:31" s="2" customFormat="1" ht="20.25" customHeight="1" x14ac:dyDescent="0.25">
      <c r="A13" s="2" t="s">
        <v>17</v>
      </c>
      <c r="B13" s="16" t="e">
        <f>_xlfn.XLOOKUP($T13,'24 équipes'!$R$3:$R$26,#REF!,0,0)</f>
        <v>#REF!</v>
      </c>
      <c r="C13" s="4" t="s">
        <v>0</v>
      </c>
      <c r="D13" s="16" t="e">
        <f>_xlfn.XLOOKUP($U13,'24 équipes'!$R$3:$R$26,#REF!,0,0)</f>
        <v>#REF!</v>
      </c>
      <c r="E13" s="9"/>
      <c r="F13" s="13"/>
      <c r="G13" s="13"/>
      <c r="H13" s="4"/>
      <c r="I13" s="2" t="s">
        <v>17</v>
      </c>
      <c r="J13" s="16" t="e">
        <f>_xlfn.XLOOKUP($Z13,'24 équipes'!$R$3:$R$26,#REF!,0,0)</f>
        <v>#REF!</v>
      </c>
      <c r="K13" s="4" t="s">
        <v>0</v>
      </c>
      <c r="L13" s="19" t="e">
        <f>_xlfn.XLOOKUP($AA13,'24 équipes'!$R$3:$R$26,#REF!,0,0)</f>
        <v>#REF!</v>
      </c>
      <c r="M13" s="11"/>
      <c r="N13" s="14"/>
      <c r="O13" s="14"/>
      <c r="Q13" s="2">
        <f t="shared" ca="1" si="0"/>
        <v>77932</v>
      </c>
      <c r="R13" s="2">
        <f t="shared" ca="1" si="1"/>
        <v>6</v>
      </c>
      <c r="T13" s="2">
        <v>21</v>
      </c>
      <c r="U13" s="2">
        <v>22</v>
      </c>
      <c r="W13" s="2">
        <v>21</v>
      </c>
      <c r="X13" s="2">
        <v>23</v>
      </c>
      <c r="Z13" s="2">
        <v>21</v>
      </c>
      <c r="AA13" s="2">
        <v>24</v>
      </c>
      <c r="AC13" s="2">
        <v>19</v>
      </c>
      <c r="AD13" s="2">
        <v>23</v>
      </c>
      <c r="AE13"/>
    </row>
    <row r="14" spans="1:31" s="2" customFormat="1" ht="20.25" customHeight="1" x14ac:dyDescent="0.25">
      <c r="A14" s="2" t="s">
        <v>18</v>
      </c>
      <c r="B14" s="16" t="e">
        <f>_xlfn.XLOOKUP($T14,'24 équipes'!$R$3:$R$26,#REF!,0,0)</f>
        <v>#REF!</v>
      </c>
      <c r="C14" s="4" t="s">
        <v>0</v>
      </c>
      <c r="D14" s="16" t="e">
        <f>_xlfn.XLOOKUP($U14,'24 équipes'!$R$3:$R$26,#REF!,0,0)</f>
        <v>#REF!</v>
      </c>
      <c r="E14" s="9"/>
      <c r="F14" s="13"/>
      <c r="G14" s="13"/>
      <c r="H14" s="4"/>
      <c r="I14" s="2" t="s">
        <v>18</v>
      </c>
      <c r="J14" s="16" t="e">
        <f>_xlfn.XLOOKUP($Z14,'24 équipes'!$R$3:$R$26,#REF!,0,0)</f>
        <v>#REF!</v>
      </c>
      <c r="K14" s="4" t="s">
        <v>0</v>
      </c>
      <c r="L14" s="19" t="e">
        <f>_xlfn.XLOOKUP($AA14,'24 équipes'!$R$3:$R$26,#REF!,0,0)</f>
        <v>#REF!</v>
      </c>
      <c r="M14" s="11"/>
      <c r="N14" s="14"/>
      <c r="O14" s="14"/>
      <c r="Q14" s="2">
        <f t="shared" ca="1" si="0"/>
        <v>63757</v>
      </c>
      <c r="R14" s="2">
        <f t="shared" ca="1" si="1"/>
        <v>9</v>
      </c>
      <c r="T14" s="2">
        <v>23</v>
      </c>
      <c r="U14" s="2">
        <v>24</v>
      </c>
      <c r="W14" s="2">
        <v>22</v>
      </c>
      <c r="X14" s="2">
        <v>24</v>
      </c>
      <c r="Z14" s="2">
        <v>22</v>
      </c>
      <c r="AA14" s="2">
        <v>23</v>
      </c>
      <c r="AC14" s="2">
        <v>20</v>
      </c>
      <c r="AD14" s="2">
        <v>24</v>
      </c>
      <c r="AE14"/>
    </row>
    <row r="15" spans="1:31" s="2" customFormat="1" ht="20.25" customHeight="1" x14ac:dyDescent="0.25">
      <c r="B15" s="17"/>
      <c r="D15" s="17"/>
      <c r="J15" s="17"/>
      <c r="L15" s="17"/>
      <c r="Q15" s="2">
        <f t="shared" ca="1" si="0"/>
        <v>80593</v>
      </c>
      <c r="R15" s="2">
        <f t="shared" ca="1" si="1"/>
        <v>5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32"/>
      <c r="G16" s="32"/>
      <c r="H16" s="5"/>
      <c r="I16" s="22" t="s">
        <v>5</v>
      </c>
      <c r="J16" s="22"/>
      <c r="K16" s="22"/>
      <c r="L16" s="22"/>
      <c r="M16" s="5"/>
      <c r="N16" s="32"/>
      <c r="O16" s="32"/>
      <c r="Q16" s="2">
        <f t="shared" ca="1" si="0"/>
        <v>71434</v>
      </c>
      <c r="R16" s="2">
        <f t="shared" ca="1" si="1"/>
        <v>7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_xlfn.XLOOKUP($W3,'24 équipes'!$R$3:$R$26,#REF!,0,0)</f>
        <v>#REF!</v>
      </c>
      <c r="C17" s="4" t="s">
        <v>0</v>
      </c>
      <c r="D17" s="16" t="e">
        <f>_xlfn.XLOOKUP($X3,'24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_xlfn.XLOOKUP($AC3,'24 équipes'!$R$3:$R$26,#REF!,0,0)</f>
        <v>#REF!</v>
      </c>
      <c r="K17" s="4" t="s">
        <v>0</v>
      </c>
      <c r="L17" s="19" t="e">
        <f>_xlfn.XLOOKUP($AD3,'24 équipes'!$R$3:$R$26,#REF!,0,0)</f>
        <v>#REF!</v>
      </c>
      <c r="M17" s="11"/>
      <c r="N17" s="14"/>
      <c r="O17" s="14"/>
      <c r="Q17" s="2">
        <f t="shared" ca="1" si="0"/>
        <v>38443</v>
      </c>
      <c r="R17" s="2">
        <f t="shared" ca="1" si="1"/>
        <v>14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_xlfn.XLOOKUP($W4,'24 équipes'!$R$3:$R$26,#REF!,0,0)</f>
        <v>#REF!</v>
      </c>
      <c r="C18" s="4" t="s">
        <v>0</v>
      </c>
      <c r="D18" s="16" t="e">
        <f>_xlfn.XLOOKUP($X4,'24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_xlfn.XLOOKUP($AC4,'24 équipes'!$R$3:$R$26,#REF!,0,0)</f>
        <v>#REF!</v>
      </c>
      <c r="K18" s="4" t="s">
        <v>0</v>
      </c>
      <c r="L18" s="19" t="e">
        <f>_xlfn.XLOOKUP($AD4,'24 équipes'!$R$3:$R$26,#REF!,0,0)</f>
        <v>#REF!</v>
      </c>
      <c r="M18" s="11"/>
      <c r="N18" s="27"/>
      <c r="O18" s="27"/>
      <c r="Q18" s="2">
        <f t="shared" ca="1" si="0"/>
        <v>43952</v>
      </c>
      <c r="R18" s="2">
        <f t="shared" ca="1" si="1"/>
        <v>12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_xlfn.XLOOKUP($W5,'24 équipes'!$R$3:$R$26,#REF!,0,0)</f>
        <v>#REF!</v>
      </c>
      <c r="C19" s="4" t="s">
        <v>0</v>
      </c>
      <c r="D19" s="16" t="e">
        <f>_xlfn.XLOOKUP($X5,'24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_xlfn.XLOOKUP($AC5,'24 équipes'!$R$3:$R$26,#REF!,0,0)</f>
        <v>#REF!</v>
      </c>
      <c r="K19" s="4" t="s">
        <v>0</v>
      </c>
      <c r="L19" s="19" t="e">
        <f>_xlfn.XLOOKUP($AD5,'24 équipes'!$R$3:$R$26,#REF!,0,0)</f>
        <v>#REF!</v>
      </c>
      <c r="M19" s="11"/>
      <c r="N19" s="14"/>
      <c r="O19" s="14"/>
      <c r="Q19" s="2">
        <f t="shared" ca="1" si="0"/>
        <v>97456</v>
      </c>
      <c r="R19" s="2">
        <f t="shared" ca="1" si="1"/>
        <v>1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_xlfn.XLOOKUP($W6,'24 équipes'!$R$3:$R$26,#REF!,0,0)</f>
        <v>#REF!</v>
      </c>
      <c r="C20" s="4" t="s">
        <v>0</v>
      </c>
      <c r="D20" s="16" t="e">
        <f>_xlfn.XLOOKUP($X6,'24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_xlfn.XLOOKUP($AC6,'24 équipes'!$R$3:$R$26,#REF!,0,0)</f>
        <v>#REF!</v>
      </c>
      <c r="K20" s="4" t="s">
        <v>0</v>
      </c>
      <c r="L20" s="19" t="e">
        <f>_xlfn.XLOOKUP($AD6,'24 équipes'!$R$3:$R$26,#REF!,0,0)</f>
        <v>#REF!</v>
      </c>
      <c r="M20" s="11"/>
      <c r="N20" s="14"/>
      <c r="O20" s="14"/>
      <c r="Q20" s="2">
        <f t="shared" ca="1" si="0"/>
        <v>71287</v>
      </c>
      <c r="R20" s="2">
        <f t="shared" ca="1" si="1"/>
        <v>8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_xlfn.XLOOKUP($W7,'24 équipes'!$R$3:$R$26,#REF!,0,0)</f>
        <v>#REF!</v>
      </c>
      <c r="C21" s="4" t="s">
        <v>0</v>
      </c>
      <c r="D21" s="16" t="e">
        <f>_xlfn.XLOOKUP($X7,'24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_xlfn.XLOOKUP($AC7,'24 équipes'!$R$3:$R$26,#REF!,0,0)</f>
        <v>#REF!</v>
      </c>
      <c r="K21" s="4" t="s">
        <v>0</v>
      </c>
      <c r="L21" s="19" t="e">
        <f>_xlfn.XLOOKUP($AD7,'24 équipes'!$R$3:$R$26,#REF!,0,0)</f>
        <v>#REF!</v>
      </c>
      <c r="M21" s="11"/>
      <c r="N21" s="14"/>
      <c r="O21" s="14"/>
      <c r="Q21" s="2">
        <f t="shared" ca="1" si="0"/>
        <v>34141</v>
      </c>
      <c r="R21" s="2">
        <f t="shared" ca="1" si="1"/>
        <v>16</v>
      </c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_xlfn.XLOOKUP($W8,'24 équipes'!$R$3:$R$26,#REF!,0,0)</f>
        <v>#REF!</v>
      </c>
      <c r="C22" s="4" t="s">
        <v>0</v>
      </c>
      <c r="D22" s="16" t="e">
        <f>_xlfn.XLOOKUP($X8,'24 équipes'!$R$3:$R$26,#REF!,0,0)</f>
        <v>#REF!</v>
      </c>
      <c r="E22" s="9"/>
      <c r="F22" s="13"/>
      <c r="G22" s="13"/>
      <c r="H22" s="4"/>
      <c r="I22" s="2" t="s">
        <v>12</v>
      </c>
      <c r="J22" s="16" t="e">
        <f>_xlfn.XLOOKUP($AC8,'24 équipes'!$R$3:$R$26,#REF!,0,0)</f>
        <v>#REF!</v>
      </c>
      <c r="K22" s="4" t="s">
        <v>0</v>
      </c>
      <c r="L22" s="19" t="e">
        <f>_xlfn.XLOOKUP($AD8,'24 équipes'!$R$3:$R$26,#REF!,0,0)</f>
        <v>#REF!</v>
      </c>
      <c r="M22" s="11"/>
      <c r="N22" s="14"/>
      <c r="O22" s="14"/>
      <c r="Q22" s="2">
        <f t="shared" ca="1" si="0"/>
        <v>28119</v>
      </c>
      <c r="R22" s="2">
        <f t="shared" ca="1" si="1"/>
        <v>19</v>
      </c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_xlfn.XLOOKUP($W9,'24 équipes'!$R$3:$R$26,#REF!,0,0)</f>
        <v>#REF!</v>
      </c>
      <c r="C23" s="4" t="s">
        <v>0</v>
      </c>
      <c r="D23" s="16" t="e">
        <f>_xlfn.XLOOKUP($X9,'24 équipes'!$R$3:$R$26,#REF!,0,0)</f>
        <v>#REF!</v>
      </c>
      <c r="E23" s="9"/>
      <c r="F23" s="13"/>
      <c r="G23" s="13"/>
      <c r="H23" s="4"/>
      <c r="I23" s="2" t="s">
        <v>13</v>
      </c>
      <c r="J23" s="16" t="e">
        <f>_xlfn.XLOOKUP($AC9,'24 équipes'!$R$3:$R$26,#REF!,0,0)</f>
        <v>#REF!</v>
      </c>
      <c r="K23" s="4" t="s">
        <v>0</v>
      </c>
      <c r="L23" s="19" t="e">
        <f>_xlfn.XLOOKUP($AD9,'24 équipes'!$R$3:$R$26,#REF!,0,0)</f>
        <v>#REF!</v>
      </c>
      <c r="M23" s="11"/>
      <c r="N23" s="14"/>
      <c r="O23" s="14"/>
      <c r="Q23" s="2">
        <f t="shared" ca="1" si="0"/>
        <v>9428</v>
      </c>
      <c r="R23" s="2">
        <f t="shared" ca="1" si="1"/>
        <v>21</v>
      </c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_xlfn.XLOOKUP($W10,'24 équipes'!$R$3:$R$26,#REF!,0,0)</f>
        <v>#REF!</v>
      </c>
      <c r="C24" s="4" t="s">
        <v>0</v>
      </c>
      <c r="D24" s="16" t="e">
        <f>_xlfn.XLOOKUP($X10,'24 équipes'!$R$3:$R$26,#REF!,0,0)</f>
        <v>#REF!</v>
      </c>
      <c r="E24" s="9"/>
      <c r="F24" s="13"/>
      <c r="G24" s="13"/>
      <c r="H24" s="4"/>
      <c r="I24" s="2" t="s">
        <v>14</v>
      </c>
      <c r="J24" s="16" t="e">
        <f>_xlfn.XLOOKUP($AC10,'24 équipes'!$R$3:$R$26,#REF!,0,0)</f>
        <v>#REF!</v>
      </c>
      <c r="K24" s="4" t="s">
        <v>0</v>
      </c>
      <c r="L24" s="19" t="e">
        <f>_xlfn.XLOOKUP($AD10,'24 équipes'!$R$3:$R$26,#REF!,0,0)</f>
        <v>#REF!</v>
      </c>
      <c r="M24" s="11"/>
      <c r="N24" s="14"/>
      <c r="O24" s="14"/>
      <c r="Q24" s="2">
        <f t="shared" ca="1" si="0"/>
        <v>30631</v>
      </c>
      <c r="R24" s="2">
        <f t="shared" ca="1" si="1"/>
        <v>18</v>
      </c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_xlfn.XLOOKUP($W11,'24 équipes'!$R$3:$R$26,#REF!,0,0)</f>
        <v>#REF!</v>
      </c>
      <c r="C25" s="4" t="s">
        <v>0</v>
      </c>
      <c r="D25" s="16" t="e">
        <f>_xlfn.XLOOKUP($X11,'24 équipes'!$R$3:$R$26,#REF!,0,0)</f>
        <v>#REF!</v>
      </c>
      <c r="E25" s="9"/>
      <c r="F25" s="13"/>
      <c r="G25" s="13"/>
      <c r="H25" s="4"/>
      <c r="I25" s="2" t="s">
        <v>15</v>
      </c>
      <c r="J25" s="16" t="e">
        <f>_xlfn.XLOOKUP($AC11,'24 équipes'!$R$3:$R$26,#REF!,0,0)</f>
        <v>#REF!</v>
      </c>
      <c r="K25" s="4" t="s">
        <v>0</v>
      </c>
      <c r="L25" s="19" t="e">
        <f>_xlfn.XLOOKUP($AD11,'24 équipes'!$R$3:$R$26,#REF!,0,0)</f>
        <v>#REF!</v>
      </c>
      <c r="M25" s="11"/>
      <c r="N25" s="14"/>
      <c r="O25" s="14"/>
      <c r="Q25" s="2">
        <f t="shared" ca="1" si="0"/>
        <v>83940</v>
      </c>
      <c r="R25" s="2">
        <f t="shared" ca="1" si="1"/>
        <v>3</v>
      </c>
      <c r="AC25"/>
      <c r="AD25"/>
      <c r="AE25"/>
    </row>
    <row r="26" spans="1:31" s="2" customFormat="1" ht="20.25" customHeight="1" x14ac:dyDescent="0.25">
      <c r="A26" s="2" t="s">
        <v>16</v>
      </c>
      <c r="B26" s="16" t="e">
        <f>_xlfn.XLOOKUP($W12,'24 équipes'!$R$3:$R$26,#REF!,0,0)</f>
        <v>#REF!</v>
      </c>
      <c r="C26" s="4" t="s">
        <v>0</v>
      </c>
      <c r="D26" s="16" t="e">
        <f>_xlfn.XLOOKUP($X12,'24 équipes'!$R$3:$R$26,#REF!,0,0)</f>
        <v>#REF!</v>
      </c>
      <c r="E26" s="9"/>
      <c r="F26" s="13"/>
      <c r="G26" s="13"/>
      <c r="H26" s="4"/>
      <c r="I26" s="2" t="s">
        <v>16</v>
      </c>
      <c r="J26" s="16" t="e">
        <f>_xlfn.XLOOKUP($AC12,'24 équipes'!$R$3:$R$26,#REF!,0,0)</f>
        <v>#REF!</v>
      </c>
      <c r="K26" s="4" t="s">
        <v>0</v>
      </c>
      <c r="L26" s="19" t="e">
        <f>_xlfn.XLOOKUP($AD12,'24 équipes'!$R$3:$R$26,#REF!,0,0)</f>
        <v>#REF!</v>
      </c>
      <c r="M26" s="11"/>
      <c r="N26" s="14"/>
      <c r="O26" s="14"/>
      <c r="Q26" s="2">
        <f t="shared" ca="1" si="0"/>
        <v>52675</v>
      </c>
      <c r="R26" s="2">
        <f t="shared" ca="1" si="1"/>
        <v>10</v>
      </c>
      <c r="AC26"/>
      <c r="AD26"/>
      <c r="AE26"/>
    </row>
    <row r="27" spans="1:31" s="2" customFormat="1" ht="20.25" customHeight="1" x14ac:dyDescent="0.25">
      <c r="A27" s="2" t="s">
        <v>17</v>
      </c>
      <c r="B27" s="16" t="e">
        <f>_xlfn.XLOOKUP($W13,'24 équipes'!$R$3:$R$26,#REF!,0,0)</f>
        <v>#REF!</v>
      </c>
      <c r="C27" s="4" t="s">
        <v>0</v>
      </c>
      <c r="D27" s="16" t="e">
        <f>_xlfn.XLOOKUP($X13,'24 équipes'!$R$3:$R$26,#REF!,0,0)</f>
        <v>#REF!</v>
      </c>
      <c r="E27" s="9"/>
      <c r="F27" s="13"/>
      <c r="G27" s="13"/>
      <c r="H27" s="4"/>
      <c r="I27" s="2" t="s">
        <v>17</v>
      </c>
      <c r="J27" s="16" t="e">
        <f>_xlfn.XLOOKUP($AC13,'24 équipes'!$R$3:$R$26,#REF!,0,0)</f>
        <v>#REF!</v>
      </c>
      <c r="K27" s="4" t="s">
        <v>0</v>
      </c>
      <c r="L27" s="19" t="e">
        <f>_xlfn.XLOOKUP($AD13,'24 équipes'!$R$3:$R$26,#REF!,0,0)</f>
        <v>#REF!</v>
      </c>
      <c r="M27" s="11"/>
      <c r="N27" s="14"/>
      <c r="O27" s="14"/>
      <c r="AC27"/>
      <c r="AD27"/>
      <c r="AE27"/>
    </row>
    <row r="28" spans="1:31" s="2" customFormat="1" x14ac:dyDescent="0.25">
      <c r="A28" s="2" t="s">
        <v>18</v>
      </c>
      <c r="B28" s="16" t="e">
        <f>_xlfn.XLOOKUP($W14,'24 équipes'!$R$3:$R$26,#REF!,0,0)</f>
        <v>#REF!</v>
      </c>
      <c r="C28" s="4" t="s">
        <v>0</v>
      </c>
      <c r="D28" s="16" t="e">
        <f>_xlfn.XLOOKUP($X14,'24 équipes'!$R$3:$R$26,#REF!,0,0)</f>
        <v>#REF!</v>
      </c>
      <c r="E28" s="9"/>
      <c r="F28" s="13"/>
      <c r="G28" s="13"/>
      <c r="H28" s="4"/>
      <c r="I28" s="2" t="s">
        <v>18</v>
      </c>
      <c r="J28" s="16" t="e">
        <f>_xlfn.XLOOKUP($AC14,'24 équipes'!$R$3:$R$26,#REF!,0,0)</f>
        <v>#REF!</v>
      </c>
      <c r="K28" s="4" t="s">
        <v>0</v>
      </c>
      <c r="L28" s="19" t="e">
        <f>_xlfn.XLOOKUP($AD14,'24 équipes'!$R$3:$R$26,#REF!,0,0)</f>
        <v>#REF!</v>
      </c>
      <c r="M28" s="11"/>
      <c r="N28" s="14"/>
      <c r="O28" s="14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4">
    <mergeCell ref="F2:G2"/>
    <mergeCell ref="N2:O2"/>
    <mergeCell ref="F16:G16"/>
    <mergeCell ref="N16:O1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6B56A5-BE85-4600-B81D-952F6D674A9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22</vt:i4>
      </vt:variant>
    </vt:vector>
  </HeadingPairs>
  <TitlesOfParts>
    <vt:vector size="36" baseType="lpstr">
      <vt:lpstr>Classement</vt:lpstr>
      <vt:lpstr>Sauvegarde</vt:lpstr>
      <vt:lpstr>Power Query</vt:lpstr>
      <vt:lpstr>4 équipes</vt:lpstr>
      <vt:lpstr>6 équipes</vt:lpstr>
      <vt:lpstr>8 équipes</vt:lpstr>
      <vt:lpstr>10 équipes</vt:lpstr>
      <vt:lpstr>12 équipes</vt:lpstr>
      <vt:lpstr>14 équipes</vt:lpstr>
      <vt:lpstr>16 équipes</vt:lpstr>
      <vt:lpstr>18 équipes</vt:lpstr>
      <vt:lpstr>20 équipes</vt:lpstr>
      <vt:lpstr>22 équipes</vt:lpstr>
      <vt:lpstr>24 équipes</vt:lpstr>
      <vt:lpstr>Match_101</vt:lpstr>
      <vt:lpstr>Match_102</vt:lpstr>
      <vt:lpstr>Match_121</vt:lpstr>
      <vt:lpstr>Match_122</vt:lpstr>
      <vt:lpstr>Match_141</vt:lpstr>
      <vt:lpstr>Match_142</vt:lpstr>
      <vt:lpstr>Match_161</vt:lpstr>
      <vt:lpstr>Match_162</vt:lpstr>
      <vt:lpstr>Match_181</vt:lpstr>
      <vt:lpstr>Match_182</vt:lpstr>
      <vt:lpstr>Match_201</vt:lpstr>
      <vt:lpstr>Match_202</vt:lpstr>
      <vt:lpstr>Match_221</vt:lpstr>
      <vt:lpstr>Match_222</vt:lpstr>
      <vt:lpstr>Match_241</vt:lpstr>
      <vt:lpstr>Match_242</vt:lpstr>
      <vt:lpstr>Match_41</vt:lpstr>
      <vt:lpstr>Match_42</vt:lpstr>
      <vt:lpstr>Match_61</vt:lpstr>
      <vt:lpstr>Match_62</vt:lpstr>
      <vt:lpstr>Match_81</vt:lpstr>
      <vt:lpstr>Match_82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Louvet</dc:creator>
  <cp:lastModifiedBy>JF</cp:lastModifiedBy>
  <cp:lastPrinted>2023-10-17T09:14:20Z</cp:lastPrinted>
  <dcterms:created xsi:type="dcterms:W3CDTF">2023-10-14T16:10:38Z</dcterms:created>
  <dcterms:modified xsi:type="dcterms:W3CDTF">2023-10-17T18:59:37Z</dcterms:modified>
</cp:coreProperties>
</file>