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7C8FA0F-2364-42F4-BCD2-E00EEFE9836E}" xr6:coauthVersionLast="47" xr6:coauthVersionMax="47" xr10:uidLastSave="{00000000-0000-0000-0000-000000000000}"/>
  <bookViews>
    <workbookView xWindow="6165" yWindow="2070" windowWidth="23085" windowHeight="10425" xr2:uid="{00000000-000D-0000-FFFF-FFFF00000000}"/>
  </bookViews>
  <sheets>
    <sheet name="Feuil1" sheetId="1" r:id="rId1"/>
  </sheets>
  <definedNames>
    <definedName name="couleur">#REF!</definedName>
    <definedName name="DonnéesExternes_1" localSheetId="0" hidden="1">Feuil1!$F$9:$I$23</definedName>
    <definedName name="liste_prestations">tSource[Prestation]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1" l="1"/>
  <c r="A10" i="1"/>
  <c r="C10" i="1" s="1"/>
  <c r="A11" i="1" l="1"/>
  <c r="C11" i="1" s="1"/>
  <c r="D10" i="1"/>
  <c r="B11" i="1" l="1"/>
  <c r="A12" i="1" s="1"/>
  <c r="D11" i="1"/>
  <c r="B12" i="1" l="1"/>
  <c r="A13" i="1" s="1"/>
  <c r="C12" i="1"/>
  <c r="D12" i="1"/>
  <c r="B13" i="1" l="1"/>
  <c r="A14" i="1" s="1"/>
  <c r="C13" i="1"/>
  <c r="D13" i="1"/>
  <c r="B14" i="1" l="1"/>
  <c r="A15" i="1" s="1"/>
  <c r="C14" i="1"/>
  <c r="D14" i="1"/>
  <c r="B15" i="1" l="1"/>
  <c r="A16" i="1" s="1"/>
  <c r="C15" i="1"/>
  <c r="D15" i="1"/>
  <c r="B16" i="1" l="1"/>
  <c r="A17" i="1" s="1"/>
  <c r="C16" i="1"/>
  <c r="D16" i="1"/>
  <c r="B17" i="1" l="1"/>
  <c r="C17" i="1"/>
  <c r="A18" i="1" s="1"/>
  <c r="D17" i="1"/>
  <c r="B18" i="1" l="1"/>
  <c r="A19" i="1" s="1"/>
  <c r="C18" i="1"/>
  <c r="D18" i="1"/>
  <c r="B19" i="1" l="1"/>
  <c r="C19" i="1"/>
  <c r="A20" i="1" s="1"/>
  <c r="D19" i="1"/>
  <c r="B20" i="1" l="1"/>
  <c r="A21" i="1" s="1"/>
  <c r="C21" i="1" s="1"/>
  <c r="C20" i="1"/>
  <c r="D20" i="1"/>
  <c r="B21" i="1" l="1"/>
  <c r="A22" i="1" s="1"/>
  <c r="C22" i="1" s="1"/>
  <c r="D21" i="1"/>
  <c r="B22" i="1" l="1"/>
  <c r="A23" i="1" s="1"/>
  <c r="C23" i="1" s="1"/>
  <c r="D22" i="1"/>
  <c r="B23" i="1" l="1"/>
  <c r="D2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8642D0-D5D1-48FC-81BE-FB7FC712E8C3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<sst xmlns="http://schemas.openxmlformats.org/spreadsheetml/2006/main" count="50" uniqueCount="16">
  <si>
    <t>Début</t>
  </si>
  <si>
    <t>Fin</t>
  </si>
  <si>
    <t>Référence</t>
  </si>
  <si>
    <t>Prestation</t>
  </si>
  <si>
    <t>Date</t>
  </si>
  <si>
    <t>Nb sur la ligne</t>
  </si>
  <si>
    <t>prestation 1</t>
  </si>
  <si>
    <t>prestation 2</t>
  </si>
  <si>
    <t>prestation 3</t>
  </si>
  <si>
    <t>prestation 4</t>
  </si>
  <si>
    <t>prestation 5</t>
  </si>
  <si>
    <t>aaa</t>
  </si>
  <si>
    <t>bbb</t>
  </si>
  <si>
    <t>ccc</t>
  </si>
  <si>
    <t>ddd</t>
  </si>
  <si>
    <t>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</si>
</sst>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7">
    <dxf>
      <numFmt numFmtId="19" formatCode="dd/mm/yyyy"/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83B4590-711A-4C10-9F0A-507AF2E6225B}" autoFormatId="16" applyNumberFormats="0" applyBorderFormats="0" applyFontFormats="0" applyPatternFormats="0" applyAlignmentFormats="0" applyWidthHeightFormats="0">
  <queryTableRefresh nextId="5">
    <queryTableFields count="4">
      <queryTableField id="1" name="Prestation" tableColumnId="1"/>
      <queryTableField id="2" name="Date" tableColumnId="2"/>
      <queryTableField id="3" name="Nb sur la ligne" tableColumnId="3"/>
      <queryTableField id="4" name="Référence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Source" displayName="tSource" ref="A1:D6" totalsRowShown="0">
  <autoFilter ref="A1:D6" xr:uid="{00000000-0009-0000-0100-000001000000}"/>
  <tableColumns count="4">
    <tableColumn id="1" xr3:uid="{00000000-0010-0000-0000-000001000000}" name="Prestation"/>
    <tableColumn id="2" xr3:uid="{00000000-0010-0000-0000-000002000000}" name="Début" dataDxfId="6"/>
    <tableColumn id="3" xr3:uid="{00000000-0010-0000-0000-000003000000}" name="Fin" dataDxfId="5"/>
    <tableColumn id="4" xr3:uid="{00000000-0010-0000-0000-000004000000}" name="Référenc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9:D23" totalsRowShown="0">
  <autoFilter ref="A9:D23" xr:uid="{00000000-0009-0000-0100-000003000000}"/>
  <tableColumns count="4">
    <tableColumn id="1" xr3:uid="{00000000-0010-0000-0100-000001000000}" name="Prestation">
      <calculatedColumnFormula>IF(_xlfn.XLOOKUP(A9,tSource[Prestation],tSource[Fin])&gt;B9,A9,OFFSET($A$2,C9,0))</calculatedColumnFormula>
    </tableColumn>
    <tableColumn id="2" xr3:uid="{00000000-0010-0000-0100-000002000000}" name="Date" dataDxfId="4">
      <calculatedColumnFormula>IF(A10=A9,B9+1,OFFSET($B$2,C9,0))</calculatedColumnFormula>
    </tableColumn>
    <tableColumn id="3" xr3:uid="{00000000-0010-0000-0100-000003000000}" name="Nb sur la ligne">
      <calculatedColumnFormula>MATCH(A10,tSource[Prestation],0)</calculatedColumnFormula>
    </tableColumn>
    <tableColumn id="4" xr3:uid="{00000000-0010-0000-0100-000004000000}" name="Référence">
      <calculatedColumnFormula>_xlfn.XLOOKUP(A10,tSource[Prestation],tSource[Référence])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8C0B66-5021-4342-810E-425E2BD3CDB2}" name="tSource_2" displayName="tSource_2" ref="F9:I23" tableType="queryTable" totalsRowShown="0">
  <autoFilter ref="F9:I23" xr:uid="{E58C0B66-5021-4342-810E-425E2BD3CDB2}"/>
  <tableColumns count="4">
    <tableColumn id="1" xr3:uid="{D8DB9165-D8EA-458C-B742-93E6A9D227FA}" uniqueName="1" name="Prestation" queryTableFieldId="1"/>
    <tableColumn id="2" xr3:uid="{C527B9A0-07CF-4DF5-856B-E7C1F2FFB7B0}" uniqueName="2" name="Date" queryTableFieldId="2" dataDxfId="0"/>
    <tableColumn id="3" xr3:uid="{6D3FA670-9CB3-42A7-B46D-D96C2EF3CCAB}" uniqueName="3" name="Nb sur la ligne" queryTableFieldId="3"/>
    <tableColumn id="4" xr3:uid="{7472A058-A22C-4A4F-9392-E82D5C5C9E33}" uniqueName="4" name="Référenc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showGridLines="0" tabSelected="1" topLeftCell="A7" workbookViewId="0">
      <selection activeCell="F9" sqref="F9:I23"/>
    </sheetView>
  </sheetViews>
  <sheetFormatPr baseColWidth="10" defaultRowHeight="15" x14ac:dyDescent="0.25"/>
  <cols>
    <col min="1" max="1" width="15.7109375" customWidth="1"/>
    <col min="2" max="2" width="16.42578125" style="1" customWidth="1"/>
    <col min="3" max="3" width="16.42578125" customWidth="1"/>
    <col min="4" max="4" width="12.28515625" customWidth="1"/>
    <col min="6" max="6" width="12.42578125" bestFit="1" customWidth="1"/>
    <col min="7" max="7" width="10.85546875" bestFit="1" customWidth="1"/>
    <col min="8" max="8" width="15.85546875" bestFit="1" customWidth="1"/>
    <col min="9" max="9" width="12.42578125" bestFit="1" customWidth="1"/>
  </cols>
  <sheetData>
    <row r="1" spans="1:9" x14ac:dyDescent="0.25">
      <c r="A1" t="s">
        <v>3</v>
      </c>
      <c r="B1" s="1" t="s">
        <v>0</v>
      </c>
      <c r="C1" t="s">
        <v>1</v>
      </c>
      <c r="D1" t="s">
        <v>2</v>
      </c>
    </row>
    <row r="2" spans="1:9" x14ac:dyDescent="0.25">
      <c r="A2" t="s">
        <v>6</v>
      </c>
      <c r="B2" s="1">
        <v>45153</v>
      </c>
      <c r="C2" s="1">
        <v>45153</v>
      </c>
      <c r="D2" t="s">
        <v>11</v>
      </c>
    </row>
    <row r="3" spans="1:9" x14ac:dyDescent="0.25">
      <c r="A3" t="s">
        <v>7</v>
      </c>
      <c r="B3" s="1">
        <v>45153</v>
      </c>
      <c r="C3" s="1">
        <v>45159</v>
      </c>
      <c r="D3" t="s">
        <v>12</v>
      </c>
    </row>
    <row r="4" spans="1:9" x14ac:dyDescent="0.25">
      <c r="A4" t="s">
        <v>8</v>
      </c>
      <c r="B4" s="1">
        <v>45153</v>
      </c>
      <c r="C4" s="1">
        <v>45154</v>
      </c>
      <c r="D4" t="s">
        <v>13</v>
      </c>
    </row>
    <row r="5" spans="1:9" x14ac:dyDescent="0.25">
      <c r="A5" t="s">
        <v>9</v>
      </c>
      <c r="B5" s="1">
        <v>45155</v>
      </c>
      <c r="C5" s="1">
        <v>45157</v>
      </c>
      <c r="D5" t="s">
        <v>14</v>
      </c>
    </row>
    <row r="6" spans="1:9" x14ac:dyDescent="0.25">
      <c r="A6" t="s">
        <v>10</v>
      </c>
      <c r="B6" s="1">
        <v>45158</v>
      </c>
      <c r="C6" s="1">
        <v>45158</v>
      </c>
      <c r="D6" t="s">
        <v>15</v>
      </c>
    </row>
    <row r="9" spans="1:9" x14ac:dyDescent="0.25">
      <c r="A9" t="s">
        <v>3</v>
      </c>
      <c r="B9" s="1" t="s">
        <v>4</v>
      </c>
      <c r="C9" t="s">
        <v>5</v>
      </c>
      <c r="D9" t="s">
        <v>2</v>
      </c>
      <c r="F9" t="s">
        <v>3</v>
      </c>
      <c r="G9" t="s">
        <v>4</v>
      </c>
      <c r="H9" t="s">
        <v>5</v>
      </c>
      <c r="I9" t="s">
        <v>2</v>
      </c>
    </row>
    <row r="10" spans="1:9" x14ac:dyDescent="0.25">
      <c r="A10" t="str">
        <f>A2</f>
        <v>prestation 1</v>
      </c>
      <c r="B10" s="1">
        <f>B2</f>
        <v>45153</v>
      </c>
      <c r="C10">
        <f>MATCH(A10,tSource[Prestation],0)</f>
        <v>1</v>
      </c>
      <c r="D10" t="str">
        <f>_xlfn.XLOOKUP(A10,tSource[Prestation],tSource[Référence])</f>
        <v>aaa</v>
      </c>
      <c r="F10" t="s">
        <v>6</v>
      </c>
      <c r="G10" s="1">
        <v>45153</v>
      </c>
      <c r="H10">
        <v>1</v>
      </c>
      <c r="I10" t="s">
        <v>11</v>
      </c>
    </row>
    <row r="11" spans="1:9" x14ac:dyDescent="0.25">
      <c r="A11" t="str">
        <f ca="1">IF(_xlfn.XLOOKUP(A10,tSource[Prestation],tSource[Fin])&gt;B10,A10,OFFSET($A$2,C10,0))</f>
        <v>prestation 2</v>
      </c>
      <c r="B11" s="1">
        <f ca="1">IF(A11=A10,B10+1,OFFSET($B$2,C10,0))</f>
        <v>45153</v>
      </c>
      <c r="C11">
        <f ca="1">MATCH(A11,tSource[Prestation],0)</f>
        <v>2</v>
      </c>
      <c r="D11" t="str">
        <f ca="1">_xlfn.XLOOKUP(A11,tSource[Prestation],tSource[Référence])</f>
        <v>bbb</v>
      </c>
      <c r="F11" t="s">
        <v>7</v>
      </c>
      <c r="G11" s="1">
        <v>45153</v>
      </c>
      <c r="H11">
        <v>2</v>
      </c>
      <c r="I11" t="s">
        <v>12</v>
      </c>
    </row>
    <row r="12" spans="1:9" x14ac:dyDescent="0.25">
      <c r="A12" t="str">
        <f ca="1">IF(_xlfn.XLOOKUP(A11,tSource[Prestation],tSource[Fin])&gt;B11,A11,OFFSET($A$2,C11,0))</f>
        <v>prestation 2</v>
      </c>
      <c r="B12" s="1">
        <f t="shared" ref="B12:B19" ca="1" si="0">IF(A12=A11,B11+1,OFFSET($B$2,C11,0))</f>
        <v>45154</v>
      </c>
      <c r="C12">
        <f ca="1">MATCH(A12,tSource[Prestation],0)</f>
        <v>2</v>
      </c>
      <c r="D12" t="str">
        <f ca="1">_xlfn.XLOOKUP(A12,tSource[Prestation],tSource[Référence])</f>
        <v>bbb</v>
      </c>
      <c r="F12" t="s">
        <v>7</v>
      </c>
      <c r="G12" s="1">
        <v>45154</v>
      </c>
      <c r="H12">
        <v>2</v>
      </c>
      <c r="I12" t="s">
        <v>12</v>
      </c>
    </row>
    <row r="13" spans="1:9" x14ac:dyDescent="0.25">
      <c r="A13" t="str">
        <f ca="1">IF(_xlfn.XLOOKUP(A12,tSource[Prestation],tSource[Fin])&gt;B12,A12,OFFSET($A$2,C12,0))</f>
        <v>prestation 2</v>
      </c>
      <c r="B13" s="1">
        <f t="shared" ca="1" si="0"/>
        <v>45155</v>
      </c>
      <c r="C13">
        <f ca="1">MATCH(A13,tSource[Prestation],0)</f>
        <v>2</v>
      </c>
      <c r="D13" t="str">
        <f ca="1">_xlfn.XLOOKUP(A13,tSource[Prestation],tSource[Référence])</f>
        <v>bbb</v>
      </c>
      <c r="F13" t="s">
        <v>7</v>
      </c>
      <c r="G13" s="1">
        <v>45155</v>
      </c>
      <c r="H13">
        <v>2</v>
      </c>
      <c r="I13" t="s">
        <v>12</v>
      </c>
    </row>
    <row r="14" spans="1:9" x14ac:dyDescent="0.25">
      <c r="A14" t="str">
        <f ca="1">IF(_xlfn.XLOOKUP(A13,tSource[Prestation],tSource[Fin])&gt;B13,A13,OFFSET($A$2,C13,0))</f>
        <v>prestation 2</v>
      </c>
      <c r="B14" s="1">
        <f t="shared" ca="1" si="0"/>
        <v>45156</v>
      </c>
      <c r="C14">
        <f ca="1">MATCH(A14,tSource[Prestation],0)</f>
        <v>2</v>
      </c>
      <c r="D14" t="str">
        <f ca="1">_xlfn.XLOOKUP(A14,tSource[Prestation],tSource[Référence])</f>
        <v>bbb</v>
      </c>
      <c r="F14" t="s">
        <v>7</v>
      </c>
      <c r="G14" s="1">
        <v>45156</v>
      </c>
      <c r="H14">
        <v>2</v>
      </c>
      <c r="I14" t="s">
        <v>12</v>
      </c>
    </row>
    <row r="15" spans="1:9" x14ac:dyDescent="0.25">
      <c r="A15" t="str">
        <f ca="1">IF(_xlfn.XLOOKUP(A14,tSource[Prestation],tSource[Fin])&gt;B14,A14,OFFSET($A$2,C14,0))</f>
        <v>prestation 2</v>
      </c>
      <c r="B15" s="1">
        <f t="shared" ca="1" si="0"/>
        <v>45157</v>
      </c>
      <c r="C15">
        <f ca="1">MATCH(A15,tSource[Prestation],0)</f>
        <v>2</v>
      </c>
      <c r="D15" t="str">
        <f ca="1">_xlfn.XLOOKUP(A15,tSource[Prestation],tSource[Référence])</f>
        <v>bbb</v>
      </c>
      <c r="F15" t="s">
        <v>7</v>
      </c>
      <c r="G15" s="1">
        <v>45157</v>
      </c>
      <c r="H15">
        <v>2</v>
      </c>
      <c r="I15" t="s">
        <v>12</v>
      </c>
    </row>
    <row r="16" spans="1:9" x14ac:dyDescent="0.25">
      <c r="A16" t="str">
        <f ca="1">IF(_xlfn.XLOOKUP(A15,tSource[Prestation],tSource[Fin])&gt;B15,A15,OFFSET($A$2,C15,0))</f>
        <v>prestation 2</v>
      </c>
      <c r="B16" s="1">
        <f t="shared" ca="1" si="0"/>
        <v>45158</v>
      </c>
      <c r="C16">
        <f ca="1">MATCH(A16,tSource[Prestation],0)</f>
        <v>2</v>
      </c>
      <c r="D16" t="str">
        <f ca="1">_xlfn.XLOOKUP(A16,tSource[Prestation],tSource[Référence])</f>
        <v>bbb</v>
      </c>
      <c r="F16" t="s">
        <v>7</v>
      </c>
      <c r="G16" s="1">
        <v>45158</v>
      </c>
      <c r="H16">
        <v>2</v>
      </c>
      <c r="I16" t="s">
        <v>12</v>
      </c>
    </row>
    <row r="17" spans="1:9" x14ac:dyDescent="0.25">
      <c r="A17" t="str">
        <f ca="1">IF(_xlfn.XLOOKUP(A16,tSource[Prestation],tSource[Fin])&gt;B16,A16,OFFSET($A$2,C16,0))</f>
        <v>prestation 2</v>
      </c>
      <c r="B17" s="1">
        <f t="shared" ca="1" si="0"/>
        <v>45159</v>
      </c>
      <c r="C17">
        <f ca="1">MATCH(A17,tSource[Prestation],0)</f>
        <v>2</v>
      </c>
      <c r="D17" t="str">
        <f ca="1">_xlfn.XLOOKUP(A17,tSource[Prestation],tSource[Référence])</f>
        <v>bbb</v>
      </c>
      <c r="F17" t="s">
        <v>7</v>
      </c>
      <c r="G17" s="1">
        <v>45159</v>
      </c>
      <c r="H17">
        <v>2</v>
      </c>
      <c r="I17" t="s">
        <v>12</v>
      </c>
    </row>
    <row r="18" spans="1:9" x14ac:dyDescent="0.25">
      <c r="A18" t="str">
        <f ca="1">IF(_xlfn.XLOOKUP(A17,tSource[Prestation],tSource[Fin])&gt;B17,A17,OFFSET($A$2,C17,0))</f>
        <v>prestation 3</v>
      </c>
      <c r="B18" s="1">
        <f t="shared" ca="1" si="0"/>
        <v>45153</v>
      </c>
      <c r="C18">
        <f ca="1">MATCH(A18,tSource[Prestation],0)</f>
        <v>3</v>
      </c>
      <c r="D18" t="str">
        <f ca="1">_xlfn.XLOOKUP(A18,tSource[Prestation],tSource[Référence])</f>
        <v>ccc</v>
      </c>
      <c r="F18" t="s">
        <v>8</v>
      </c>
      <c r="G18" s="1">
        <v>45153</v>
      </c>
      <c r="H18">
        <v>3</v>
      </c>
      <c r="I18" t="s">
        <v>13</v>
      </c>
    </row>
    <row r="19" spans="1:9" x14ac:dyDescent="0.25">
      <c r="A19" t="str">
        <f ca="1">IF(_xlfn.XLOOKUP(A18,tSource[Prestation],tSource[Fin])&gt;B18,A18,OFFSET($A$2,C18,0))</f>
        <v>prestation 3</v>
      </c>
      <c r="B19" s="1">
        <f t="shared" ca="1" si="0"/>
        <v>45154</v>
      </c>
      <c r="C19">
        <f ca="1">MATCH(A19,tSource[Prestation],0)</f>
        <v>3</v>
      </c>
      <c r="D19" t="str">
        <f ca="1">_xlfn.XLOOKUP(A19,tSource[Prestation],tSource[Référence])</f>
        <v>ccc</v>
      </c>
      <c r="F19" t="s">
        <v>8</v>
      </c>
      <c r="G19" s="1">
        <v>45154</v>
      </c>
      <c r="H19">
        <v>3</v>
      </c>
      <c r="I19" t="s">
        <v>13</v>
      </c>
    </row>
    <row r="20" spans="1:9" x14ac:dyDescent="0.25">
      <c r="A20" t="str">
        <f ca="1">IF(_xlfn.XLOOKUP(A19,tSource[Prestation],tSource[Fin])&gt;B19,A19,OFFSET($A$2,C19,0))</f>
        <v>prestation 4</v>
      </c>
      <c r="B20" s="1">
        <f t="shared" ref="B20:B23" ca="1" si="1">IF(A20=A19,B19+1,OFFSET($B$2,C19,0))</f>
        <v>45155</v>
      </c>
      <c r="C20">
        <f ca="1">MATCH(A20,tSource[Prestation],0)</f>
        <v>4</v>
      </c>
      <c r="D20" t="str">
        <f ca="1">_xlfn.XLOOKUP(A20,tSource[Prestation],tSource[Référence])</f>
        <v>ddd</v>
      </c>
      <c r="F20" t="s">
        <v>9</v>
      </c>
      <c r="G20" s="1">
        <v>45155</v>
      </c>
      <c r="H20">
        <v>4</v>
      </c>
      <c r="I20" t="s">
        <v>14</v>
      </c>
    </row>
    <row r="21" spans="1:9" x14ac:dyDescent="0.25">
      <c r="A21" t="str">
        <f ca="1">IF(_xlfn.XLOOKUP(A20,tSource[Prestation],tSource[Fin])&gt;B20,A20,OFFSET($A$2,C20,0))</f>
        <v>prestation 4</v>
      </c>
      <c r="B21" s="1">
        <f t="shared" ca="1" si="1"/>
        <v>45156</v>
      </c>
      <c r="C21">
        <f ca="1">MATCH(A21,tSource[Prestation],0)</f>
        <v>4</v>
      </c>
      <c r="D21" t="str">
        <f ca="1">_xlfn.XLOOKUP(A21,tSource[Prestation],tSource[Référence])</f>
        <v>ddd</v>
      </c>
      <c r="F21" t="s">
        <v>9</v>
      </c>
      <c r="G21" s="1">
        <v>45156</v>
      </c>
      <c r="H21">
        <v>4</v>
      </c>
      <c r="I21" t="s">
        <v>14</v>
      </c>
    </row>
    <row r="22" spans="1:9" x14ac:dyDescent="0.25">
      <c r="A22" t="str">
        <f ca="1">IF(_xlfn.XLOOKUP(A21,tSource[Prestation],tSource[Fin])&gt;B21,A21,OFFSET($A$2,C21,0))</f>
        <v>prestation 4</v>
      </c>
      <c r="B22" s="1">
        <f t="shared" ca="1" si="1"/>
        <v>45157</v>
      </c>
      <c r="C22">
        <f ca="1">MATCH(A22,tSource[Prestation],0)</f>
        <v>4</v>
      </c>
      <c r="D22" t="str">
        <f ca="1">_xlfn.XLOOKUP(A22,tSource[Prestation],tSource[Référence])</f>
        <v>ddd</v>
      </c>
      <c r="F22" t="s">
        <v>9</v>
      </c>
      <c r="G22" s="1">
        <v>45157</v>
      </c>
      <c r="H22">
        <v>4</v>
      </c>
      <c r="I22" t="s">
        <v>14</v>
      </c>
    </row>
    <row r="23" spans="1:9" x14ac:dyDescent="0.25">
      <c r="A23" t="str">
        <f ca="1">IF(_xlfn.XLOOKUP(A22,tSource[Prestation],tSource[Fin])&gt;B22,A22,OFFSET($A$2,C22,0))</f>
        <v>prestation 5</v>
      </c>
      <c r="B23" s="1">
        <f t="shared" ca="1" si="1"/>
        <v>45158</v>
      </c>
      <c r="C23">
        <f ca="1">MATCH(A23,tSource[Prestation],0)</f>
        <v>5</v>
      </c>
      <c r="D23" t="str">
        <f ca="1">_xlfn.XLOOKUP(A23,tSource[Prestation],tSource[Référence])</f>
        <v>eee</v>
      </c>
      <c r="F23" t="s">
        <v>10</v>
      </c>
      <c r="G23" s="1">
        <v>45158</v>
      </c>
      <c r="H23">
        <v>5</v>
      </c>
      <c r="I23" t="s">
        <v>15</v>
      </c>
    </row>
  </sheetData>
  <phoneticPr fontId="1" type="noConversion"/>
  <conditionalFormatting sqref="A10:D23">
    <cfRule type="expression" dxfId="3" priority="6">
      <formula>IF(_xlfn.XLOOKUP(A10,$A$2:$A$6,#REF!)="rouge",TRUE,FALSE)</formula>
    </cfRule>
    <cfRule type="expression" dxfId="2" priority="7">
      <formula>IF(_xlfn.XLOOKUP(A10,$A$2:$A$6,#REF!)="jaune",TRUE,FALSE)</formula>
    </cfRule>
    <cfRule type="expression" dxfId="1" priority="8">
      <formula>IF(_xlfn.XLOOKUP(A10,$A$2:$A$6,#REF!)="bleu",TRUE,FALSE)</formula>
    </cfRule>
  </conditionalFormatting>
  <conditionalFormatting sqref="A11:D11">
    <cfRule type="expression" priority="9">
      <formula>IF(_xlfn.XLOOKUP(A10,$A$2:$A$6,#REF!)="",TRUE,FALSE)</formula>
    </cfRule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E5F1AB-EF9C-4D77-8BDE-89064892F8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liste_prestations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Gaudilliere</dc:creator>
  <cp:lastModifiedBy>jean-francois liquette</cp:lastModifiedBy>
  <dcterms:created xsi:type="dcterms:W3CDTF">2023-08-01T13:29:14Z</dcterms:created>
  <dcterms:modified xsi:type="dcterms:W3CDTF">2023-08-23T11:20:10Z</dcterms:modified>
</cp:coreProperties>
</file>