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2BD1C65-8E07-40D3-AC13-D5EBB8E6B3AB}" xr6:coauthVersionLast="47" xr6:coauthVersionMax="47" xr10:uidLastSave="{00000000-0000-0000-0000-000000000000}"/>
  <bookViews>
    <workbookView xWindow="5070" yWindow="1890" windowWidth="23085" windowHeight="10770" xr2:uid="{E1B0EBB9-A60A-4A4E-AC5C-BC429B0CA9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C2" i="1"/>
  <c r="C3" i="1"/>
  <c r="C4" i="1"/>
  <c r="C5" i="1"/>
  <c r="C6" i="1"/>
  <c r="C7" i="1"/>
  <c r="C8" i="1"/>
  <c r="C9" i="1"/>
  <c r="C10" i="1"/>
  <c r="C11" i="1"/>
  <c r="G3" i="1"/>
  <c r="G4" i="1"/>
  <c r="G5" i="1"/>
  <c r="G6" i="1"/>
  <c r="G7" i="1"/>
  <c r="G8" i="1"/>
  <c r="G9" i="1"/>
  <c r="G10" i="1"/>
  <c r="G11" i="1"/>
  <c r="G2" i="1"/>
</calcChain>
</file>

<file path=xl/sharedStrings.xml><?xml version="1.0" encoding="utf-8"?>
<sst xmlns="http://schemas.openxmlformats.org/spreadsheetml/2006/main" count="20" uniqueCount="9">
  <si>
    <t>Prénom Nom</t>
  </si>
  <si>
    <t>Nbre heure de cours</t>
  </si>
  <si>
    <t>Nbre heure totales</t>
  </si>
  <si>
    <t>nbre heure restante</t>
  </si>
  <si>
    <t>Jean BOMBEUR</t>
  </si>
  <si>
    <t>Nbre heure effectuées</t>
  </si>
  <si>
    <t>Niko THINE</t>
  </si>
  <si>
    <t>Résultat attendus en colonne C manuel</t>
  </si>
  <si>
    <t>Résultat attendus en colonne D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</si>
</sst>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321F13-449A-8C45-9E89-A5916E6C4AEA}" name="Tableau1" displayName="Tableau1" ref="A1:D11" totalsRowShown="0" headerRowDxfId="3">
  <autoFilter ref="A1:D11" xr:uid="{1C321F13-449A-8C45-9E89-A5916E6C4AEA}"/>
  <tableColumns count="4">
    <tableColumn id="1" xr3:uid="{E1F5D449-A877-D048-9A94-8E45BCBE85CD}" name="Prénom Nom"/>
    <tableColumn id="2" xr3:uid="{07836C01-2EA8-C549-B672-418FDC3AFDB9}" name="Nbre heure de cours"/>
    <tableColumn id="3" xr3:uid="{A80511D7-DBB8-8845-8CF4-213975DBA9E3}" name="Nbre heure effectuées" dataDxfId="1">
      <calculatedColumnFormula>SUMIFS($B$2:B2,$A$2:A2,Tableau1[[#This Row],[Prénom Nom]])</calculatedColumnFormula>
    </tableColumn>
    <tableColumn id="4" xr3:uid="{7C4E5C03-7000-D249-BFED-AA38C3FF6CB9}" name="nbre heure restante" dataDxfId="0">
      <calculatedColumnFormula>_xlfn.XLOOKUP(Tableau1[[#This Row],[Prénom Nom]],Tableau2[Prénom Nom],Tableau2[Nbre heure totales],"--")-Tableau1[[#This Row],[Nbre heure effectuées]]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9FC822-64EA-714D-A244-969EDB4D41B7}" name="Tableau2" displayName="Tableau2" ref="I1:J3" totalsRowShown="0" headerRowDxfId="2">
  <autoFilter ref="I1:J3" xr:uid="{8F9FC822-64EA-714D-A244-969EDB4D41B7}"/>
  <tableColumns count="2">
    <tableColumn id="1" xr3:uid="{18DB83B3-D138-2745-BCE4-99353E32A022}" name="Prénom Nom"/>
    <tableColumn id="2" xr3:uid="{A986659F-BC30-AE4F-A8A3-2DBBB167ADE7}" name="Nbre heure total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36883-7A3C-E646-ADB2-7C6B1EEECE8E}">
  <dimension ref="A1:J11"/>
  <sheetViews>
    <sheetView tabSelected="1" workbookViewId="0">
      <selection activeCell="D2" sqref="D2"/>
    </sheetView>
  </sheetViews>
  <sheetFormatPr baseColWidth="10" defaultRowHeight="15.75" x14ac:dyDescent="0.25"/>
  <cols>
    <col min="1" max="1" width="28.125" customWidth="1"/>
    <col min="2" max="2" width="20" customWidth="1"/>
    <col min="3" max="3" width="21.875" customWidth="1"/>
    <col min="4" max="4" width="19.625" customWidth="1"/>
    <col min="9" max="9" width="14.375" customWidth="1"/>
    <col min="10" max="10" width="18.875" customWidth="1"/>
  </cols>
  <sheetData>
    <row r="1" spans="1:10" s="1" customFormat="1" ht="63" x14ac:dyDescent="0.25">
      <c r="A1" s="1" t="s">
        <v>0</v>
      </c>
      <c r="B1" s="1" t="s">
        <v>1</v>
      </c>
      <c r="C1" s="1" t="s">
        <v>5</v>
      </c>
      <c r="D1" s="1" t="s">
        <v>3</v>
      </c>
      <c r="F1" s="1" t="s">
        <v>7</v>
      </c>
      <c r="G1" s="1" t="s">
        <v>8</v>
      </c>
      <c r="I1" s="1" t="s">
        <v>0</v>
      </c>
      <c r="J1" s="1" t="s">
        <v>2</v>
      </c>
    </row>
    <row r="2" spans="1:10" x14ac:dyDescent="0.25">
      <c r="A2" t="s">
        <v>6</v>
      </c>
      <c r="B2">
        <v>5</v>
      </c>
      <c r="C2">
        <f>SUMIFS($B$2:B2,$A$2:A2,Tableau1[[#This Row],[Prénom Nom]])</f>
        <v>5</v>
      </c>
      <c r="D2">
        <f>_xlfn.XLOOKUP(Tableau1[[#This Row],[Prénom Nom]],Tableau2[Prénom Nom],Tableau2[Nbre heure totales],"--")-Tableau1[[#This Row],[Nbre heure effectuées]]</f>
        <v>25</v>
      </c>
      <c r="F2">
        <v>5</v>
      </c>
      <c r="G2">
        <f>_xlfn.XLOOKUP(Tableau1[[#This Row],[Prénom Nom]],Tableau2[Prénom Nom],Tableau2[Nbre heure totales])-F2</f>
        <v>25</v>
      </c>
      <c r="I2" t="s">
        <v>4</v>
      </c>
      <c r="J2">
        <v>50</v>
      </c>
    </row>
    <row r="3" spans="1:10" x14ac:dyDescent="0.25">
      <c r="A3" t="s">
        <v>4</v>
      </c>
      <c r="B3">
        <v>3</v>
      </c>
      <c r="C3">
        <f>SUMIFS($B$2:B3,$A$2:A3,Tableau1[[#This Row],[Prénom Nom]])</f>
        <v>3</v>
      </c>
      <c r="D3">
        <f>_xlfn.XLOOKUP(Tableau1[[#This Row],[Prénom Nom]],Tableau2[Prénom Nom],Tableau2[Nbre heure totales],"--")-Tableau1[[#This Row],[Nbre heure effectuées]]</f>
        <v>47</v>
      </c>
      <c r="F3">
        <v>3</v>
      </c>
      <c r="G3">
        <f>_xlfn.XLOOKUP(Tableau1[[#This Row],[Prénom Nom]],Tableau2[Prénom Nom],Tableau2[Nbre heure totales])-F3</f>
        <v>47</v>
      </c>
      <c r="I3" t="s">
        <v>6</v>
      </c>
      <c r="J3">
        <v>30</v>
      </c>
    </row>
    <row r="4" spans="1:10" x14ac:dyDescent="0.25">
      <c r="A4" t="s">
        <v>6</v>
      </c>
      <c r="B4">
        <v>4</v>
      </c>
      <c r="C4">
        <f>SUMIFS($B$2:B4,$A$2:A4,Tableau1[[#This Row],[Prénom Nom]])</f>
        <v>9</v>
      </c>
      <c r="D4">
        <f>_xlfn.XLOOKUP(Tableau1[[#This Row],[Prénom Nom]],Tableau2[Prénom Nom],Tableau2[Nbre heure totales],"--")-Tableau1[[#This Row],[Nbre heure effectuées]]</f>
        <v>21</v>
      </c>
      <c r="F4">
        <v>9</v>
      </c>
      <c r="G4">
        <f>_xlfn.XLOOKUP(Tableau1[[#This Row],[Prénom Nom]],Tableau2[Prénom Nom],Tableau2[Nbre heure totales])-F4</f>
        <v>21</v>
      </c>
    </row>
    <row r="5" spans="1:10" x14ac:dyDescent="0.25">
      <c r="A5" t="s">
        <v>6</v>
      </c>
      <c r="B5">
        <v>7</v>
      </c>
      <c r="C5">
        <f>SUMIFS($B$2:B5,$A$2:A5,Tableau1[[#This Row],[Prénom Nom]])</f>
        <v>16</v>
      </c>
      <c r="D5">
        <f>_xlfn.XLOOKUP(Tableau1[[#This Row],[Prénom Nom]],Tableau2[Prénom Nom],Tableau2[Nbre heure totales],"--")-Tableau1[[#This Row],[Nbre heure effectuées]]</f>
        <v>14</v>
      </c>
      <c r="F5">
        <v>16</v>
      </c>
      <c r="G5">
        <f>_xlfn.XLOOKUP(Tableau1[[#This Row],[Prénom Nom]],Tableau2[Prénom Nom],Tableau2[Nbre heure totales])-F5</f>
        <v>14</v>
      </c>
    </row>
    <row r="6" spans="1:10" x14ac:dyDescent="0.25">
      <c r="A6" t="s">
        <v>6</v>
      </c>
      <c r="B6">
        <v>2</v>
      </c>
      <c r="C6">
        <f>SUMIFS($B$2:B6,$A$2:A6,Tableau1[[#This Row],[Prénom Nom]])</f>
        <v>18</v>
      </c>
      <c r="D6">
        <f>_xlfn.XLOOKUP(Tableau1[[#This Row],[Prénom Nom]],Tableau2[Prénom Nom],Tableau2[Nbre heure totales],"--")-Tableau1[[#This Row],[Nbre heure effectuées]]</f>
        <v>12</v>
      </c>
      <c r="F6">
        <v>18</v>
      </c>
      <c r="G6">
        <f>_xlfn.XLOOKUP(Tableau1[[#This Row],[Prénom Nom]],Tableau2[Prénom Nom],Tableau2[Nbre heure totales])-F6</f>
        <v>12</v>
      </c>
    </row>
    <row r="7" spans="1:10" x14ac:dyDescent="0.25">
      <c r="A7" t="s">
        <v>4</v>
      </c>
      <c r="B7">
        <v>4</v>
      </c>
      <c r="C7">
        <f>SUMIFS($B$2:B7,$A$2:A7,Tableau1[[#This Row],[Prénom Nom]])</f>
        <v>7</v>
      </c>
      <c r="D7">
        <f>_xlfn.XLOOKUP(Tableau1[[#This Row],[Prénom Nom]],Tableau2[Prénom Nom],Tableau2[Nbre heure totales],"--")-Tableau1[[#This Row],[Nbre heure effectuées]]</f>
        <v>43</v>
      </c>
      <c r="F7">
        <v>7</v>
      </c>
      <c r="G7">
        <f>_xlfn.XLOOKUP(Tableau1[[#This Row],[Prénom Nom]],Tableau2[Prénom Nom],Tableau2[Nbre heure totales])-F7</f>
        <v>43</v>
      </c>
    </row>
    <row r="8" spans="1:10" x14ac:dyDescent="0.25">
      <c r="A8" t="s">
        <v>4</v>
      </c>
      <c r="B8">
        <v>3</v>
      </c>
      <c r="C8">
        <f>SUMIFS($B$2:B8,$A$2:A8,Tableau1[[#This Row],[Prénom Nom]])</f>
        <v>10</v>
      </c>
      <c r="D8">
        <f>_xlfn.XLOOKUP(Tableau1[[#This Row],[Prénom Nom]],Tableau2[Prénom Nom],Tableau2[Nbre heure totales],"--")-Tableau1[[#This Row],[Nbre heure effectuées]]</f>
        <v>40</v>
      </c>
      <c r="F8">
        <v>10</v>
      </c>
      <c r="G8">
        <f>_xlfn.XLOOKUP(Tableau1[[#This Row],[Prénom Nom]],Tableau2[Prénom Nom],Tableau2[Nbre heure totales])-F8</f>
        <v>40</v>
      </c>
    </row>
    <row r="9" spans="1:10" x14ac:dyDescent="0.25">
      <c r="A9" t="s">
        <v>6</v>
      </c>
      <c r="B9">
        <v>6</v>
      </c>
      <c r="C9">
        <f>SUMIFS($B$2:B9,$A$2:A9,Tableau1[[#This Row],[Prénom Nom]])</f>
        <v>24</v>
      </c>
      <c r="D9">
        <f>_xlfn.XLOOKUP(Tableau1[[#This Row],[Prénom Nom]],Tableau2[Prénom Nom],Tableau2[Nbre heure totales],"--")-Tableau1[[#This Row],[Nbre heure effectuées]]</f>
        <v>6</v>
      </c>
      <c r="F9">
        <v>24</v>
      </c>
      <c r="G9">
        <f>_xlfn.XLOOKUP(Tableau1[[#This Row],[Prénom Nom]],Tableau2[Prénom Nom],Tableau2[Nbre heure totales])-F9</f>
        <v>6</v>
      </c>
    </row>
    <row r="10" spans="1:10" x14ac:dyDescent="0.25">
      <c r="A10" t="s">
        <v>4</v>
      </c>
      <c r="B10">
        <v>5</v>
      </c>
      <c r="C10">
        <f>SUMIFS($B$2:B10,$A$2:A10,Tableau1[[#This Row],[Prénom Nom]])</f>
        <v>15</v>
      </c>
      <c r="D10">
        <f>_xlfn.XLOOKUP(Tableau1[[#This Row],[Prénom Nom]],Tableau2[Prénom Nom],Tableau2[Nbre heure totales],"--")-Tableau1[[#This Row],[Nbre heure effectuées]]</f>
        <v>35</v>
      </c>
      <c r="F10">
        <v>15</v>
      </c>
      <c r="G10">
        <f>_xlfn.XLOOKUP(Tableau1[[#This Row],[Prénom Nom]],Tableau2[Prénom Nom],Tableau2[Nbre heure totales])-F10</f>
        <v>35</v>
      </c>
    </row>
    <row r="11" spans="1:10" x14ac:dyDescent="0.25">
      <c r="A11" t="s">
        <v>4</v>
      </c>
      <c r="B11">
        <v>3</v>
      </c>
      <c r="C11">
        <f>SUMIFS($B$2:B11,$A$2:A11,Tableau1[[#This Row],[Prénom Nom]])</f>
        <v>18</v>
      </c>
      <c r="D11">
        <f>_xlfn.XLOOKUP(Tableau1[[#This Row],[Prénom Nom]],Tableau2[Prénom Nom],Tableau2[Nbre heure totales],"--")-Tableau1[[#This Row],[Nbre heure effectuées]]</f>
        <v>32</v>
      </c>
      <c r="F11">
        <v>18</v>
      </c>
      <c r="G11">
        <f>_xlfn.XLOOKUP(Tableau1[[#This Row],[Prénom Nom]],Tableau2[Prénom Nom],Tableau2[Nbre heure totales])-F11</f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NIOLET Sébastien</dc:creator>
  <cp:lastModifiedBy>JF</cp:lastModifiedBy>
  <dcterms:created xsi:type="dcterms:W3CDTF">2023-08-17T13:12:36Z</dcterms:created>
  <dcterms:modified xsi:type="dcterms:W3CDTF">2023-08-17T13:43:02Z</dcterms:modified>
</cp:coreProperties>
</file>