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17"/>
  <workbookPr defaultThemeVersion="202300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C74ED542-F47E-4FAC-8D74-F8E8EE7E918A}" xr6:coauthVersionLast="47" xr6:coauthVersionMax="47" xr10:uidLastSave="{00000000-0000-0000-0000-000000000000}"/>
  <bookViews>
    <workbookView xWindow="-120" yWindow="-120" windowWidth="24240" windowHeight="13740" xr2:uid="{579130DB-3A04-4B0C-BC51-B34978CD55E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5" i="1" l="1" a="1"/>
  <c r="H15" i="1" s="1"/>
  <c r="F15" i="1" a="1"/>
  <c r="F15" i="1" s="1"/>
  <c r="I15" i="1" s="1" a="1"/>
  <c r="I15" i="1" s="1"/>
  <c r="L15" i="1" s="1" a="1"/>
  <c r="L15" i="1" s="1"/>
  <c r="D15" i="1" a="1"/>
  <c r="D15" i="1" s="1"/>
  <c r="B15" i="1" l="1" a="1"/>
  <c r="B15" i="1" s="1"/>
  <c r="G7" i="1" l="1" a="1"/>
  <c r="G7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<sst xmlns="http://schemas.openxmlformats.org/spreadsheetml/2006/main" count="43" uniqueCount="22">
  <si>
    <t>nom</t>
  </si>
  <si>
    <t>habil form</t>
  </si>
  <si>
    <t>habil test</t>
  </si>
  <si>
    <t>IC</t>
  </si>
  <si>
    <t>AB</t>
  </si>
  <si>
    <t>CF</t>
  </si>
  <si>
    <t>F_1</t>
  </si>
  <si>
    <t>F_2</t>
  </si>
  <si>
    <t>F_3</t>
  </si>
  <si>
    <t>F_4</t>
  </si>
  <si>
    <t>T_2</t>
  </si>
  <si>
    <t>T_1</t>
  </si>
  <si>
    <t>Crit_form</t>
  </si>
  <si>
    <t>Crit_test</t>
  </si>
  <si>
    <t>Résultat ---------------&gt;</t>
  </si>
  <si>
    <t>Décomposition de la formule :</t>
  </si>
  <si>
    <t>NB.SI.ENS(tCF[Crit_form];Crit_hf)</t>
  </si>
  <si>
    <t>NB.SI.ENS(tCT[Crit_test];Crit_ht)</t>
  </si>
  <si>
    <t>Noms uniques</t>
  </si>
  <si>
    <t>Somme des critères</t>
  </si>
  <si>
    <t>Sélection des noms ayant des critères &gt; au nombre de Crit_form</t>
  </si>
  <si>
    <t>Somme des 2 vecteurs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</si>
</sst>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Ebrima"/>
      <family val="2"/>
    </font>
    <font>
      <b/>
      <sz val="10"/>
      <color theme="1"/>
      <name val="Ebrima"/>
    </font>
    <font>
      <sz val="8"/>
      <color theme="1"/>
      <name val="Ebrima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3" tint="0.74999237037263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3" borderId="0" xfId="0" applyFill="1"/>
    <xf numFmtId="0" fontId="2" fillId="4" borderId="0" xfId="0" applyFont="1" applyFill="1"/>
    <xf numFmtId="0" fontId="0" fillId="4" borderId="0" xfId="0" applyFill="1"/>
    <xf numFmtId="0" fontId="0" fillId="4" borderId="0" xfId="0" applyFill="1" applyAlignment="1">
      <alignment horizontal="center" vertical="center"/>
    </xf>
    <xf numFmtId="0" fontId="2" fillId="3" borderId="0" xfId="0" applyFont="1" applyFill="1"/>
    <xf numFmtId="0" fontId="0" fillId="3" borderId="0" xfId="0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304801</xdr:colOff>
      <xdr:row>0</xdr:row>
      <xdr:rowOff>161926</xdr:rowOff>
    </xdr:from>
    <xdr:to>
      <xdr:col>12</xdr:col>
      <xdr:colOff>381001</xdr:colOff>
      <xdr:row>4</xdr:row>
      <xdr:rowOff>142876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4112D999-B020-D8BC-8435-A84657F2860C}"/>
            </a:ext>
          </a:extLst>
        </xdr:cNvPr>
        <xdr:cNvSpPr txBox="1"/>
      </xdr:nvSpPr>
      <xdr:spPr>
        <a:xfrm>
          <a:off x="6505576" y="161926"/>
          <a:ext cx="3543300" cy="70485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résultat retourné doit correspondre à :</a:t>
          </a:r>
        </a:p>
        <a:p>
          <a:r>
            <a:rPr lang="fr-FR" sz="1100"/>
            <a:t>1/ l'ensemble</a:t>
          </a:r>
          <a:r>
            <a:rPr lang="fr-FR" sz="1100" baseline="0"/>
            <a:t> des Crit_form (Equivalent de la fonction ET)</a:t>
          </a:r>
        </a:p>
        <a:p>
          <a:r>
            <a:rPr lang="fr-FR" sz="1100" baseline="0"/>
            <a:t>2/ au moins 1 Crit_test (Equivalebt de la fonction OU)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AE7ECC4-79C6-4B41-A287-B8EBC9F02657}" name="tCF" displayName="tCF" ref="E1:E4" totalsRowShown="0">
  <autoFilter ref="E1:E4" xr:uid="{FAE7ECC4-79C6-4B41-A287-B8EBC9F02657}"/>
  <tableColumns count="1">
    <tableColumn id="1" xr3:uid="{A19DCF39-B076-40BE-B7B1-ADF9534D2383}" name="Crit_for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6A14381-D702-4068-85BD-F15CBA4086D7}" name="tCT" displayName="tCT" ref="G1:G3" totalsRowShown="0">
  <autoFilter ref="G1:G3" xr:uid="{06A14381-D702-4068-85BD-F15CBA4086D7}"/>
  <tableColumns count="1">
    <tableColumn id="1" xr3:uid="{813DB93F-BF4C-4C45-ABA1-83DA60E210EB}" name="Crit_te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7B02DF-F93B-4B75-9B6F-A524030D99A5}">
  <dimension ref="A1:N21"/>
  <sheetViews>
    <sheetView showGridLines="0" tabSelected="1" workbookViewId="0">
      <selection activeCell="J8" sqref="J8"/>
    </sheetView>
  </sheetViews>
  <sheetFormatPr baseColWidth="10" defaultRowHeight="14.25" x14ac:dyDescent="0.25"/>
  <cols>
    <col min="8" max="8" width="13" bestFit="1" customWidth="1"/>
    <col min="9" max="9" width="17.7109375" bestFit="1" customWidth="1"/>
  </cols>
  <sheetData>
    <row r="1" spans="1:14" x14ac:dyDescent="0.25">
      <c r="A1" t="s">
        <v>0</v>
      </c>
      <c r="B1" t="s">
        <v>1</v>
      </c>
      <c r="C1" t="s">
        <v>2</v>
      </c>
      <c r="E1" t="s">
        <v>12</v>
      </c>
      <c r="G1" t="s">
        <v>13</v>
      </c>
    </row>
    <row r="2" spans="1:14" x14ac:dyDescent="0.25">
      <c r="A2" t="s">
        <v>3</v>
      </c>
      <c r="B2" t="s">
        <v>6</v>
      </c>
      <c r="C2" t="s">
        <v>10</v>
      </c>
      <c r="E2" t="s">
        <v>6</v>
      </c>
      <c r="G2" t="s">
        <v>11</v>
      </c>
    </row>
    <row r="3" spans="1:14" x14ac:dyDescent="0.25">
      <c r="A3" t="s">
        <v>3</v>
      </c>
      <c r="B3" t="s">
        <v>7</v>
      </c>
      <c r="E3" t="s">
        <v>8</v>
      </c>
      <c r="G3" t="s">
        <v>10</v>
      </c>
    </row>
    <row r="4" spans="1:14" x14ac:dyDescent="0.25">
      <c r="A4" t="s">
        <v>3</v>
      </c>
      <c r="B4" t="s">
        <v>8</v>
      </c>
      <c r="E4" t="s">
        <v>7</v>
      </c>
    </row>
    <row r="5" spans="1:14" x14ac:dyDescent="0.25">
      <c r="A5" t="s">
        <v>4</v>
      </c>
      <c r="B5" t="s">
        <v>8</v>
      </c>
      <c r="C5" t="s">
        <v>11</v>
      </c>
    </row>
    <row r="6" spans="1:14" x14ac:dyDescent="0.25">
      <c r="A6" t="s">
        <v>4</v>
      </c>
      <c r="B6" t="s">
        <v>9</v>
      </c>
    </row>
    <row r="7" spans="1:14" x14ac:dyDescent="0.25">
      <c r="A7" t="s">
        <v>5</v>
      </c>
      <c r="B7" t="s">
        <v>6</v>
      </c>
      <c r="C7" t="s">
        <v>11</v>
      </c>
      <c r="E7" t="s">
        <v>14</v>
      </c>
      <c r="G7" s="1" t="str" cm="1">
        <f t="array" ref="G7">_xlfn.LET(
_xlpm.Noms,A2:A8,
_xlpm.Crit_hf,B2:B8,
_xlpm.Crit_ht,C2:C8,
_xlpm.Noms_uniq,_xlfn.UNIQUE(_xlpm.Noms),
_xlfn._xlws.FILTER(_xlpm.Noms_uniq,_xlfn.MAP(_xlpm.Noms_uniq,_xlfn.LAMBDA(_xlpm.r,SUM(_xlfn._xlws.FILTER(COUNTIFS(tCF[Crit_form],_xlpm.Crit_hf)+COUNTIFS(tCT[Crit_test],_xlpm.Crit_ht),_xlpm.Noms=_xlpm.r))))&gt;COUNTA(tCF[Crit_form]),"--")
)</f>
        <v>IC</v>
      </c>
    </row>
    <row r="8" spans="1:14" x14ac:dyDescent="0.25">
      <c r="A8" t="s">
        <v>5</v>
      </c>
      <c r="B8" t="s">
        <v>8</v>
      </c>
    </row>
    <row r="12" spans="1:14" x14ac:dyDescent="0.25">
      <c r="A12" t="s">
        <v>15</v>
      </c>
    </row>
    <row r="14" spans="1:14" x14ac:dyDescent="0.25">
      <c r="A14" t="s">
        <v>0</v>
      </c>
      <c r="B14" s="3" t="s">
        <v>16</v>
      </c>
      <c r="C14" s="4"/>
      <c r="D14" s="6" t="s">
        <v>17</v>
      </c>
      <c r="E14" s="2"/>
      <c r="F14" s="4" t="s">
        <v>21</v>
      </c>
      <c r="G14" s="4"/>
      <c r="H14" s="2" t="s">
        <v>18</v>
      </c>
      <c r="I14" s="5" t="s">
        <v>19</v>
      </c>
      <c r="J14" s="2" t="s">
        <v>20</v>
      </c>
      <c r="K14" s="2"/>
      <c r="L14" s="2"/>
      <c r="M14" s="2"/>
      <c r="N14" s="2"/>
    </row>
    <row r="15" spans="1:14" x14ac:dyDescent="0.25">
      <c r="A15" t="s">
        <v>3</v>
      </c>
      <c r="B15" s="5" cm="1">
        <f t="array" ref="B15:B21">COUNTIFS(tCF[Crit_form],B2:B8)</f>
        <v>1</v>
      </c>
      <c r="C15" s="4"/>
      <c r="D15" s="7" cm="1">
        <f t="array" ref="D15:D21">COUNTIFS(tCT[Crit_test],C2:C8)</f>
        <v>1</v>
      </c>
      <c r="E15" s="2"/>
      <c r="F15" s="4" cm="1">
        <f t="array" ref="F15:F21">COUNTIFS(tCF[Crit_form],B2:B8) + COUNTIFS(tCT[Crit_test],C2:C8)</f>
        <v>2</v>
      </c>
      <c r="G15" s="4"/>
      <c r="H15" s="7" t="str" cm="1">
        <f t="array" ref="H15:H17">_xlfn.UNIQUE(A2:A8)</f>
        <v>IC</v>
      </c>
      <c r="I15" s="5" cm="1">
        <f t="array" ref="I15:I17">_xlfn.MAP(_xlfn.ANCHORARRAY(H15),_xlfn.LAMBDA(_xlpm.r,SUM(_xlfn._xlws.FILTER(_xlfn.ANCHORARRAY(F15),A15:A21=_xlpm.r))))</f>
        <v>4</v>
      </c>
      <c r="J15" s="2"/>
      <c r="K15" s="2"/>
      <c r="L15" s="8" t="str" cm="1">
        <f t="array" ref="L15">_xlfn._xlws.FILTER(_xlfn.ANCHORARRAY(H15),_xlfn.ANCHORARRAY(I15)&gt;COUNTA(tCF[Crit_form]),"--")</f>
        <v>IC</v>
      </c>
      <c r="M15" s="2"/>
      <c r="N15" s="2"/>
    </row>
    <row r="16" spans="1:14" x14ac:dyDescent="0.25">
      <c r="A16" t="s">
        <v>3</v>
      </c>
      <c r="B16" s="5">
        <v>1</v>
      </c>
      <c r="C16" s="4"/>
      <c r="D16" s="7">
        <v>0</v>
      </c>
      <c r="E16" s="2"/>
      <c r="F16" s="4">
        <v>1</v>
      </c>
      <c r="G16" s="4"/>
      <c r="H16" s="7" t="str">
        <v>AB</v>
      </c>
      <c r="I16" s="5">
        <v>2</v>
      </c>
      <c r="J16" s="2"/>
      <c r="K16" s="2"/>
      <c r="L16" s="2"/>
      <c r="M16" s="2"/>
      <c r="N16" s="2"/>
    </row>
    <row r="17" spans="1:14" x14ac:dyDescent="0.25">
      <c r="A17" t="s">
        <v>3</v>
      </c>
      <c r="B17" s="5">
        <v>1</v>
      </c>
      <c r="C17" s="4"/>
      <c r="D17" s="7">
        <v>0</v>
      </c>
      <c r="E17" s="2"/>
      <c r="F17" s="4">
        <v>1</v>
      </c>
      <c r="G17" s="4"/>
      <c r="H17" s="7" t="str">
        <v>CF</v>
      </c>
      <c r="I17" s="5">
        <v>3</v>
      </c>
      <c r="J17" s="2"/>
      <c r="K17" s="2"/>
      <c r="L17" s="2"/>
      <c r="M17" s="2"/>
      <c r="N17" s="2"/>
    </row>
    <row r="18" spans="1:14" x14ac:dyDescent="0.25">
      <c r="A18" t="s">
        <v>4</v>
      </c>
      <c r="B18" s="5">
        <v>1</v>
      </c>
      <c r="C18" s="4"/>
      <c r="D18" s="7">
        <v>1</v>
      </c>
      <c r="E18" s="2"/>
      <c r="F18" s="4">
        <v>2</v>
      </c>
      <c r="G18" s="4"/>
    </row>
    <row r="19" spans="1:14" x14ac:dyDescent="0.25">
      <c r="A19" t="s">
        <v>4</v>
      </c>
      <c r="B19" s="5">
        <v>0</v>
      </c>
      <c r="C19" s="4"/>
      <c r="D19" s="7">
        <v>0</v>
      </c>
      <c r="E19" s="2"/>
      <c r="F19" s="4">
        <v>0</v>
      </c>
      <c r="G19" s="4"/>
    </row>
    <row r="20" spans="1:14" x14ac:dyDescent="0.25">
      <c r="A20" t="s">
        <v>5</v>
      </c>
      <c r="B20" s="5">
        <v>1</v>
      </c>
      <c r="C20" s="4"/>
      <c r="D20" s="7">
        <v>1</v>
      </c>
      <c r="E20" s="2"/>
      <c r="F20" s="4">
        <v>2</v>
      </c>
      <c r="G20" s="4"/>
    </row>
    <row r="21" spans="1:14" x14ac:dyDescent="0.25">
      <c r="A21" t="s">
        <v>5</v>
      </c>
      <c r="B21" s="5">
        <v>1</v>
      </c>
      <c r="C21" s="4"/>
      <c r="D21" s="7">
        <v>0</v>
      </c>
      <c r="E21" s="2"/>
      <c r="F21" s="4">
        <v>1</v>
      </c>
      <c r="G21" s="4"/>
    </row>
  </sheetData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2023-07-19T16:00:52Z</dcterms:created>
  <dcterms:modified xsi:type="dcterms:W3CDTF">2023-07-22T20:02:57Z</dcterms:modified>
</cp:coreProperties>
</file>