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E8EF6BDC-EDA9-4ED7-90D2-0C7529123B14}" xr6:coauthVersionLast="47" xr6:coauthVersionMax="47" xr10:uidLastSave="{00000000-0000-0000-0000-000000000000}"/>
  <bookViews>
    <workbookView xWindow="5760" yWindow="2025" windowWidth="22305" windowHeight="7170" activeTab="1" xr2:uid="{CC64AEAC-92BB-7246-9E81-53F1E3D92B83}"/>
  </bookViews>
  <sheets>
    <sheet name="Tableau_base" sheetId="3" r:id="rId1"/>
    <sheet name="Souhaité" sheetId="1" r:id="rId2"/>
  </sheets>
  <definedNames>
    <definedName name="DonnéesExternes_1" localSheetId="1" hidden="1">Souhaité!$F$1:$J$6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C2" i="1"/>
  <c r="C3" i="1"/>
  <c r="C4" i="1"/>
  <c r="C5" i="1"/>
  <c r="C6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8D1000C-F820-4820-8C76-01FB30643E43}" keepAlive="1" name="Requête - Final_V1" description="Connexion à la requête « Final_V1 » dans le classeur." type="5" refreshedVersion="8" background="1" saveData="1">
    <dbPr connection="Provider=Microsoft.Mashup.OleDb.1;Data Source=$Workbook$;Location=Final_V1;Extended Properties=&quot;&quot;" command="SELECT * FROM [Final_V1]"/>
  </connection>
  <connection id="2" xr16:uid="{0A293AF5-F271-4464-91E9-7D1CEEC3D717}" keepAlive="1" name="Requête - Final_V2" description="Connexion à la requête « Final_V2 » dans le classeur." type="5" refreshedVersion="0" background="1">
    <dbPr connection="Provider=Microsoft.Mashup.OleDb.1;Data Source=$Workbook$;Location=Final_V2;Extended Properties=&quot;&quot;" command="SELECT * FROM [Final_V2]"/>
  </connection>
</connections>
</file>

<file path=xl/sharedStrings.xml><?xml version="1.0" encoding="utf-8"?>
<sst xmlns="http://schemas.openxmlformats.org/spreadsheetml/2006/main" count="11" uniqueCount="5">
  <si>
    <t>Date</t>
  </si>
  <si>
    <t>Montant</t>
  </si>
  <si>
    <t>EN COURS</t>
  </si>
  <si>
    <t>ANNULE</t>
  </si>
  <si>
    <t>MaxDate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</si>
</sst>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.00_)\ &quot;€&quot;_ ;_ * \(#,##0.00\)\ &quot;€&quot;_ ;_ * &quot;-&quot;??_)\ &quot;€&quot;_ ;_ @_ 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</fills>
  <borders count="7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">
    <xf numFmtId="0" fontId="0" fillId="0" borderId="0" xfId="0"/>
    <xf numFmtId="14" fontId="0" fillId="0" borderId="0" xfId="0" applyNumberFormat="1" applyAlignment="1">
      <alignment vertical="center"/>
    </xf>
    <xf numFmtId="164" fontId="0" fillId="0" borderId="0" xfId="1" applyFont="1"/>
    <xf numFmtId="14" fontId="2" fillId="2" borderId="1" xfId="0" applyNumberFormat="1" applyFont="1" applyFill="1" applyBorder="1" applyAlignment="1">
      <alignment vertical="center"/>
    </xf>
    <xf numFmtId="14" fontId="0" fillId="4" borderId="2" xfId="0" applyNumberFormat="1" applyFill="1" applyBorder="1" applyAlignment="1">
      <alignment vertical="center"/>
    </xf>
    <xf numFmtId="14" fontId="0" fillId="3" borderId="2" xfId="0" applyNumberFormat="1" applyFill="1" applyBorder="1" applyAlignment="1">
      <alignment vertical="center"/>
    </xf>
    <xf numFmtId="14" fontId="0" fillId="4" borderId="3" xfId="0" applyNumberFormat="1" applyFill="1" applyBorder="1" applyAlignment="1">
      <alignment vertical="center"/>
    </xf>
    <xf numFmtId="14" fontId="0" fillId="0" borderId="0" xfId="0" applyNumberFormat="1"/>
    <xf numFmtId="164" fontId="2" fillId="2" borderId="4" xfId="1" applyFont="1" applyFill="1" applyBorder="1"/>
    <xf numFmtId="164" fontId="0" fillId="4" borderId="5" xfId="1" applyFont="1" applyFill="1" applyBorder="1"/>
    <xf numFmtId="164" fontId="0" fillId="3" borderId="5" xfId="1" applyFont="1" applyFill="1" applyBorder="1"/>
    <xf numFmtId="164" fontId="0" fillId="4" borderId="6" xfId="1" applyFont="1" applyFill="1" applyBorder="1"/>
  </cellXfs>
  <cellStyles count="2">
    <cellStyle name="Monétaire" xfId="1" builtinId="4"/>
    <cellStyle name="Normal" xfId="0" builtinId="0"/>
  </cellStyles>
  <dxfs count="9"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numFmt numFmtId="19" formatCode="dd/mm/yyyy"/>
      <fill>
        <patternFill patternType="solid">
          <fgColor theme="4" tint="0.59999389629810485"/>
          <bgColor theme="4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top style="thin">
          <color theme="0"/>
        </top>
      </border>
    </dxf>
    <dxf>
      <border outline="0">
        <bottom style="thick">
          <color theme="0"/>
        </bottom>
      </border>
    </dxf>
    <dxf>
      <border outline="0">
        <right style="thin">
          <color theme="0"/>
        </right>
      </border>
    </dxf>
    <dxf>
      <numFmt numFmtId="0" formatCode="General"/>
    </dxf>
    <dxf>
      <numFmt numFmtId="0" formatCode="General"/>
    </dxf>
    <dxf>
      <numFmt numFmtId="19" formatCode="dd/mm/yyyy"/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7BACF08-32DF-4734-957C-DD96D4E831BC}" autoFormatId="16" applyNumberFormats="0" applyBorderFormats="0" applyFontFormats="0" applyPatternFormats="0" applyAlignmentFormats="0" applyWidthHeightFormats="0">
  <queryTableRefresh nextId="6">
    <queryTableFields count="5">
      <queryTableField id="1" name="Date" tableColumnId="1"/>
      <queryTableField id="2" name="Montant" tableColumnId="2"/>
      <queryTableField id="3" name="MaxDate" tableColumnId="3"/>
      <queryTableField id="4" name="ANNULE" tableColumnId="4"/>
      <queryTableField id="5" name="EN COURS" tableColumnId="5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1741D50-FD6B-4811-BB95-29BEFE256A06}" name="tBase" displayName="tBase" ref="A1:B6" totalsRowShown="0" headerRowBorderDxfId="4" tableBorderDxfId="5" totalsRowBorderDxfId="3">
  <autoFilter ref="A1:B6" xr:uid="{B1741D50-FD6B-4811-BB95-29BEFE256A06}"/>
  <tableColumns count="2">
    <tableColumn id="1" xr3:uid="{50A45FF6-59F1-4E52-9A65-024C3873FFF8}" name="Date" dataDxfId="2"/>
    <tableColumn id="2" xr3:uid="{B3B6A968-182B-49D1-8D78-B185D0E959B9}" name="Montant" dataDxfId="1" dataCellStyle="Monét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421B2DB-6309-C943-9BCE-C43BBDE68B1D}" name="Tableau1" displayName="Tableau1" ref="A1:D6" totalsRowShown="0">
  <autoFilter ref="A1:D6" xr:uid="{C421B2DB-6309-C943-9BCE-C43BBDE68B1D}"/>
  <tableColumns count="4">
    <tableColumn id="1" xr3:uid="{948ED9B7-48EC-E54B-B520-47A285509766}" name="Date" dataDxfId="8"/>
    <tableColumn id="2" xr3:uid="{DB8A284E-E21D-B74C-934F-E21B386AE34A}" name="Montant" dataCellStyle="Monétaire"/>
    <tableColumn id="3" xr3:uid="{2BD1A6AB-1441-2E4A-ADD5-8AB519A5A93C}" name="ANNULE" dataDxfId="7">
      <calculatedColumnFormula>IF(Tableau1[[#This Row],[Date]]&lt;MAX(Tableau1[Date]),Tableau1[[#This Row],[Montant]],0)</calculatedColumnFormula>
    </tableColumn>
    <tableColumn id="4" xr3:uid="{80DB762B-4E56-DF4C-B71C-892CB2DEF7FB}" name="EN COURS" dataDxfId="6">
      <calculatedColumnFormula>IF(Tableau1[[#This Row],[Date]]=MAX(Tableau1[Date]),Tableau1[[#This Row],[Montant]],0)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D0D9A18-D2C8-4810-A222-33AD2045B61C}" name="Tableau_Final_V1" displayName="Tableau_Final_V1" ref="F1:J6" tableType="queryTable" totalsRowShown="0">
  <autoFilter ref="F1:J6" xr:uid="{2D0D9A18-D2C8-4810-A222-33AD2045B61C}"/>
  <tableColumns count="5">
    <tableColumn id="1" xr3:uid="{947CEC4B-194F-4A90-8E73-46AB49F2D214}" uniqueName="1" name="Date" queryTableFieldId="1" dataDxfId="0"/>
    <tableColumn id="2" xr3:uid="{3213E027-E5CA-4910-8A57-1CC5B80D4617}" uniqueName="2" name="Montant" queryTableFieldId="2"/>
    <tableColumn id="3" xr3:uid="{63D5889A-107E-45EF-98F4-37C74B6B1B16}" uniqueName="3" name="MaxDate" queryTableFieldId="3"/>
    <tableColumn id="4" xr3:uid="{8CF05CEA-D07C-4267-8325-BF6EDBFAE3B1}" uniqueName="4" name="ANNULE" queryTableFieldId="4"/>
    <tableColumn id="5" xr3:uid="{F2B38679-85DB-4DA2-B7DC-E4B24ECC6578}" uniqueName="5" name="EN COURS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: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5D220-CC1E-EC42-BA5C-7BF90DA6CBB9}">
  <dimension ref="A1:B6"/>
  <sheetViews>
    <sheetView workbookViewId="0">
      <selection sqref="A1:B6"/>
    </sheetView>
  </sheetViews>
  <sheetFormatPr baseColWidth="10" defaultRowHeight="15.75" x14ac:dyDescent="0.25"/>
  <cols>
    <col min="2" max="2" width="11.375" customWidth="1"/>
  </cols>
  <sheetData>
    <row r="1" spans="1:2" ht="16.5" thickBot="1" x14ac:dyDescent="0.3">
      <c r="A1" s="3" t="s">
        <v>0</v>
      </c>
      <c r="B1" s="8" t="s">
        <v>1</v>
      </c>
    </row>
    <row r="2" spans="1:2" ht="16.5" thickTop="1" x14ac:dyDescent="0.25">
      <c r="A2" s="4">
        <v>45078</v>
      </c>
      <c r="B2" s="9">
        <v>1000</v>
      </c>
    </row>
    <row r="3" spans="1:2" x14ac:dyDescent="0.25">
      <c r="A3" s="5">
        <v>45047</v>
      </c>
      <c r="B3" s="10">
        <v>344</v>
      </c>
    </row>
    <row r="4" spans="1:2" x14ac:dyDescent="0.25">
      <c r="A4" s="4">
        <v>45017</v>
      </c>
      <c r="B4" s="9">
        <v>876</v>
      </c>
    </row>
    <row r="5" spans="1:2" x14ac:dyDescent="0.25">
      <c r="A5" s="5">
        <v>45078</v>
      </c>
      <c r="B5" s="10">
        <v>865</v>
      </c>
    </row>
    <row r="6" spans="1:2" x14ac:dyDescent="0.25">
      <c r="A6" s="6">
        <v>44986</v>
      </c>
      <c r="B6" s="11">
        <v>5678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CCDD2-A3A7-5E40-B14C-3DCE48F4DA66}">
  <dimension ref="A1:J6"/>
  <sheetViews>
    <sheetView showGridLines="0" tabSelected="1" zoomScaleNormal="100" workbookViewId="0">
      <selection activeCell="F1" sqref="F1:J6"/>
    </sheetView>
  </sheetViews>
  <sheetFormatPr baseColWidth="10" defaultRowHeight="15.75" x14ac:dyDescent="0.25"/>
  <cols>
    <col min="1" max="1" width="10.875" style="1"/>
    <col min="2" max="2" width="11.125" style="2" bestFit="1" customWidth="1"/>
    <col min="3" max="3" width="16" bestFit="1" customWidth="1"/>
    <col min="4" max="4" width="18.875" bestFit="1" customWidth="1"/>
    <col min="6" max="8" width="10.5" bestFit="1" customWidth="1"/>
    <col min="9" max="9" width="10" bestFit="1" customWidth="1"/>
    <col min="10" max="10" width="11.5" bestFit="1" customWidth="1"/>
  </cols>
  <sheetData>
    <row r="1" spans="1:10" x14ac:dyDescent="0.25">
      <c r="A1" s="1" t="s">
        <v>0</v>
      </c>
      <c r="B1" s="2" t="s">
        <v>1</v>
      </c>
      <c r="C1" t="s">
        <v>3</v>
      </c>
      <c r="D1" t="s">
        <v>2</v>
      </c>
      <c r="F1" t="s">
        <v>0</v>
      </c>
      <c r="G1" t="s">
        <v>1</v>
      </c>
      <c r="H1" t="s">
        <v>4</v>
      </c>
      <c r="I1" t="s">
        <v>3</v>
      </c>
      <c r="J1" t="s">
        <v>2</v>
      </c>
    </row>
    <row r="2" spans="1:10" x14ac:dyDescent="0.25">
      <c r="A2" s="1">
        <v>45078</v>
      </c>
      <c r="B2" s="2">
        <v>1000</v>
      </c>
      <c r="C2">
        <f>IF(Tableau1[[#This Row],[Date]]&lt;MAX(Tableau1[Date]),Tableau1[[#This Row],[Montant]],0)</f>
        <v>0</v>
      </c>
      <c r="D2">
        <f>IF(Tableau1[[#This Row],[Date]]=MAX(Tableau1[Date]),Tableau1[[#This Row],[Montant]],0)</f>
        <v>1000</v>
      </c>
      <c r="F2" s="7">
        <v>45078</v>
      </c>
      <c r="G2">
        <v>1000</v>
      </c>
      <c r="H2">
        <v>45078</v>
      </c>
      <c r="J2">
        <v>1000</v>
      </c>
    </row>
    <row r="3" spans="1:10" x14ac:dyDescent="0.25">
      <c r="A3" s="1">
        <v>45047</v>
      </c>
      <c r="B3" s="2">
        <v>344</v>
      </c>
      <c r="C3">
        <f>IF(Tableau1[[#This Row],[Date]]&lt;MAX(Tableau1[Date]),Tableau1[[#This Row],[Montant]],0)</f>
        <v>344</v>
      </c>
      <c r="D3">
        <f>IF(Tableau1[[#This Row],[Date]]=MAX(Tableau1[Date]),Tableau1[[#This Row],[Montant]],0)</f>
        <v>0</v>
      </c>
      <c r="F3" s="7">
        <v>45047</v>
      </c>
      <c r="G3">
        <v>344</v>
      </c>
      <c r="H3">
        <v>45078</v>
      </c>
      <c r="I3">
        <v>344</v>
      </c>
    </row>
    <row r="4" spans="1:10" x14ac:dyDescent="0.25">
      <c r="A4" s="1">
        <v>45017</v>
      </c>
      <c r="B4" s="2">
        <v>876</v>
      </c>
      <c r="C4">
        <f>IF(Tableau1[[#This Row],[Date]]&lt;MAX(Tableau1[Date]),Tableau1[[#This Row],[Montant]],0)</f>
        <v>876</v>
      </c>
      <c r="D4">
        <f>IF(Tableau1[[#This Row],[Date]]=MAX(Tableau1[Date]),Tableau1[[#This Row],[Montant]],0)</f>
        <v>0</v>
      </c>
      <c r="F4" s="7">
        <v>45017</v>
      </c>
      <c r="G4">
        <v>876</v>
      </c>
      <c r="H4">
        <v>45078</v>
      </c>
      <c r="I4">
        <v>876</v>
      </c>
    </row>
    <row r="5" spans="1:10" x14ac:dyDescent="0.25">
      <c r="A5" s="1">
        <v>45078</v>
      </c>
      <c r="B5" s="2">
        <v>865</v>
      </c>
      <c r="C5">
        <f>IF(Tableau1[[#This Row],[Date]]&lt;MAX(Tableau1[Date]),Tableau1[[#This Row],[Montant]],0)</f>
        <v>0</v>
      </c>
      <c r="D5">
        <f>IF(Tableau1[[#This Row],[Date]]=MAX(Tableau1[Date]),Tableau1[[#This Row],[Montant]],0)</f>
        <v>865</v>
      </c>
      <c r="F5" s="7">
        <v>45078</v>
      </c>
      <c r="G5">
        <v>865</v>
      </c>
      <c r="H5">
        <v>45078</v>
      </c>
      <c r="J5">
        <v>865</v>
      </c>
    </row>
    <row r="6" spans="1:10" x14ac:dyDescent="0.25">
      <c r="A6" s="1">
        <v>44986</v>
      </c>
      <c r="B6" s="2">
        <v>5678</v>
      </c>
      <c r="C6">
        <f>IF(Tableau1[[#This Row],[Date]]&lt;MAX(Tableau1[Date]),Tableau1[[#This Row],[Montant]],0)</f>
        <v>5678</v>
      </c>
      <c r="D6">
        <f>IF(Tableau1[[#This Row],[Date]]=MAX(Tableau1[Date]),Tableau1[[#This Row],[Montant]],0)</f>
        <v>0</v>
      </c>
      <c r="F6" s="7">
        <v>44986</v>
      </c>
      <c r="G6">
        <v>5678</v>
      </c>
      <c r="H6">
        <v>45078</v>
      </c>
      <c r="I6">
        <v>5678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D908B05-D793-9245-BA2F-FE62128670C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Tableau_base</vt:lpstr>
      <vt:lpstr>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Da silva</dc:creator>
  <cp:lastModifiedBy>JF</cp:lastModifiedBy>
  <dcterms:created xsi:type="dcterms:W3CDTF">2023-07-21T12:19:50Z</dcterms:created>
  <dcterms:modified xsi:type="dcterms:W3CDTF">2023-07-21T13:39:39Z</dcterms:modified>
</cp:coreProperties>
</file>